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4.对账记录-20170628\"/>
    </mc:Choice>
  </mc:AlternateContent>
  <bookViews>
    <workbookView xWindow="0" yWindow="0" windowWidth="20385" windowHeight="8520" tabRatio="558" activeTab="7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招行退" sheetId="28" r:id="rId9"/>
    <sheet name="网银退" sheetId="29" r:id="rId10"/>
  </sheets>
  <definedNames>
    <definedName name="_xlnm._FilterDatabase" localSheetId="6" hidden="1">HIS退!$A$1:$M$841</definedName>
    <definedName name="_xlnm._FilterDatabase" localSheetId="8" hidden="1">招行退!$A$1:$U$329</definedName>
    <definedName name="_xlnm._FilterDatabase" localSheetId="7" hidden="1">自助退!$A$1:$S$852</definedName>
  </definedNames>
  <calcPr calcId="162913"/>
</workbook>
</file>

<file path=xl/calcChain.xml><?xml version="1.0" encoding="utf-8"?>
<calcChain xmlns="http://schemas.openxmlformats.org/spreadsheetml/2006/main">
  <c r="P3" i="18" l="1"/>
  <c r="Q3" i="18"/>
  <c r="P4" i="18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P22" i="18"/>
  <c r="Q22" i="18"/>
  <c r="P23" i="18"/>
  <c r="Q23" i="18"/>
  <c r="P24" i="18"/>
  <c r="Q24" i="18"/>
  <c r="P25" i="18"/>
  <c r="Q25" i="18"/>
  <c r="P26" i="18"/>
  <c r="Q26" i="18"/>
  <c r="P27" i="18"/>
  <c r="Q27" i="18"/>
  <c r="P28" i="18"/>
  <c r="Q28" i="18"/>
  <c r="P29" i="18"/>
  <c r="Q29" i="18"/>
  <c r="P30" i="18"/>
  <c r="Q30" i="18"/>
  <c r="P31" i="18"/>
  <c r="Q31" i="18"/>
  <c r="P32" i="18"/>
  <c r="Q32" i="18"/>
  <c r="P33" i="18"/>
  <c r="Q33" i="18"/>
  <c r="P34" i="18"/>
  <c r="Q34" i="18"/>
  <c r="P35" i="18"/>
  <c r="Q35" i="18"/>
  <c r="P36" i="18"/>
  <c r="Q36" i="18"/>
  <c r="P37" i="18"/>
  <c r="Q37" i="18"/>
  <c r="P38" i="18"/>
  <c r="Q38" i="18"/>
  <c r="P39" i="18"/>
  <c r="Q39" i="18"/>
  <c r="P40" i="18"/>
  <c r="Q40" i="18"/>
  <c r="P41" i="18"/>
  <c r="Q41" i="18"/>
  <c r="P42" i="18"/>
  <c r="Q42" i="18"/>
  <c r="P43" i="18"/>
  <c r="Q43" i="18"/>
  <c r="P44" i="18"/>
  <c r="Q44" i="18"/>
  <c r="P45" i="18"/>
  <c r="Q45" i="18"/>
  <c r="P46" i="18"/>
  <c r="Q46" i="18"/>
  <c r="P47" i="18"/>
  <c r="Q47" i="18"/>
  <c r="P48" i="18"/>
  <c r="Q48" i="18"/>
  <c r="P49" i="18"/>
  <c r="Q49" i="18"/>
  <c r="P50" i="18"/>
  <c r="Q50" i="18"/>
  <c r="P51" i="18"/>
  <c r="Q51" i="18"/>
  <c r="P52" i="18"/>
  <c r="Q52" i="18"/>
  <c r="P53" i="18"/>
  <c r="Q53" i="18"/>
  <c r="P54" i="18"/>
  <c r="Q54" i="18"/>
  <c r="P55" i="18"/>
  <c r="Q55" i="18"/>
  <c r="P56" i="18"/>
  <c r="Q56" i="18"/>
  <c r="P57" i="18"/>
  <c r="Q57" i="18"/>
  <c r="P58" i="18"/>
  <c r="Q58" i="18"/>
  <c r="P59" i="18"/>
  <c r="Q59" i="18"/>
  <c r="P60" i="18"/>
  <c r="Q60" i="18"/>
  <c r="P61" i="18"/>
  <c r="Q61" i="18"/>
  <c r="P62" i="18"/>
  <c r="Q62" i="18"/>
  <c r="P63" i="18"/>
  <c r="Q63" i="18"/>
  <c r="P64" i="18"/>
  <c r="Q64" i="18"/>
  <c r="P65" i="18"/>
  <c r="Q65" i="18"/>
  <c r="P66" i="18"/>
  <c r="Q66" i="18"/>
  <c r="P67" i="18"/>
  <c r="Q67" i="18"/>
  <c r="P68" i="18"/>
  <c r="Q68" i="18"/>
  <c r="P69" i="18"/>
  <c r="Q69" i="18"/>
  <c r="P70" i="18"/>
  <c r="Q70" i="18"/>
  <c r="P71" i="18"/>
  <c r="Q71" i="18"/>
  <c r="P72" i="18"/>
  <c r="Q72" i="18"/>
  <c r="P73" i="18"/>
  <c r="Q73" i="18"/>
  <c r="P74" i="18"/>
  <c r="Q74" i="18"/>
  <c r="P75" i="18"/>
  <c r="Q75" i="18"/>
  <c r="P76" i="18"/>
  <c r="Q76" i="18"/>
  <c r="P77" i="18"/>
  <c r="Q77" i="18"/>
  <c r="P78" i="18"/>
  <c r="Q78" i="18"/>
  <c r="P79" i="18"/>
  <c r="Q79" i="18"/>
  <c r="P80" i="18"/>
  <c r="Q80" i="18"/>
  <c r="P81" i="18"/>
  <c r="Q81" i="18"/>
  <c r="P82" i="18"/>
  <c r="Q82" i="18"/>
  <c r="P83" i="18"/>
  <c r="Q83" i="18"/>
  <c r="P84" i="18"/>
  <c r="Q84" i="18"/>
  <c r="P85" i="18"/>
  <c r="Q85" i="18"/>
  <c r="P86" i="18"/>
  <c r="Q86" i="18"/>
  <c r="P87" i="18"/>
  <c r="Q87" i="18"/>
  <c r="P88" i="18"/>
  <c r="Q88" i="18"/>
  <c r="P89" i="18"/>
  <c r="Q89" i="18"/>
  <c r="P90" i="18"/>
  <c r="Q90" i="18"/>
  <c r="P91" i="18"/>
  <c r="Q91" i="18"/>
  <c r="P92" i="18"/>
  <c r="Q92" i="18"/>
  <c r="P93" i="18"/>
  <c r="Q93" i="18"/>
  <c r="P94" i="18"/>
  <c r="Q94" i="18"/>
  <c r="P95" i="18"/>
  <c r="Q95" i="18"/>
  <c r="P96" i="18"/>
  <c r="Q96" i="18"/>
  <c r="P97" i="18"/>
  <c r="Q97" i="18"/>
  <c r="P98" i="18"/>
  <c r="Q98" i="18"/>
  <c r="P99" i="18"/>
  <c r="Q99" i="18"/>
  <c r="P100" i="18"/>
  <c r="Q100" i="18"/>
  <c r="P101" i="18"/>
  <c r="Q101" i="18"/>
  <c r="P102" i="18"/>
  <c r="Q102" i="18"/>
  <c r="P103" i="18"/>
  <c r="Q103" i="18"/>
  <c r="P104" i="18"/>
  <c r="Q104" i="18"/>
  <c r="P105" i="18"/>
  <c r="Q105" i="18"/>
  <c r="P106" i="18"/>
  <c r="Q106" i="18"/>
  <c r="P107" i="18"/>
  <c r="Q107" i="18"/>
  <c r="P108" i="18"/>
  <c r="Q108" i="18"/>
  <c r="P109" i="18"/>
  <c r="Q109" i="18"/>
  <c r="P110" i="18"/>
  <c r="Q110" i="18"/>
  <c r="P111" i="18"/>
  <c r="Q111" i="18"/>
  <c r="P112" i="18"/>
  <c r="Q112" i="18"/>
  <c r="P113" i="18"/>
  <c r="Q113" i="18"/>
  <c r="P114" i="18"/>
  <c r="Q114" i="18"/>
  <c r="P115" i="18"/>
  <c r="Q115" i="18"/>
  <c r="P116" i="18"/>
  <c r="Q116" i="18"/>
  <c r="P117" i="18"/>
  <c r="Q117" i="18"/>
  <c r="P118" i="18"/>
  <c r="Q118" i="18"/>
  <c r="P119" i="18"/>
  <c r="Q119" i="18"/>
  <c r="P120" i="18"/>
  <c r="Q120" i="18"/>
  <c r="P121" i="18"/>
  <c r="Q121" i="18"/>
  <c r="P122" i="18"/>
  <c r="Q122" i="18"/>
  <c r="P123" i="18"/>
  <c r="Q123" i="18"/>
  <c r="P124" i="18"/>
  <c r="Q124" i="18"/>
  <c r="P125" i="18"/>
  <c r="Q125" i="18"/>
  <c r="P126" i="18"/>
  <c r="Q126" i="18"/>
  <c r="P127" i="18"/>
  <c r="Q127" i="18"/>
  <c r="P128" i="18"/>
  <c r="Q128" i="18"/>
  <c r="P129" i="18"/>
  <c r="Q129" i="18"/>
  <c r="P130" i="18"/>
  <c r="Q130" i="18"/>
  <c r="P131" i="18"/>
  <c r="Q131" i="18"/>
  <c r="P132" i="18"/>
  <c r="Q132" i="18"/>
  <c r="P133" i="18"/>
  <c r="Q133" i="18"/>
  <c r="P134" i="18"/>
  <c r="Q134" i="18"/>
  <c r="P135" i="18"/>
  <c r="Q135" i="18"/>
  <c r="P136" i="18"/>
  <c r="Q136" i="18"/>
  <c r="P137" i="18"/>
  <c r="Q137" i="18"/>
  <c r="P138" i="18"/>
  <c r="Q138" i="18"/>
  <c r="P139" i="18"/>
  <c r="Q139" i="18"/>
  <c r="P140" i="18"/>
  <c r="Q140" i="18"/>
  <c r="P141" i="18"/>
  <c r="Q141" i="18"/>
  <c r="P142" i="18"/>
  <c r="Q142" i="18"/>
  <c r="P143" i="18"/>
  <c r="Q143" i="18"/>
  <c r="P144" i="18"/>
  <c r="Q144" i="18"/>
  <c r="P145" i="18"/>
  <c r="Q145" i="18"/>
  <c r="P146" i="18"/>
  <c r="Q146" i="18"/>
  <c r="P147" i="18"/>
  <c r="Q147" i="18"/>
  <c r="P148" i="18"/>
  <c r="Q148" i="18"/>
  <c r="P149" i="18"/>
  <c r="Q149" i="18"/>
  <c r="P150" i="18"/>
  <c r="Q150" i="18"/>
  <c r="P151" i="18"/>
  <c r="Q151" i="18"/>
  <c r="P152" i="18"/>
  <c r="Q152" i="18"/>
  <c r="P153" i="18"/>
  <c r="Q153" i="18"/>
  <c r="P154" i="18"/>
  <c r="Q154" i="18"/>
  <c r="P155" i="18"/>
  <c r="Q155" i="18"/>
  <c r="P156" i="18"/>
  <c r="Q156" i="18"/>
  <c r="P157" i="18"/>
  <c r="Q157" i="18"/>
  <c r="P158" i="18"/>
  <c r="Q158" i="18"/>
  <c r="P159" i="18"/>
  <c r="Q159" i="18"/>
  <c r="P160" i="18"/>
  <c r="Q160" i="18"/>
  <c r="P161" i="18"/>
  <c r="Q161" i="18"/>
  <c r="P162" i="18"/>
  <c r="Q162" i="18"/>
  <c r="P163" i="18"/>
  <c r="Q163" i="18"/>
  <c r="P164" i="18"/>
  <c r="Q164" i="18"/>
  <c r="P165" i="18"/>
  <c r="Q165" i="18"/>
  <c r="P166" i="18"/>
  <c r="Q166" i="18"/>
  <c r="P167" i="18"/>
  <c r="Q167" i="18"/>
  <c r="P168" i="18"/>
  <c r="Q168" i="18"/>
  <c r="P169" i="18"/>
  <c r="Q169" i="18"/>
  <c r="P170" i="18"/>
  <c r="Q170" i="18"/>
  <c r="P171" i="18"/>
  <c r="Q171" i="18"/>
  <c r="P172" i="18"/>
  <c r="Q172" i="18"/>
  <c r="P173" i="18"/>
  <c r="Q173" i="18"/>
  <c r="P174" i="18"/>
  <c r="Q174" i="18"/>
  <c r="P175" i="18"/>
  <c r="Q175" i="18"/>
  <c r="P176" i="18"/>
  <c r="Q176" i="18"/>
  <c r="P177" i="18"/>
  <c r="Q177" i="18"/>
  <c r="P178" i="18"/>
  <c r="Q178" i="18"/>
  <c r="P179" i="18"/>
  <c r="Q179" i="18"/>
  <c r="P180" i="18"/>
  <c r="Q180" i="18"/>
  <c r="P181" i="18"/>
  <c r="Q181" i="18"/>
  <c r="P182" i="18"/>
  <c r="Q182" i="18"/>
  <c r="P183" i="18"/>
  <c r="Q183" i="18"/>
  <c r="P184" i="18"/>
  <c r="Q184" i="18"/>
  <c r="P185" i="18"/>
  <c r="Q185" i="18"/>
  <c r="P186" i="18"/>
  <c r="Q186" i="18"/>
  <c r="P187" i="18"/>
  <c r="Q187" i="18"/>
  <c r="P188" i="18"/>
  <c r="Q188" i="18"/>
  <c r="P189" i="18"/>
  <c r="Q189" i="18"/>
  <c r="P190" i="18"/>
  <c r="Q190" i="18"/>
  <c r="P191" i="18"/>
  <c r="Q191" i="18"/>
  <c r="P192" i="18"/>
  <c r="Q192" i="18"/>
  <c r="P193" i="18"/>
  <c r="Q193" i="18"/>
  <c r="P194" i="18"/>
  <c r="Q194" i="18"/>
  <c r="P195" i="18"/>
  <c r="Q195" i="18"/>
  <c r="P196" i="18"/>
  <c r="Q196" i="18"/>
  <c r="P197" i="18"/>
  <c r="Q197" i="18"/>
  <c r="P198" i="18"/>
  <c r="Q198" i="18"/>
  <c r="P199" i="18"/>
  <c r="Q199" i="18"/>
  <c r="P200" i="18"/>
  <c r="Q200" i="18"/>
  <c r="P201" i="18"/>
  <c r="Q201" i="18"/>
  <c r="P202" i="18"/>
  <c r="Q202" i="18"/>
  <c r="P203" i="18"/>
  <c r="Q203" i="18"/>
  <c r="P204" i="18"/>
  <c r="Q204" i="18"/>
  <c r="P205" i="18"/>
  <c r="Q205" i="18"/>
  <c r="P206" i="18"/>
  <c r="Q206" i="18"/>
  <c r="P207" i="18"/>
  <c r="Q207" i="18"/>
  <c r="P208" i="18"/>
  <c r="Q208" i="18"/>
  <c r="P209" i="18"/>
  <c r="Q209" i="18"/>
  <c r="P210" i="18"/>
  <c r="Q210" i="18"/>
  <c r="P211" i="18"/>
  <c r="Q211" i="18"/>
  <c r="P212" i="18"/>
  <c r="Q212" i="18"/>
  <c r="P213" i="18"/>
  <c r="Q213" i="18"/>
  <c r="P214" i="18"/>
  <c r="Q214" i="18"/>
  <c r="P215" i="18"/>
  <c r="Q215" i="18"/>
  <c r="P216" i="18"/>
  <c r="Q216" i="18"/>
  <c r="P217" i="18"/>
  <c r="Q217" i="18"/>
  <c r="P218" i="18"/>
  <c r="Q218" i="18"/>
  <c r="P219" i="18"/>
  <c r="Q219" i="18"/>
  <c r="P220" i="18"/>
  <c r="Q220" i="18"/>
  <c r="P221" i="18"/>
  <c r="Q221" i="18"/>
  <c r="P222" i="18"/>
  <c r="Q222" i="18"/>
  <c r="P223" i="18"/>
  <c r="Q223" i="18"/>
  <c r="P224" i="18"/>
  <c r="Q224" i="18"/>
  <c r="P225" i="18"/>
  <c r="Q225" i="18"/>
  <c r="P226" i="18"/>
  <c r="Q226" i="18"/>
  <c r="P227" i="18"/>
  <c r="Q227" i="18"/>
  <c r="P228" i="18"/>
  <c r="Q228" i="18"/>
  <c r="P229" i="18"/>
  <c r="Q229" i="18"/>
  <c r="P230" i="18"/>
  <c r="Q230" i="18"/>
  <c r="P231" i="18"/>
  <c r="Q231" i="18"/>
  <c r="P232" i="18"/>
  <c r="Q232" i="18"/>
  <c r="P233" i="18"/>
  <c r="Q233" i="18"/>
  <c r="P234" i="18"/>
  <c r="Q234" i="18"/>
  <c r="P235" i="18"/>
  <c r="Q235" i="18"/>
  <c r="P236" i="18"/>
  <c r="Q236" i="18"/>
  <c r="P237" i="18"/>
  <c r="Q237" i="18"/>
  <c r="P238" i="18"/>
  <c r="Q238" i="18"/>
  <c r="P239" i="18"/>
  <c r="Q239" i="18"/>
  <c r="P240" i="18"/>
  <c r="Q240" i="18"/>
  <c r="P241" i="18"/>
  <c r="Q241" i="18"/>
  <c r="P242" i="18"/>
  <c r="Q242" i="18"/>
  <c r="P243" i="18"/>
  <c r="Q243" i="18"/>
  <c r="P244" i="18"/>
  <c r="Q244" i="18"/>
  <c r="P245" i="18"/>
  <c r="Q245" i="18"/>
  <c r="P246" i="18"/>
  <c r="Q246" i="18"/>
  <c r="P247" i="18"/>
  <c r="Q247" i="18"/>
  <c r="P248" i="18"/>
  <c r="Q248" i="18"/>
  <c r="P249" i="18"/>
  <c r="Q249" i="18"/>
  <c r="P250" i="18"/>
  <c r="Q250" i="18"/>
  <c r="P251" i="18"/>
  <c r="Q251" i="18"/>
  <c r="P252" i="18"/>
  <c r="Q252" i="18"/>
  <c r="P253" i="18"/>
  <c r="Q253" i="18"/>
  <c r="P254" i="18"/>
  <c r="Q254" i="18"/>
  <c r="P255" i="18"/>
  <c r="Q255" i="18"/>
  <c r="P256" i="18"/>
  <c r="Q256" i="18"/>
  <c r="P257" i="18"/>
  <c r="Q257" i="18"/>
  <c r="P258" i="18"/>
  <c r="Q258" i="18"/>
  <c r="P259" i="18"/>
  <c r="Q259" i="18"/>
  <c r="P260" i="18"/>
  <c r="Q260" i="18"/>
  <c r="P261" i="18"/>
  <c r="Q261" i="18"/>
  <c r="P262" i="18"/>
  <c r="Q262" i="18"/>
  <c r="P263" i="18"/>
  <c r="Q263" i="18"/>
  <c r="P264" i="18"/>
  <c r="Q264" i="18"/>
  <c r="P265" i="18"/>
  <c r="Q265" i="18"/>
  <c r="P266" i="18"/>
  <c r="Q266" i="18"/>
  <c r="P267" i="18"/>
  <c r="Q267" i="18"/>
  <c r="P268" i="18"/>
  <c r="Q268" i="18"/>
  <c r="P269" i="18"/>
  <c r="Q269" i="18"/>
  <c r="P270" i="18"/>
  <c r="Q270" i="18"/>
  <c r="P271" i="18"/>
  <c r="Q271" i="18"/>
  <c r="P272" i="18"/>
  <c r="Q272" i="18"/>
  <c r="P273" i="18"/>
  <c r="Q273" i="18"/>
  <c r="P274" i="18"/>
  <c r="Q274" i="18"/>
  <c r="P275" i="18"/>
  <c r="Q275" i="18"/>
  <c r="P276" i="18"/>
  <c r="Q276" i="18"/>
  <c r="P277" i="18"/>
  <c r="Q277" i="18"/>
  <c r="P278" i="18"/>
  <c r="Q278" i="18"/>
  <c r="P279" i="18"/>
  <c r="Q279" i="18"/>
  <c r="P280" i="18"/>
  <c r="Q280" i="18"/>
  <c r="P281" i="18"/>
  <c r="Q281" i="18"/>
  <c r="P282" i="18"/>
  <c r="Q282" i="18"/>
  <c r="P283" i="18"/>
  <c r="Q283" i="18"/>
  <c r="P284" i="18"/>
  <c r="Q284" i="18"/>
  <c r="P285" i="18"/>
  <c r="Q285" i="18"/>
  <c r="P286" i="18"/>
  <c r="Q286" i="18"/>
  <c r="P287" i="18"/>
  <c r="Q287" i="18"/>
  <c r="P288" i="18"/>
  <c r="Q288" i="18"/>
  <c r="P289" i="18"/>
  <c r="Q289" i="18"/>
  <c r="P290" i="18"/>
  <c r="Q290" i="18"/>
  <c r="P291" i="18"/>
  <c r="Q291" i="18"/>
  <c r="P292" i="18"/>
  <c r="Q292" i="18"/>
  <c r="P293" i="18"/>
  <c r="Q293" i="18"/>
  <c r="P294" i="18"/>
  <c r="Q294" i="18"/>
  <c r="P295" i="18"/>
  <c r="Q295" i="18"/>
  <c r="P296" i="18"/>
  <c r="Q296" i="18"/>
  <c r="P297" i="18"/>
  <c r="Q297" i="18"/>
  <c r="P298" i="18"/>
  <c r="Q298" i="18"/>
  <c r="P299" i="18"/>
  <c r="Q299" i="18"/>
  <c r="P300" i="18"/>
  <c r="Q300" i="18"/>
  <c r="P301" i="18"/>
  <c r="Q301" i="18"/>
  <c r="P302" i="18"/>
  <c r="Q302" i="18"/>
  <c r="P303" i="18"/>
  <c r="Q303" i="18"/>
  <c r="P304" i="18"/>
  <c r="Q304" i="18"/>
  <c r="P305" i="18"/>
  <c r="Q305" i="18"/>
  <c r="P306" i="18"/>
  <c r="Q306" i="18"/>
  <c r="P307" i="18"/>
  <c r="Q307" i="18"/>
  <c r="P308" i="18"/>
  <c r="Q308" i="18"/>
  <c r="P309" i="18"/>
  <c r="Q309" i="18"/>
  <c r="P310" i="18"/>
  <c r="Q310" i="18"/>
  <c r="P311" i="18"/>
  <c r="Q311" i="18"/>
  <c r="P312" i="18"/>
  <c r="Q312" i="18"/>
  <c r="P313" i="18"/>
  <c r="Q313" i="18"/>
  <c r="P314" i="18"/>
  <c r="Q314" i="18"/>
  <c r="P315" i="18"/>
  <c r="Q315" i="18"/>
  <c r="P316" i="18"/>
  <c r="Q316" i="18"/>
  <c r="P317" i="18"/>
  <c r="Q317" i="18"/>
  <c r="P318" i="18"/>
  <c r="Q318" i="18"/>
  <c r="P319" i="18"/>
  <c r="Q319" i="18"/>
  <c r="P320" i="18"/>
  <c r="Q320" i="18"/>
  <c r="P321" i="18"/>
  <c r="Q321" i="18"/>
  <c r="P322" i="18"/>
  <c r="Q322" i="18"/>
  <c r="P323" i="18"/>
  <c r="Q323" i="18"/>
  <c r="P324" i="18"/>
  <c r="Q324" i="18"/>
  <c r="P325" i="18"/>
  <c r="Q325" i="18"/>
  <c r="P326" i="18"/>
  <c r="Q326" i="18"/>
  <c r="P327" i="18"/>
  <c r="Q327" i="18"/>
  <c r="P328" i="18"/>
  <c r="Q328" i="18"/>
  <c r="P329" i="18"/>
  <c r="Q329" i="18"/>
  <c r="P330" i="18"/>
  <c r="Q330" i="18"/>
  <c r="P331" i="18"/>
  <c r="Q331" i="18"/>
  <c r="P332" i="18"/>
  <c r="Q332" i="18"/>
  <c r="P333" i="18"/>
  <c r="Q333" i="18"/>
  <c r="P334" i="18"/>
  <c r="Q334" i="18"/>
  <c r="P335" i="18"/>
  <c r="Q335" i="18"/>
  <c r="P336" i="18"/>
  <c r="Q336" i="18"/>
  <c r="P337" i="18"/>
  <c r="Q337" i="18"/>
  <c r="P338" i="18"/>
  <c r="Q338" i="18"/>
  <c r="P339" i="18"/>
  <c r="Q339" i="18"/>
  <c r="P340" i="18"/>
  <c r="Q340" i="18"/>
  <c r="P341" i="18"/>
  <c r="Q341" i="18"/>
  <c r="P342" i="18"/>
  <c r="Q342" i="18"/>
  <c r="P343" i="18"/>
  <c r="Q343" i="18"/>
  <c r="P344" i="18"/>
  <c r="Q344" i="18"/>
  <c r="P345" i="18"/>
  <c r="Q345" i="18"/>
  <c r="P346" i="18"/>
  <c r="Q346" i="18"/>
  <c r="P347" i="18"/>
  <c r="Q347" i="18"/>
  <c r="P348" i="18"/>
  <c r="Q348" i="18"/>
  <c r="P349" i="18"/>
  <c r="Q349" i="18"/>
  <c r="P350" i="18"/>
  <c r="Q350" i="18"/>
  <c r="P351" i="18"/>
  <c r="Q351" i="18"/>
  <c r="P352" i="18"/>
  <c r="Q352" i="18"/>
  <c r="P353" i="18"/>
  <c r="Q353" i="18"/>
  <c r="P354" i="18"/>
  <c r="Q354" i="18"/>
  <c r="P355" i="18"/>
  <c r="Q355" i="18"/>
  <c r="P356" i="18"/>
  <c r="Q356" i="18"/>
  <c r="P357" i="18"/>
  <c r="Q357" i="18"/>
  <c r="P358" i="18"/>
  <c r="Q358" i="18"/>
  <c r="P359" i="18"/>
  <c r="Q359" i="18"/>
  <c r="P360" i="18"/>
  <c r="Q360" i="18"/>
  <c r="P361" i="18"/>
  <c r="Q361" i="18"/>
  <c r="P362" i="18"/>
  <c r="Q362" i="18"/>
  <c r="P363" i="18"/>
  <c r="Q363" i="18"/>
  <c r="P364" i="18"/>
  <c r="Q364" i="18"/>
  <c r="P365" i="18"/>
  <c r="Q365" i="18"/>
  <c r="P366" i="18"/>
  <c r="Q366" i="18"/>
  <c r="P367" i="18"/>
  <c r="Q367" i="18"/>
  <c r="P368" i="18"/>
  <c r="Q368" i="18"/>
  <c r="P369" i="18"/>
  <c r="Q369" i="18"/>
  <c r="P370" i="18"/>
  <c r="Q370" i="18"/>
  <c r="P371" i="18"/>
  <c r="Q371" i="18"/>
  <c r="P372" i="18"/>
  <c r="Q372" i="18"/>
  <c r="P373" i="18"/>
  <c r="Q373" i="18"/>
  <c r="P374" i="18"/>
  <c r="Q374" i="18"/>
  <c r="P375" i="18"/>
  <c r="Q375" i="18"/>
  <c r="P376" i="18"/>
  <c r="Q376" i="18"/>
  <c r="P377" i="18"/>
  <c r="Q377" i="18"/>
  <c r="P378" i="18"/>
  <c r="Q378" i="18"/>
  <c r="P379" i="18"/>
  <c r="Q379" i="18"/>
  <c r="P380" i="18"/>
  <c r="Q380" i="18"/>
  <c r="P381" i="18"/>
  <c r="Q381" i="18"/>
  <c r="P382" i="18"/>
  <c r="Q382" i="18"/>
  <c r="P383" i="18"/>
  <c r="Q383" i="18"/>
  <c r="P384" i="18"/>
  <c r="Q384" i="18"/>
  <c r="P385" i="18"/>
  <c r="Q385" i="18"/>
  <c r="P386" i="18"/>
  <c r="Q386" i="18"/>
  <c r="P387" i="18"/>
  <c r="Q387" i="18"/>
  <c r="P388" i="18"/>
  <c r="Q388" i="18"/>
  <c r="P389" i="18"/>
  <c r="Q389" i="18"/>
  <c r="P390" i="18"/>
  <c r="Q390" i="18"/>
  <c r="P391" i="18"/>
  <c r="Q391" i="18"/>
  <c r="P392" i="18"/>
  <c r="Q392" i="18"/>
  <c r="P393" i="18"/>
  <c r="Q393" i="18"/>
  <c r="P394" i="18"/>
  <c r="Q394" i="18"/>
  <c r="P395" i="18"/>
  <c r="Q395" i="18"/>
  <c r="P396" i="18"/>
  <c r="Q396" i="18"/>
  <c r="P397" i="18"/>
  <c r="Q397" i="18"/>
  <c r="P398" i="18"/>
  <c r="Q398" i="18"/>
  <c r="P399" i="18"/>
  <c r="Q399" i="18"/>
  <c r="P400" i="18"/>
  <c r="Q400" i="18"/>
  <c r="P401" i="18"/>
  <c r="Q401" i="18"/>
  <c r="P402" i="18"/>
  <c r="Q402" i="18"/>
  <c r="P403" i="18"/>
  <c r="Q403" i="18"/>
  <c r="P404" i="18"/>
  <c r="Q404" i="18"/>
  <c r="P405" i="18"/>
  <c r="Q405" i="18"/>
  <c r="P406" i="18"/>
  <c r="Q406" i="18"/>
  <c r="P407" i="18"/>
  <c r="Q407" i="18"/>
  <c r="P408" i="18"/>
  <c r="Q408" i="18"/>
  <c r="P409" i="18"/>
  <c r="Q409" i="18"/>
  <c r="P410" i="18"/>
  <c r="Q410" i="18"/>
  <c r="P411" i="18"/>
  <c r="Q411" i="18"/>
  <c r="P412" i="18"/>
  <c r="Q412" i="18"/>
  <c r="P413" i="18"/>
  <c r="Q413" i="18"/>
  <c r="P414" i="18"/>
  <c r="Q414" i="18"/>
  <c r="P415" i="18"/>
  <c r="Q415" i="18"/>
  <c r="P416" i="18"/>
  <c r="Q416" i="18"/>
  <c r="P417" i="18"/>
  <c r="Q417" i="18"/>
  <c r="P418" i="18"/>
  <c r="Q418" i="18"/>
  <c r="P419" i="18"/>
  <c r="Q419" i="18"/>
  <c r="P420" i="18"/>
  <c r="Q420" i="18"/>
  <c r="P421" i="18"/>
  <c r="Q421" i="18"/>
  <c r="P422" i="18"/>
  <c r="Q422" i="18"/>
  <c r="P423" i="18"/>
  <c r="Q423" i="18"/>
  <c r="P424" i="18"/>
  <c r="Q424" i="18"/>
  <c r="P425" i="18"/>
  <c r="Q425" i="18"/>
  <c r="P426" i="18"/>
  <c r="Q426" i="18"/>
  <c r="P427" i="18"/>
  <c r="Q427" i="18"/>
  <c r="P428" i="18"/>
  <c r="Q428" i="18"/>
  <c r="P429" i="18"/>
  <c r="Q429" i="18"/>
  <c r="P430" i="18"/>
  <c r="Q430" i="18"/>
  <c r="P431" i="18"/>
  <c r="Q431" i="18"/>
  <c r="P432" i="18"/>
  <c r="Q432" i="18"/>
  <c r="P433" i="18"/>
  <c r="Q433" i="18"/>
  <c r="P434" i="18"/>
  <c r="Q434" i="18"/>
  <c r="P435" i="18"/>
  <c r="Q435" i="18"/>
  <c r="P436" i="18"/>
  <c r="Q436" i="18"/>
  <c r="P437" i="18"/>
  <c r="Q437" i="18"/>
  <c r="P438" i="18"/>
  <c r="Q438" i="18"/>
  <c r="P439" i="18"/>
  <c r="Q439" i="18"/>
  <c r="P440" i="18"/>
  <c r="Q440" i="18"/>
  <c r="P441" i="18"/>
  <c r="Q441" i="18"/>
  <c r="P442" i="18"/>
  <c r="Q442" i="18"/>
  <c r="P443" i="18"/>
  <c r="Q443" i="18"/>
  <c r="P444" i="18"/>
  <c r="Q444" i="18"/>
  <c r="P445" i="18"/>
  <c r="Q445" i="18"/>
  <c r="P446" i="18"/>
  <c r="Q446" i="18"/>
  <c r="P447" i="18"/>
  <c r="Q447" i="18"/>
  <c r="P448" i="18"/>
  <c r="Q448" i="18"/>
  <c r="P449" i="18"/>
  <c r="Q449" i="18"/>
  <c r="P450" i="18"/>
  <c r="Q450" i="18"/>
  <c r="P451" i="18"/>
  <c r="Q451" i="18"/>
  <c r="P452" i="18"/>
  <c r="Q452" i="18"/>
  <c r="P453" i="18"/>
  <c r="Q453" i="18"/>
  <c r="P454" i="18"/>
  <c r="Q454" i="18"/>
  <c r="P455" i="18"/>
  <c r="Q455" i="18"/>
  <c r="P456" i="18"/>
  <c r="Q456" i="18"/>
  <c r="P457" i="18"/>
  <c r="Q457" i="18"/>
  <c r="P458" i="18"/>
  <c r="Q458" i="18"/>
  <c r="P459" i="18"/>
  <c r="Q459" i="18"/>
  <c r="P460" i="18"/>
  <c r="Q460" i="18"/>
  <c r="P461" i="18"/>
  <c r="Q461" i="18"/>
  <c r="P462" i="18"/>
  <c r="Q462" i="18"/>
  <c r="P463" i="18"/>
  <c r="Q463" i="18"/>
  <c r="P464" i="18"/>
  <c r="Q464" i="18"/>
  <c r="P465" i="18"/>
  <c r="Q465" i="18"/>
  <c r="P466" i="18"/>
  <c r="Q466" i="18"/>
  <c r="P467" i="18"/>
  <c r="Q467" i="18"/>
  <c r="P468" i="18"/>
  <c r="Q468" i="18"/>
  <c r="P469" i="18"/>
  <c r="Q469" i="18"/>
  <c r="P470" i="18"/>
  <c r="Q470" i="18"/>
  <c r="P471" i="18"/>
  <c r="Q471" i="18"/>
  <c r="P472" i="18"/>
  <c r="Q472" i="18"/>
  <c r="P473" i="18"/>
  <c r="Q473" i="18"/>
  <c r="P474" i="18"/>
  <c r="Q474" i="18"/>
  <c r="P475" i="18"/>
  <c r="Q475" i="18"/>
  <c r="P476" i="18"/>
  <c r="Q476" i="18"/>
  <c r="P477" i="18"/>
  <c r="Q477" i="18"/>
  <c r="P478" i="18"/>
  <c r="Q478" i="18"/>
  <c r="P479" i="18"/>
  <c r="Q479" i="18"/>
  <c r="P480" i="18"/>
  <c r="Q480" i="18"/>
  <c r="P481" i="18"/>
  <c r="Q481" i="18"/>
  <c r="P482" i="18"/>
  <c r="Q482" i="18"/>
  <c r="P483" i="18"/>
  <c r="Q483" i="18"/>
  <c r="P484" i="18"/>
  <c r="Q484" i="18"/>
  <c r="P485" i="18"/>
  <c r="Q485" i="18"/>
  <c r="P486" i="18"/>
  <c r="Q486" i="18"/>
  <c r="P487" i="18"/>
  <c r="Q487" i="18"/>
  <c r="P488" i="18"/>
  <c r="Q488" i="18"/>
  <c r="P489" i="18"/>
  <c r="Q489" i="18"/>
  <c r="P490" i="18"/>
  <c r="Q490" i="18"/>
  <c r="P491" i="18"/>
  <c r="Q491" i="18"/>
  <c r="P492" i="18"/>
  <c r="Q492" i="18"/>
  <c r="P493" i="18"/>
  <c r="Q493" i="18"/>
  <c r="P494" i="18"/>
  <c r="Q494" i="18"/>
  <c r="P495" i="18"/>
  <c r="Q495" i="18"/>
  <c r="P496" i="18"/>
  <c r="Q496" i="18"/>
  <c r="P497" i="18"/>
  <c r="Q497" i="18"/>
  <c r="P498" i="18"/>
  <c r="Q498" i="18"/>
  <c r="P499" i="18"/>
  <c r="Q499" i="18"/>
  <c r="P500" i="18"/>
  <c r="Q500" i="18"/>
  <c r="P501" i="18"/>
  <c r="Q501" i="18"/>
  <c r="P502" i="18"/>
  <c r="Q502" i="18"/>
  <c r="P503" i="18"/>
  <c r="Q503" i="18"/>
  <c r="P504" i="18"/>
  <c r="Q504" i="18"/>
  <c r="P505" i="18"/>
  <c r="Q505" i="18"/>
  <c r="P506" i="18"/>
  <c r="Q506" i="18"/>
  <c r="P507" i="18"/>
  <c r="Q507" i="18"/>
  <c r="P508" i="18"/>
  <c r="Q508" i="18"/>
  <c r="P509" i="18"/>
  <c r="Q509" i="18"/>
  <c r="P510" i="18"/>
  <c r="Q510" i="18"/>
  <c r="P511" i="18"/>
  <c r="Q511" i="18"/>
  <c r="P512" i="18"/>
  <c r="Q512" i="18"/>
  <c r="P513" i="18"/>
  <c r="Q513" i="18"/>
  <c r="P514" i="18"/>
  <c r="Q514" i="18"/>
  <c r="P515" i="18"/>
  <c r="Q515" i="18"/>
  <c r="P516" i="18"/>
  <c r="Q516" i="18"/>
  <c r="P517" i="18"/>
  <c r="Q517" i="18"/>
  <c r="P518" i="18"/>
  <c r="Q518" i="18"/>
  <c r="P519" i="18"/>
  <c r="Q519" i="18"/>
  <c r="P520" i="18"/>
  <c r="Q520" i="18"/>
  <c r="P521" i="18"/>
  <c r="Q521" i="18"/>
  <c r="P522" i="18"/>
  <c r="Q522" i="18"/>
  <c r="P523" i="18"/>
  <c r="Q523" i="18"/>
  <c r="P524" i="18"/>
  <c r="Q524" i="18"/>
  <c r="P525" i="18"/>
  <c r="Q525" i="18"/>
  <c r="P526" i="18"/>
  <c r="Q526" i="18"/>
  <c r="P527" i="18"/>
  <c r="Q527" i="18"/>
  <c r="P528" i="18"/>
  <c r="Q528" i="18"/>
  <c r="P529" i="18"/>
  <c r="Q529" i="18"/>
  <c r="P530" i="18"/>
  <c r="Q530" i="18"/>
  <c r="P531" i="18"/>
  <c r="Q531" i="18"/>
  <c r="P532" i="18"/>
  <c r="Q532" i="18"/>
  <c r="P533" i="18"/>
  <c r="Q533" i="18"/>
  <c r="P534" i="18"/>
  <c r="Q534" i="18"/>
  <c r="P535" i="18"/>
  <c r="Q535" i="18"/>
  <c r="P536" i="18"/>
  <c r="Q536" i="18"/>
  <c r="P537" i="18"/>
  <c r="Q537" i="18"/>
  <c r="P538" i="18"/>
  <c r="Q538" i="18"/>
  <c r="P539" i="18"/>
  <c r="Q539" i="18"/>
  <c r="P540" i="18"/>
  <c r="Q540" i="18"/>
  <c r="P541" i="18"/>
  <c r="Q541" i="18"/>
  <c r="P542" i="18"/>
  <c r="Q542" i="18"/>
  <c r="P543" i="18"/>
  <c r="Q543" i="18"/>
  <c r="P544" i="18"/>
  <c r="Q544" i="18"/>
  <c r="P545" i="18"/>
  <c r="Q545" i="18"/>
  <c r="P546" i="18"/>
  <c r="Q546" i="18"/>
  <c r="P547" i="18"/>
  <c r="Q547" i="18"/>
  <c r="P548" i="18"/>
  <c r="Q548" i="18"/>
  <c r="P549" i="18"/>
  <c r="Q549" i="18"/>
  <c r="P550" i="18"/>
  <c r="Q550" i="18"/>
  <c r="P551" i="18"/>
  <c r="Q551" i="18"/>
  <c r="P552" i="18"/>
  <c r="Q552" i="18"/>
  <c r="P553" i="18"/>
  <c r="Q553" i="18"/>
  <c r="P554" i="18"/>
  <c r="Q554" i="18"/>
  <c r="P555" i="18"/>
  <c r="Q555" i="18"/>
  <c r="P556" i="18"/>
  <c r="Q556" i="18"/>
  <c r="P557" i="18"/>
  <c r="Q557" i="18"/>
  <c r="P558" i="18"/>
  <c r="Q558" i="18"/>
  <c r="P559" i="18"/>
  <c r="Q559" i="18"/>
  <c r="P560" i="18"/>
  <c r="Q560" i="18"/>
  <c r="P561" i="18"/>
  <c r="Q561" i="18"/>
  <c r="P562" i="18"/>
  <c r="Q562" i="18"/>
  <c r="P563" i="18"/>
  <c r="Q563" i="18"/>
  <c r="P564" i="18"/>
  <c r="Q564" i="18"/>
  <c r="P565" i="18"/>
  <c r="Q565" i="18"/>
  <c r="P566" i="18"/>
  <c r="Q566" i="18"/>
  <c r="P567" i="18"/>
  <c r="Q567" i="18"/>
  <c r="P568" i="18"/>
  <c r="Q568" i="18"/>
  <c r="P569" i="18"/>
  <c r="Q569" i="18"/>
  <c r="P570" i="18"/>
  <c r="Q570" i="18"/>
  <c r="P571" i="18"/>
  <c r="Q571" i="18"/>
  <c r="P572" i="18"/>
  <c r="Q572" i="18"/>
  <c r="P573" i="18"/>
  <c r="Q573" i="18"/>
  <c r="P574" i="18"/>
  <c r="Q574" i="18"/>
  <c r="P575" i="18"/>
  <c r="Q575" i="18"/>
  <c r="P576" i="18"/>
  <c r="Q576" i="18"/>
  <c r="P577" i="18"/>
  <c r="Q577" i="18"/>
  <c r="P578" i="18"/>
  <c r="Q578" i="18"/>
  <c r="P579" i="18"/>
  <c r="Q579" i="18"/>
  <c r="P580" i="18"/>
  <c r="Q580" i="18"/>
  <c r="P581" i="18"/>
  <c r="Q581" i="18"/>
  <c r="P582" i="18"/>
  <c r="Q582" i="18"/>
  <c r="P583" i="18"/>
  <c r="Q583" i="18"/>
  <c r="P584" i="18"/>
  <c r="Q584" i="18"/>
  <c r="P585" i="18"/>
  <c r="Q585" i="18"/>
  <c r="P586" i="18"/>
  <c r="Q586" i="18"/>
  <c r="P587" i="18"/>
  <c r="Q587" i="18"/>
  <c r="P588" i="18"/>
  <c r="Q588" i="18"/>
  <c r="P589" i="18"/>
  <c r="Q589" i="18"/>
  <c r="P590" i="18"/>
  <c r="Q590" i="18"/>
  <c r="P591" i="18"/>
  <c r="Q591" i="18"/>
  <c r="P592" i="18"/>
  <c r="Q592" i="18"/>
  <c r="P593" i="18"/>
  <c r="Q593" i="18"/>
  <c r="P594" i="18"/>
  <c r="Q594" i="18"/>
  <c r="P595" i="18"/>
  <c r="Q595" i="18"/>
  <c r="P596" i="18"/>
  <c r="Q596" i="18"/>
  <c r="P597" i="18"/>
  <c r="Q597" i="18"/>
  <c r="P598" i="18"/>
  <c r="Q598" i="18"/>
  <c r="P599" i="18"/>
  <c r="Q599" i="18"/>
  <c r="P600" i="18"/>
  <c r="Q600" i="18"/>
  <c r="P601" i="18"/>
  <c r="Q601" i="18"/>
  <c r="P602" i="18"/>
  <c r="Q602" i="18"/>
  <c r="P603" i="18"/>
  <c r="Q603" i="18"/>
  <c r="P604" i="18"/>
  <c r="Q604" i="18"/>
  <c r="P605" i="18"/>
  <c r="Q605" i="18"/>
  <c r="P606" i="18"/>
  <c r="Q606" i="18"/>
  <c r="P607" i="18"/>
  <c r="Q607" i="18"/>
  <c r="P608" i="18"/>
  <c r="Q608" i="18"/>
  <c r="P609" i="18"/>
  <c r="Q609" i="18"/>
  <c r="P610" i="18"/>
  <c r="Q610" i="18"/>
  <c r="P611" i="18"/>
  <c r="Q611" i="18"/>
  <c r="P612" i="18"/>
  <c r="Q612" i="18"/>
  <c r="P613" i="18"/>
  <c r="Q613" i="18"/>
  <c r="P614" i="18"/>
  <c r="Q614" i="18"/>
  <c r="P615" i="18"/>
  <c r="Q615" i="18"/>
  <c r="P616" i="18"/>
  <c r="Q616" i="18"/>
  <c r="P617" i="18"/>
  <c r="Q617" i="18"/>
  <c r="P618" i="18"/>
  <c r="Q618" i="18"/>
  <c r="P619" i="18"/>
  <c r="Q619" i="18"/>
  <c r="P620" i="18"/>
  <c r="Q620" i="18"/>
  <c r="P621" i="18"/>
  <c r="Q621" i="18"/>
  <c r="P622" i="18"/>
  <c r="Q622" i="18"/>
  <c r="P623" i="18"/>
  <c r="Q623" i="18"/>
  <c r="P624" i="18"/>
  <c r="Q624" i="18"/>
  <c r="P625" i="18"/>
  <c r="Q625" i="18"/>
  <c r="P626" i="18"/>
  <c r="Q626" i="18"/>
  <c r="P627" i="18"/>
  <c r="Q627" i="18"/>
  <c r="P628" i="18"/>
  <c r="Q628" i="18"/>
  <c r="P629" i="18"/>
  <c r="Q629" i="18"/>
  <c r="P630" i="18"/>
  <c r="Q630" i="18"/>
  <c r="P631" i="18"/>
  <c r="Q631" i="18"/>
  <c r="P632" i="18"/>
  <c r="Q632" i="18"/>
  <c r="P633" i="18"/>
  <c r="Q633" i="18"/>
  <c r="P634" i="18"/>
  <c r="Q634" i="18"/>
  <c r="P635" i="18"/>
  <c r="Q635" i="18"/>
  <c r="P636" i="18"/>
  <c r="Q636" i="18"/>
  <c r="P637" i="18"/>
  <c r="Q637" i="18"/>
  <c r="P638" i="18"/>
  <c r="Q638" i="18"/>
  <c r="P639" i="18"/>
  <c r="Q639" i="18"/>
  <c r="P640" i="18"/>
  <c r="Q640" i="18"/>
  <c r="P641" i="18"/>
  <c r="Q641" i="18"/>
  <c r="P642" i="18"/>
  <c r="Q642" i="18"/>
  <c r="P643" i="18"/>
  <c r="Q643" i="18"/>
  <c r="P644" i="18"/>
  <c r="Q644" i="18"/>
  <c r="P645" i="18"/>
  <c r="Q645" i="18"/>
  <c r="P646" i="18"/>
  <c r="Q646" i="18"/>
  <c r="P647" i="18"/>
  <c r="Q647" i="18"/>
  <c r="P648" i="18"/>
  <c r="Q648" i="18"/>
  <c r="P649" i="18"/>
  <c r="Q649" i="18"/>
  <c r="P650" i="18"/>
  <c r="Q650" i="18"/>
  <c r="P651" i="18"/>
  <c r="Q651" i="18"/>
  <c r="P652" i="18"/>
  <c r="Q652" i="18"/>
  <c r="P653" i="18"/>
  <c r="Q653" i="18"/>
  <c r="P654" i="18"/>
  <c r="Q654" i="18"/>
  <c r="P655" i="18"/>
  <c r="Q655" i="18"/>
  <c r="P656" i="18"/>
  <c r="Q656" i="18"/>
  <c r="P657" i="18"/>
  <c r="Q657" i="18"/>
  <c r="P658" i="18"/>
  <c r="Q658" i="18"/>
  <c r="P659" i="18"/>
  <c r="Q659" i="18"/>
  <c r="P660" i="18"/>
  <c r="Q660" i="18"/>
  <c r="P661" i="18"/>
  <c r="Q661" i="18"/>
  <c r="P662" i="18"/>
  <c r="Q662" i="18"/>
  <c r="P663" i="18"/>
  <c r="Q663" i="18"/>
  <c r="P664" i="18"/>
  <c r="Q664" i="18"/>
  <c r="P665" i="18"/>
  <c r="Q665" i="18"/>
  <c r="P666" i="18"/>
  <c r="Q666" i="18"/>
  <c r="P667" i="18"/>
  <c r="Q667" i="18"/>
  <c r="P668" i="18"/>
  <c r="Q668" i="18"/>
  <c r="P669" i="18"/>
  <c r="Q669" i="18"/>
  <c r="P670" i="18"/>
  <c r="Q670" i="18"/>
  <c r="P671" i="18"/>
  <c r="Q671" i="18"/>
  <c r="P672" i="18"/>
  <c r="Q672" i="18"/>
  <c r="P673" i="18"/>
  <c r="Q673" i="18"/>
  <c r="P674" i="18"/>
  <c r="Q674" i="18"/>
  <c r="P675" i="18"/>
  <c r="Q675" i="18"/>
  <c r="P676" i="18"/>
  <c r="Q676" i="18"/>
  <c r="P677" i="18"/>
  <c r="Q677" i="18"/>
  <c r="P678" i="18"/>
  <c r="Q678" i="18"/>
  <c r="P679" i="18"/>
  <c r="Q679" i="18"/>
  <c r="P680" i="18"/>
  <c r="Q680" i="18"/>
  <c r="P681" i="18"/>
  <c r="Q681" i="18"/>
  <c r="P682" i="18"/>
  <c r="Q682" i="18"/>
  <c r="P683" i="18"/>
  <c r="Q683" i="18"/>
  <c r="P684" i="18"/>
  <c r="Q684" i="18"/>
  <c r="P685" i="18"/>
  <c r="Q685" i="18"/>
  <c r="P686" i="18"/>
  <c r="Q686" i="18"/>
  <c r="P687" i="18"/>
  <c r="Q687" i="18"/>
  <c r="P688" i="18"/>
  <c r="Q688" i="18"/>
  <c r="P689" i="18"/>
  <c r="Q689" i="18"/>
  <c r="P690" i="18"/>
  <c r="Q690" i="18"/>
  <c r="P691" i="18"/>
  <c r="Q691" i="18"/>
  <c r="P692" i="18"/>
  <c r="Q692" i="18"/>
  <c r="P693" i="18"/>
  <c r="Q693" i="18"/>
  <c r="P694" i="18"/>
  <c r="Q694" i="18"/>
  <c r="P695" i="18"/>
  <c r="Q695" i="18"/>
  <c r="P696" i="18"/>
  <c r="Q696" i="18"/>
  <c r="P697" i="18"/>
  <c r="Q697" i="18"/>
  <c r="P698" i="18"/>
  <c r="Q698" i="18"/>
  <c r="P699" i="18"/>
  <c r="Q699" i="18"/>
  <c r="P700" i="18"/>
  <c r="Q700" i="18"/>
  <c r="P701" i="18"/>
  <c r="Q701" i="18"/>
  <c r="P702" i="18"/>
  <c r="Q702" i="18"/>
  <c r="P703" i="18"/>
  <c r="Q703" i="18"/>
  <c r="P704" i="18"/>
  <c r="Q704" i="18"/>
  <c r="P705" i="18"/>
  <c r="Q705" i="18"/>
  <c r="P706" i="18"/>
  <c r="Q706" i="18"/>
  <c r="P707" i="18"/>
  <c r="Q707" i="18"/>
  <c r="P708" i="18"/>
  <c r="Q708" i="18"/>
  <c r="P709" i="18"/>
  <c r="Q709" i="18"/>
  <c r="P710" i="18"/>
  <c r="Q710" i="18"/>
  <c r="P711" i="18"/>
  <c r="Q711" i="18"/>
  <c r="P712" i="18"/>
  <c r="Q712" i="18"/>
  <c r="P713" i="18"/>
  <c r="Q713" i="18"/>
  <c r="P714" i="18"/>
  <c r="Q714" i="18"/>
  <c r="P715" i="18"/>
  <c r="Q715" i="18"/>
  <c r="P716" i="18"/>
  <c r="Q716" i="18"/>
  <c r="P717" i="18"/>
  <c r="Q717" i="18"/>
  <c r="P718" i="18"/>
  <c r="Q718" i="18"/>
  <c r="P719" i="18"/>
  <c r="Q719" i="18"/>
  <c r="P720" i="18"/>
  <c r="Q720" i="18"/>
  <c r="P721" i="18"/>
  <c r="Q721" i="18"/>
  <c r="P722" i="18"/>
  <c r="Q722" i="18"/>
  <c r="P723" i="18"/>
  <c r="Q723" i="18"/>
  <c r="P724" i="18"/>
  <c r="Q724" i="18"/>
  <c r="P725" i="18"/>
  <c r="Q725" i="18"/>
  <c r="P726" i="18"/>
  <c r="Q726" i="18"/>
  <c r="P727" i="18"/>
  <c r="Q727" i="18"/>
  <c r="P728" i="18"/>
  <c r="Q728" i="18"/>
  <c r="P729" i="18"/>
  <c r="Q729" i="18"/>
  <c r="P730" i="18"/>
  <c r="Q730" i="18"/>
  <c r="P731" i="18"/>
  <c r="Q731" i="18"/>
  <c r="P732" i="18"/>
  <c r="Q732" i="18"/>
  <c r="P733" i="18"/>
  <c r="Q733" i="18"/>
  <c r="P734" i="18"/>
  <c r="Q734" i="18"/>
  <c r="P735" i="18"/>
  <c r="Q735" i="18"/>
  <c r="P736" i="18"/>
  <c r="Q736" i="18"/>
  <c r="P737" i="18"/>
  <c r="Q737" i="18"/>
  <c r="P738" i="18"/>
  <c r="Q738" i="18"/>
  <c r="P739" i="18"/>
  <c r="Q739" i="18"/>
  <c r="P740" i="18"/>
  <c r="Q740" i="18"/>
  <c r="P741" i="18"/>
  <c r="Q741" i="18"/>
  <c r="P742" i="18"/>
  <c r="Q742" i="18"/>
  <c r="P743" i="18"/>
  <c r="Q743" i="18"/>
  <c r="P744" i="18"/>
  <c r="Q744" i="18"/>
  <c r="P745" i="18"/>
  <c r="Q745" i="18"/>
  <c r="P746" i="18"/>
  <c r="Q746" i="18"/>
  <c r="P747" i="18"/>
  <c r="Q747" i="18"/>
  <c r="P748" i="18"/>
  <c r="Q748" i="18"/>
  <c r="P749" i="18"/>
  <c r="Q749" i="18"/>
  <c r="P750" i="18"/>
  <c r="Q750" i="18"/>
  <c r="P751" i="18"/>
  <c r="Q751" i="18"/>
  <c r="P752" i="18"/>
  <c r="Q752" i="18"/>
  <c r="P753" i="18"/>
  <c r="Q753" i="18"/>
  <c r="P754" i="18"/>
  <c r="Q754" i="18"/>
  <c r="P755" i="18"/>
  <c r="Q755" i="18"/>
  <c r="P756" i="18"/>
  <c r="Q756" i="18"/>
  <c r="P757" i="18"/>
  <c r="Q757" i="18"/>
  <c r="P758" i="18"/>
  <c r="Q758" i="18"/>
  <c r="P759" i="18"/>
  <c r="Q759" i="18"/>
  <c r="P760" i="18"/>
  <c r="Q760" i="18"/>
  <c r="P761" i="18"/>
  <c r="Q761" i="18"/>
  <c r="P762" i="18"/>
  <c r="Q762" i="18"/>
  <c r="P763" i="18"/>
  <c r="Q763" i="18"/>
  <c r="P764" i="18"/>
  <c r="Q764" i="18"/>
  <c r="P765" i="18"/>
  <c r="Q765" i="18"/>
  <c r="P766" i="18"/>
  <c r="Q766" i="18"/>
  <c r="P767" i="18"/>
  <c r="Q767" i="18"/>
  <c r="P768" i="18"/>
  <c r="Q768" i="18"/>
  <c r="P769" i="18"/>
  <c r="Q769" i="18"/>
  <c r="P770" i="18"/>
  <c r="Q770" i="18"/>
  <c r="P771" i="18"/>
  <c r="Q771" i="18"/>
  <c r="P772" i="18"/>
  <c r="Q772" i="18"/>
  <c r="P773" i="18"/>
  <c r="Q773" i="18"/>
  <c r="P774" i="18"/>
  <c r="Q774" i="18"/>
  <c r="P775" i="18"/>
  <c r="Q775" i="18"/>
  <c r="P776" i="18"/>
  <c r="Q776" i="18"/>
  <c r="P777" i="18"/>
  <c r="Q777" i="18"/>
  <c r="P778" i="18"/>
  <c r="Q778" i="18"/>
  <c r="P779" i="18"/>
  <c r="Q779" i="18"/>
  <c r="P780" i="18"/>
  <c r="Q780" i="18"/>
  <c r="P781" i="18"/>
  <c r="Q781" i="18"/>
  <c r="P782" i="18"/>
  <c r="Q782" i="18"/>
  <c r="P783" i="18"/>
  <c r="Q783" i="18"/>
  <c r="P784" i="18"/>
  <c r="Q784" i="18"/>
  <c r="P785" i="18"/>
  <c r="Q785" i="18"/>
  <c r="P786" i="18"/>
  <c r="Q786" i="18"/>
  <c r="P787" i="18"/>
  <c r="Q787" i="18"/>
  <c r="P788" i="18"/>
  <c r="Q788" i="18"/>
  <c r="P789" i="18"/>
  <c r="Q789" i="18"/>
  <c r="P790" i="18"/>
  <c r="Q790" i="18"/>
  <c r="P791" i="18"/>
  <c r="Q791" i="18"/>
  <c r="P792" i="18"/>
  <c r="Q792" i="18"/>
  <c r="P793" i="18"/>
  <c r="Q793" i="18"/>
  <c r="P794" i="18"/>
  <c r="Q794" i="18"/>
  <c r="P795" i="18"/>
  <c r="Q795" i="18"/>
  <c r="P796" i="18"/>
  <c r="Q796" i="18"/>
  <c r="P797" i="18"/>
  <c r="Q797" i="18"/>
  <c r="P798" i="18"/>
  <c r="Q798" i="18"/>
  <c r="P799" i="18"/>
  <c r="Q799" i="18"/>
  <c r="P800" i="18"/>
  <c r="Q800" i="18"/>
  <c r="P801" i="18"/>
  <c r="Q801" i="18"/>
  <c r="P802" i="18"/>
  <c r="Q802" i="18"/>
  <c r="P803" i="18"/>
  <c r="Q803" i="18"/>
  <c r="P804" i="18"/>
  <c r="Q804" i="18"/>
  <c r="P805" i="18"/>
  <c r="Q805" i="18"/>
  <c r="P806" i="18"/>
  <c r="Q806" i="18"/>
  <c r="P807" i="18"/>
  <c r="Q807" i="18"/>
  <c r="P808" i="18"/>
  <c r="Q808" i="18"/>
  <c r="P809" i="18"/>
  <c r="Q809" i="18"/>
  <c r="P810" i="18"/>
  <c r="Q810" i="18"/>
  <c r="P811" i="18"/>
  <c r="Q811" i="18"/>
  <c r="P812" i="18"/>
  <c r="Q812" i="18"/>
  <c r="P813" i="18"/>
  <c r="Q813" i="18"/>
  <c r="P814" i="18"/>
  <c r="Q814" i="18"/>
  <c r="P815" i="18"/>
  <c r="Q815" i="18"/>
  <c r="P816" i="18"/>
  <c r="Q816" i="18"/>
  <c r="P817" i="18"/>
  <c r="Q817" i="18"/>
  <c r="P818" i="18"/>
  <c r="Q818" i="18"/>
  <c r="P819" i="18"/>
  <c r="Q819" i="18"/>
  <c r="P820" i="18"/>
  <c r="Q820" i="18"/>
  <c r="P821" i="18"/>
  <c r="Q821" i="18"/>
  <c r="P822" i="18"/>
  <c r="Q822" i="18"/>
  <c r="P823" i="18"/>
  <c r="Q823" i="18"/>
  <c r="P824" i="18"/>
  <c r="Q824" i="18"/>
  <c r="P825" i="18"/>
  <c r="Q825" i="18"/>
  <c r="P826" i="18"/>
  <c r="Q826" i="18"/>
  <c r="P827" i="18"/>
  <c r="Q827" i="18"/>
  <c r="P828" i="18"/>
  <c r="Q828" i="18"/>
  <c r="P829" i="18"/>
  <c r="Q829" i="18"/>
  <c r="P830" i="18"/>
  <c r="Q830" i="18"/>
  <c r="P831" i="18"/>
  <c r="Q831" i="18"/>
  <c r="P832" i="18"/>
  <c r="Q832" i="18"/>
  <c r="P833" i="18"/>
  <c r="Q833" i="18"/>
  <c r="P834" i="18"/>
  <c r="Q834" i="18"/>
  <c r="P835" i="18"/>
  <c r="Q835" i="18"/>
  <c r="P836" i="18"/>
  <c r="Q836" i="18"/>
  <c r="P837" i="18"/>
  <c r="Q837" i="18"/>
  <c r="P838" i="18"/>
  <c r="Q838" i="18"/>
  <c r="P839" i="18"/>
  <c r="Q839" i="18"/>
  <c r="P840" i="18"/>
  <c r="Q840" i="18"/>
  <c r="P841" i="18"/>
  <c r="Q841" i="18"/>
  <c r="P842" i="18"/>
  <c r="Q842" i="18"/>
  <c r="P843" i="18"/>
  <c r="Q843" i="18"/>
  <c r="P844" i="18"/>
  <c r="Q844" i="18"/>
  <c r="P845" i="18"/>
  <c r="Q845" i="18"/>
  <c r="P846" i="18"/>
  <c r="Q846" i="18"/>
  <c r="P847" i="18"/>
  <c r="Q847" i="18"/>
  <c r="P848" i="18"/>
  <c r="Q848" i="18"/>
  <c r="P849" i="18"/>
  <c r="Q849" i="18"/>
  <c r="P850" i="18"/>
  <c r="Q850" i="18"/>
  <c r="P851" i="18"/>
  <c r="Q851" i="18"/>
  <c r="P852" i="18"/>
  <c r="Q852" i="18"/>
  <c r="Q2" i="18"/>
  <c r="P2" i="18"/>
  <c r="N3" i="18"/>
  <c r="O3" i="18"/>
  <c r="N4" i="18"/>
  <c r="O4" i="18"/>
  <c r="N5" i="18"/>
  <c r="O5" i="18"/>
  <c r="N6" i="18"/>
  <c r="O6" i="18"/>
  <c r="N7" i="18"/>
  <c r="O7" i="18"/>
  <c r="N8" i="18"/>
  <c r="O8" i="18"/>
  <c r="N9" i="18"/>
  <c r="O9" i="18"/>
  <c r="N10" i="18"/>
  <c r="O10" i="18"/>
  <c r="N11" i="18"/>
  <c r="O11" i="18"/>
  <c r="N12" i="18"/>
  <c r="O12" i="18"/>
  <c r="N13" i="18"/>
  <c r="O13" i="18"/>
  <c r="N14" i="18"/>
  <c r="O14" i="18"/>
  <c r="N15" i="18"/>
  <c r="O15" i="18"/>
  <c r="N16" i="18"/>
  <c r="O16" i="18"/>
  <c r="N17" i="18"/>
  <c r="O17" i="18"/>
  <c r="N18" i="18"/>
  <c r="O18" i="18"/>
  <c r="N19" i="18"/>
  <c r="O19" i="18"/>
  <c r="N20" i="18"/>
  <c r="O20" i="18"/>
  <c r="N21" i="18"/>
  <c r="O21" i="18"/>
  <c r="N22" i="18"/>
  <c r="O22" i="18"/>
  <c r="N23" i="18"/>
  <c r="O23" i="18"/>
  <c r="N24" i="18"/>
  <c r="O24" i="18"/>
  <c r="N25" i="18"/>
  <c r="O25" i="18"/>
  <c r="N26" i="18"/>
  <c r="O26" i="18"/>
  <c r="N27" i="18"/>
  <c r="O27" i="18"/>
  <c r="N28" i="18"/>
  <c r="O28" i="18"/>
  <c r="N29" i="18"/>
  <c r="O29" i="18"/>
  <c r="N30" i="18"/>
  <c r="O30" i="18"/>
  <c r="N31" i="18"/>
  <c r="O31" i="18"/>
  <c r="N32" i="18"/>
  <c r="O32" i="18"/>
  <c r="N33" i="18"/>
  <c r="O33" i="18"/>
  <c r="N34" i="18"/>
  <c r="O34" i="18"/>
  <c r="N35" i="18"/>
  <c r="O35" i="18"/>
  <c r="N36" i="18"/>
  <c r="O36" i="18"/>
  <c r="N37" i="18"/>
  <c r="O37" i="18"/>
  <c r="N38" i="18"/>
  <c r="O38" i="18"/>
  <c r="N39" i="18"/>
  <c r="O39" i="18"/>
  <c r="N40" i="18"/>
  <c r="O40" i="18"/>
  <c r="N41" i="18"/>
  <c r="O41" i="18"/>
  <c r="N42" i="18"/>
  <c r="O42" i="18"/>
  <c r="N43" i="18"/>
  <c r="O43" i="18"/>
  <c r="N44" i="18"/>
  <c r="O44" i="18"/>
  <c r="N45" i="18"/>
  <c r="O45" i="18"/>
  <c r="N46" i="18"/>
  <c r="O46" i="18"/>
  <c r="N47" i="18"/>
  <c r="O47" i="18"/>
  <c r="N48" i="18"/>
  <c r="O48" i="18"/>
  <c r="N49" i="18"/>
  <c r="O49" i="18"/>
  <c r="N50" i="18"/>
  <c r="O50" i="18"/>
  <c r="N51" i="18"/>
  <c r="O51" i="18"/>
  <c r="N52" i="18"/>
  <c r="O52" i="18"/>
  <c r="N53" i="18"/>
  <c r="O53" i="18"/>
  <c r="N54" i="18"/>
  <c r="O54" i="18"/>
  <c r="N55" i="18"/>
  <c r="O55" i="18"/>
  <c r="N56" i="18"/>
  <c r="O56" i="18"/>
  <c r="N57" i="18"/>
  <c r="O57" i="18"/>
  <c r="N58" i="18"/>
  <c r="O58" i="18"/>
  <c r="N59" i="18"/>
  <c r="O59" i="18"/>
  <c r="N60" i="18"/>
  <c r="O60" i="18"/>
  <c r="N61" i="18"/>
  <c r="O61" i="18"/>
  <c r="N62" i="18"/>
  <c r="O62" i="18"/>
  <c r="N63" i="18"/>
  <c r="O63" i="18"/>
  <c r="N64" i="18"/>
  <c r="O64" i="18"/>
  <c r="N65" i="18"/>
  <c r="O65" i="18"/>
  <c r="N66" i="18"/>
  <c r="O66" i="18"/>
  <c r="N67" i="18"/>
  <c r="O67" i="18"/>
  <c r="N68" i="18"/>
  <c r="O68" i="18"/>
  <c r="N69" i="18"/>
  <c r="O69" i="18"/>
  <c r="N70" i="18"/>
  <c r="O70" i="18"/>
  <c r="N71" i="18"/>
  <c r="O71" i="18"/>
  <c r="N72" i="18"/>
  <c r="O72" i="18"/>
  <c r="N73" i="18"/>
  <c r="O73" i="18"/>
  <c r="N74" i="18"/>
  <c r="O74" i="18"/>
  <c r="N75" i="18"/>
  <c r="O75" i="18"/>
  <c r="N76" i="18"/>
  <c r="O76" i="18"/>
  <c r="N77" i="18"/>
  <c r="O77" i="18"/>
  <c r="N78" i="18"/>
  <c r="O78" i="18"/>
  <c r="N79" i="18"/>
  <c r="O79" i="18"/>
  <c r="N80" i="18"/>
  <c r="O80" i="18"/>
  <c r="N81" i="18"/>
  <c r="O81" i="18"/>
  <c r="N82" i="18"/>
  <c r="O82" i="18"/>
  <c r="N83" i="18"/>
  <c r="O83" i="18"/>
  <c r="N84" i="18"/>
  <c r="O84" i="18"/>
  <c r="N85" i="18"/>
  <c r="O85" i="18"/>
  <c r="N86" i="18"/>
  <c r="O86" i="18"/>
  <c r="N87" i="18"/>
  <c r="O87" i="18"/>
  <c r="N88" i="18"/>
  <c r="O88" i="18"/>
  <c r="N89" i="18"/>
  <c r="O89" i="18"/>
  <c r="N90" i="18"/>
  <c r="O90" i="18"/>
  <c r="N91" i="18"/>
  <c r="O91" i="18"/>
  <c r="N92" i="18"/>
  <c r="O92" i="18"/>
  <c r="N93" i="18"/>
  <c r="O93" i="18"/>
  <c r="N94" i="18"/>
  <c r="O94" i="18"/>
  <c r="N95" i="18"/>
  <c r="O95" i="18"/>
  <c r="N96" i="18"/>
  <c r="O96" i="18"/>
  <c r="N97" i="18"/>
  <c r="O97" i="18"/>
  <c r="N98" i="18"/>
  <c r="O98" i="18"/>
  <c r="N99" i="18"/>
  <c r="O99" i="18"/>
  <c r="N100" i="18"/>
  <c r="O100" i="18"/>
  <c r="N101" i="18"/>
  <c r="O101" i="18"/>
  <c r="N102" i="18"/>
  <c r="O102" i="18"/>
  <c r="N103" i="18"/>
  <c r="O103" i="18"/>
  <c r="N104" i="18"/>
  <c r="O104" i="18"/>
  <c r="N105" i="18"/>
  <c r="O105" i="18"/>
  <c r="N106" i="18"/>
  <c r="O106" i="18"/>
  <c r="N107" i="18"/>
  <c r="O107" i="18"/>
  <c r="N108" i="18"/>
  <c r="O108" i="18"/>
  <c r="N109" i="18"/>
  <c r="O109" i="18"/>
  <c r="N110" i="18"/>
  <c r="O110" i="18"/>
  <c r="N111" i="18"/>
  <c r="O111" i="18"/>
  <c r="N112" i="18"/>
  <c r="O112" i="18"/>
  <c r="N113" i="18"/>
  <c r="O113" i="18"/>
  <c r="N114" i="18"/>
  <c r="O114" i="18"/>
  <c r="N115" i="18"/>
  <c r="O115" i="18"/>
  <c r="N116" i="18"/>
  <c r="O116" i="18"/>
  <c r="N117" i="18"/>
  <c r="O117" i="18"/>
  <c r="N118" i="18"/>
  <c r="O118" i="18"/>
  <c r="N119" i="18"/>
  <c r="O119" i="18"/>
  <c r="N120" i="18"/>
  <c r="O120" i="18"/>
  <c r="N121" i="18"/>
  <c r="O121" i="18"/>
  <c r="N122" i="18"/>
  <c r="O122" i="18"/>
  <c r="N123" i="18"/>
  <c r="O123" i="18"/>
  <c r="N124" i="18"/>
  <c r="O124" i="18"/>
  <c r="N125" i="18"/>
  <c r="O125" i="18"/>
  <c r="N126" i="18"/>
  <c r="O126" i="18"/>
  <c r="N127" i="18"/>
  <c r="O127" i="18"/>
  <c r="N128" i="18"/>
  <c r="O128" i="18"/>
  <c r="N129" i="18"/>
  <c r="O129" i="18"/>
  <c r="N130" i="18"/>
  <c r="O130" i="18"/>
  <c r="N131" i="18"/>
  <c r="O131" i="18"/>
  <c r="N132" i="18"/>
  <c r="O132" i="18"/>
  <c r="N133" i="18"/>
  <c r="O133" i="18"/>
  <c r="N134" i="18"/>
  <c r="O134" i="18"/>
  <c r="N135" i="18"/>
  <c r="O135" i="18"/>
  <c r="N136" i="18"/>
  <c r="O136" i="18"/>
  <c r="N137" i="18"/>
  <c r="O137" i="18"/>
  <c r="N138" i="18"/>
  <c r="O138" i="18"/>
  <c r="N139" i="18"/>
  <c r="O139" i="18"/>
  <c r="N140" i="18"/>
  <c r="O140" i="18"/>
  <c r="N141" i="18"/>
  <c r="O141" i="18"/>
  <c r="N142" i="18"/>
  <c r="O142" i="18"/>
  <c r="N143" i="18"/>
  <c r="O143" i="18"/>
  <c r="N144" i="18"/>
  <c r="O144" i="18"/>
  <c r="N145" i="18"/>
  <c r="O145" i="18"/>
  <c r="N146" i="18"/>
  <c r="O146" i="18"/>
  <c r="N147" i="18"/>
  <c r="O147" i="18"/>
  <c r="N148" i="18"/>
  <c r="O148" i="18"/>
  <c r="N149" i="18"/>
  <c r="O149" i="18"/>
  <c r="N150" i="18"/>
  <c r="O150" i="18"/>
  <c r="N151" i="18"/>
  <c r="O151" i="18"/>
  <c r="N152" i="18"/>
  <c r="O152" i="18"/>
  <c r="N153" i="18"/>
  <c r="O153" i="18"/>
  <c r="N154" i="18"/>
  <c r="O154" i="18"/>
  <c r="N155" i="18"/>
  <c r="O155" i="18"/>
  <c r="N156" i="18"/>
  <c r="O156" i="18"/>
  <c r="N157" i="18"/>
  <c r="O157" i="18"/>
  <c r="N158" i="18"/>
  <c r="O158" i="18"/>
  <c r="N159" i="18"/>
  <c r="O159" i="18"/>
  <c r="N160" i="18"/>
  <c r="O160" i="18"/>
  <c r="N161" i="18"/>
  <c r="O161" i="18"/>
  <c r="N162" i="18"/>
  <c r="O162" i="18"/>
  <c r="N163" i="18"/>
  <c r="O163" i="18"/>
  <c r="N164" i="18"/>
  <c r="O164" i="18"/>
  <c r="N165" i="18"/>
  <c r="O165" i="18"/>
  <c r="N166" i="18"/>
  <c r="O166" i="18"/>
  <c r="N167" i="18"/>
  <c r="O167" i="18"/>
  <c r="N168" i="18"/>
  <c r="O168" i="18"/>
  <c r="N169" i="18"/>
  <c r="O169" i="18"/>
  <c r="N170" i="18"/>
  <c r="O170" i="18"/>
  <c r="N171" i="18"/>
  <c r="O171" i="18"/>
  <c r="N172" i="18"/>
  <c r="O172" i="18"/>
  <c r="N173" i="18"/>
  <c r="O173" i="18"/>
  <c r="N174" i="18"/>
  <c r="O174" i="18"/>
  <c r="N175" i="18"/>
  <c r="O175" i="18"/>
  <c r="N176" i="18"/>
  <c r="O176" i="18"/>
  <c r="N177" i="18"/>
  <c r="O177" i="18"/>
  <c r="N178" i="18"/>
  <c r="O178" i="18"/>
  <c r="N179" i="18"/>
  <c r="O179" i="18"/>
  <c r="N180" i="18"/>
  <c r="O180" i="18"/>
  <c r="N181" i="18"/>
  <c r="O181" i="18"/>
  <c r="N182" i="18"/>
  <c r="O182" i="18"/>
  <c r="N183" i="18"/>
  <c r="O183" i="18"/>
  <c r="N184" i="18"/>
  <c r="O184" i="18"/>
  <c r="N185" i="18"/>
  <c r="O185" i="18"/>
  <c r="N186" i="18"/>
  <c r="O186" i="18"/>
  <c r="N187" i="18"/>
  <c r="O187" i="18"/>
  <c r="N188" i="18"/>
  <c r="O188" i="18"/>
  <c r="N189" i="18"/>
  <c r="O189" i="18"/>
  <c r="N190" i="18"/>
  <c r="O190" i="18"/>
  <c r="N191" i="18"/>
  <c r="O191" i="18"/>
  <c r="N192" i="18"/>
  <c r="O192" i="18"/>
  <c r="N193" i="18"/>
  <c r="O193" i="18"/>
  <c r="N194" i="18"/>
  <c r="O194" i="18"/>
  <c r="N195" i="18"/>
  <c r="O195" i="18"/>
  <c r="N196" i="18"/>
  <c r="O196" i="18"/>
  <c r="N197" i="18"/>
  <c r="O197" i="18"/>
  <c r="N198" i="18"/>
  <c r="O198" i="18"/>
  <c r="N199" i="18"/>
  <c r="O199" i="18"/>
  <c r="N200" i="18"/>
  <c r="O200" i="18"/>
  <c r="N201" i="18"/>
  <c r="O201" i="18"/>
  <c r="N202" i="18"/>
  <c r="O202" i="18"/>
  <c r="N203" i="18"/>
  <c r="O203" i="18"/>
  <c r="N204" i="18"/>
  <c r="O204" i="18"/>
  <c r="N205" i="18"/>
  <c r="O205" i="18"/>
  <c r="N206" i="18"/>
  <c r="O206" i="18"/>
  <c r="N207" i="18"/>
  <c r="O207" i="18"/>
  <c r="N208" i="18"/>
  <c r="O208" i="18"/>
  <c r="N209" i="18"/>
  <c r="O209" i="18"/>
  <c r="N210" i="18"/>
  <c r="O210" i="18"/>
  <c r="N211" i="18"/>
  <c r="O211" i="18"/>
  <c r="N212" i="18"/>
  <c r="O212" i="18"/>
  <c r="N213" i="18"/>
  <c r="O213" i="18"/>
  <c r="N214" i="18"/>
  <c r="O214" i="18"/>
  <c r="N215" i="18"/>
  <c r="O215" i="18"/>
  <c r="N216" i="18"/>
  <c r="O216" i="18"/>
  <c r="N217" i="18"/>
  <c r="O217" i="18"/>
  <c r="N218" i="18"/>
  <c r="O218" i="18"/>
  <c r="N219" i="18"/>
  <c r="O219" i="18"/>
  <c r="N220" i="18"/>
  <c r="O220" i="18"/>
  <c r="N221" i="18"/>
  <c r="O221" i="18"/>
  <c r="N222" i="18"/>
  <c r="O222" i="18"/>
  <c r="N223" i="18"/>
  <c r="O223" i="18"/>
  <c r="N224" i="18"/>
  <c r="O224" i="18"/>
  <c r="N225" i="18"/>
  <c r="O225" i="18"/>
  <c r="N226" i="18"/>
  <c r="O226" i="18"/>
  <c r="N227" i="18"/>
  <c r="O227" i="18"/>
  <c r="N228" i="18"/>
  <c r="O228" i="18"/>
  <c r="N229" i="18"/>
  <c r="O229" i="18"/>
  <c r="N230" i="18"/>
  <c r="O230" i="18"/>
  <c r="N231" i="18"/>
  <c r="O231" i="18"/>
  <c r="N232" i="18"/>
  <c r="O232" i="18"/>
  <c r="N233" i="18"/>
  <c r="O233" i="18"/>
  <c r="N234" i="18"/>
  <c r="O234" i="18"/>
  <c r="N235" i="18"/>
  <c r="O235" i="18"/>
  <c r="N236" i="18"/>
  <c r="O236" i="18"/>
  <c r="N237" i="18"/>
  <c r="O237" i="18"/>
  <c r="N238" i="18"/>
  <c r="O238" i="18"/>
  <c r="N239" i="18"/>
  <c r="O239" i="18"/>
  <c r="N240" i="18"/>
  <c r="O240" i="18"/>
  <c r="N241" i="18"/>
  <c r="O241" i="18"/>
  <c r="N242" i="18"/>
  <c r="O242" i="18"/>
  <c r="N243" i="18"/>
  <c r="O243" i="18"/>
  <c r="N244" i="18"/>
  <c r="O244" i="18"/>
  <c r="N245" i="18"/>
  <c r="O245" i="18"/>
  <c r="N246" i="18"/>
  <c r="O246" i="18"/>
  <c r="N247" i="18"/>
  <c r="O247" i="18"/>
  <c r="N248" i="18"/>
  <c r="O248" i="18"/>
  <c r="N249" i="18"/>
  <c r="O249" i="18"/>
  <c r="N250" i="18"/>
  <c r="O250" i="18"/>
  <c r="N251" i="18"/>
  <c r="O251" i="18"/>
  <c r="N252" i="18"/>
  <c r="O252" i="18"/>
  <c r="N253" i="18"/>
  <c r="O253" i="18"/>
  <c r="N254" i="18"/>
  <c r="O254" i="18"/>
  <c r="N255" i="18"/>
  <c r="O255" i="18"/>
  <c r="N256" i="18"/>
  <c r="O256" i="18"/>
  <c r="N257" i="18"/>
  <c r="O257" i="18"/>
  <c r="N258" i="18"/>
  <c r="O258" i="18"/>
  <c r="N259" i="18"/>
  <c r="O259" i="18"/>
  <c r="N260" i="18"/>
  <c r="O260" i="18"/>
  <c r="N261" i="18"/>
  <c r="O261" i="18"/>
  <c r="N262" i="18"/>
  <c r="O262" i="18"/>
  <c r="N263" i="18"/>
  <c r="O263" i="18"/>
  <c r="N264" i="18"/>
  <c r="O264" i="18"/>
  <c r="N265" i="18"/>
  <c r="O265" i="18"/>
  <c r="N266" i="18"/>
  <c r="O266" i="18"/>
  <c r="N267" i="18"/>
  <c r="O267" i="18"/>
  <c r="N268" i="18"/>
  <c r="O268" i="18"/>
  <c r="N269" i="18"/>
  <c r="O269" i="18"/>
  <c r="N270" i="18"/>
  <c r="O270" i="18"/>
  <c r="N271" i="18"/>
  <c r="O271" i="18"/>
  <c r="N272" i="18"/>
  <c r="O272" i="18"/>
  <c r="N273" i="18"/>
  <c r="O273" i="18"/>
  <c r="N274" i="18"/>
  <c r="O274" i="18"/>
  <c r="N275" i="18"/>
  <c r="O275" i="18"/>
  <c r="N276" i="18"/>
  <c r="O276" i="18"/>
  <c r="N277" i="18"/>
  <c r="O277" i="18"/>
  <c r="N278" i="18"/>
  <c r="O278" i="18"/>
  <c r="N279" i="18"/>
  <c r="O279" i="18"/>
  <c r="N280" i="18"/>
  <c r="O280" i="18"/>
  <c r="N281" i="18"/>
  <c r="O281" i="18"/>
  <c r="N282" i="18"/>
  <c r="O282" i="18"/>
  <c r="N283" i="18"/>
  <c r="O283" i="18"/>
  <c r="N284" i="18"/>
  <c r="O284" i="18"/>
  <c r="N285" i="18"/>
  <c r="O285" i="18"/>
  <c r="N286" i="18"/>
  <c r="O286" i="18"/>
  <c r="N287" i="18"/>
  <c r="O287" i="18"/>
  <c r="N288" i="18"/>
  <c r="O288" i="18"/>
  <c r="N289" i="18"/>
  <c r="O289" i="18"/>
  <c r="N290" i="18"/>
  <c r="O290" i="18"/>
  <c r="N291" i="18"/>
  <c r="O291" i="18"/>
  <c r="N292" i="18"/>
  <c r="O292" i="18"/>
  <c r="N293" i="18"/>
  <c r="O293" i="18"/>
  <c r="N294" i="18"/>
  <c r="O294" i="18"/>
  <c r="N295" i="18"/>
  <c r="O295" i="18"/>
  <c r="N296" i="18"/>
  <c r="O296" i="18"/>
  <c r="N297" i="18"/>
  <c r="O297" i="18"/>
  <c r="N298" i="18"/>
  <c r="O298" i="18"/>
  <c r="N299" i="18"/>
  <c r="O299" i="18"/>
  <c r="N300" i="18"/>
  <c r="O300" i="18"/>
  <c r="N301" i="18"/>
  <c r="O301" i="18"/>
  <c r="N302" i="18"/>
  <c r="O302" i="18"/>
  <c r="N303" i="18"/>
  <c r="O303" i="18"/>
  <c r="N304" i="18"/>
  <c r="O304" i="18"/>
  <c r="N305" i="18"/>
  <c r="O305" i="18"/>
  <c r="N306" i="18"/>
  <c r="O306" i="18"/>
  <c r="N307" i="18"/>
  <c r="O307" i="18"/>
  <c r="N308" i="18"/>
  <c r="O308" i="18"/>
  <c r="N309" i="18"/>
  <c r="O309" i="18"/>
  <c r="N310" i="18"/>
  <c r="O310" i="18"/>
  <c r="N311" i="18"/>
  <c r="O311" i="18"/>
  <c r="N312" i="18"/>
  <c r="O312" i="18"/>
  <c r="N313" i="18"/>
  <c r="O313" i="18"/>
  <c r="N314" i="18"/>
  <c r="O314" i="18"/>
  <c r="N315" i="18"/>
  <c r="O315" i="18"/>
  <c r="N316" i="18"/>
  <c r="O316" i="18"/>
  <c r="N317" i="18"/>
  <c r="O317" i="18"/>
  <c r="N318" i="18"/>
  <c r="O318" i="18"/>
  <c r="N319" i="18"/>
  <c r="O319" i="18"/>
  <c r="N320" i="18"/>
  <c r="O320" i="18"/>
  <c r="N321" i="18"/>
  <c r="O321" i="18"/>
  <c r="N322" i="18"/>
  <c r="O322" i="18"/>
  <c r="N323" i="18"/>
  <c r="O323" i="18"/>
  <c r="N324" i="18"/>
  <c r="O324" i="18"/>
  <c r="N325" i="18"/>
  <c r="O325" i="18"/>
  <c r="N326" i="18"/>
  <c r="O326" i="18"/>
  <c r="N327" i="18"/>
  <c r="O327" i="18"/>
  <c r="N328" i="18"/>
  <c r="O328" i="18"/>
  <c r="N329" i="18"/>
  <c r="O329" i="18"/>
  <c r="N330" i="18"/>
  <c r="O330" i="18"/>
  <c r="N331" i="18"/>
  <c r="O331" i="18"/>
  <c r="N332" i="18"/>
  <c r="O332" i="18"/>
  <c r="N333" i="18"/>
  <c r="O333" i="18"/>
  <c r="N334" i="18"/>
  <c r="O334" i="18"/>
  <c r="N335" i="18"/>
  <c r="O335" i="18"/>
  <c r="N336" i="18"/>
  <c r="O336" i="18"/>
  <c r="N337" i="18"/>
  <c r="O337" i="18"/>
  <c r="N338" i="18"/>
  <c r="O338" i="18"/>
  <c r="N339" i="18"/>
  <c r="O339" i="18"/>
  <c r="N340" i="18"/>
  <c r="O340" i="18"/>
  <c r="N341" i="18"/>
  <c r="O341" i="18"/>
  <c r="N342" i="18"/>
  <c r="O342" i="18"/>
  <c r="N343" i="18"/>
  <c r="O343" i="18"/>
  <c r="N344" i="18"/>
  <c r="O344" i="18"/>
  <c r="N345" i="18"/>
  <c r="O345" i="18"/>
  <c r="N346" i="18"/>
  <c r="O346" i="18"/>
  <c r="N347" i="18"/>
  <c r="O347" i="18"/>
  <c r="N348" i="18"/>
  <c r="O348" i="18"/>
  <c r="N349" i="18"/>
  <c r="O349" i="18"/>
  <c r="N350" i="18"/>
  <c r="O350" i="18"/>
  <c r="N351" i="18"/>
  <c r="O351" i="18"/>
  <c r="N352" i="18"/>
  <c r="O352" i="18"/>
  <c r="N353" i="18"/>
  <c r="O353" i="18"/>
  <c r="N354" i="18"/>
  <c r="O354" i="18"/>
  <c r="N355" i="18"/>
  <c r="O355" i="18"/>
  <c r="N356" i="18"/>
  <c r="O356" i="18"/>
  <c r="N357" i="18"/>
  <c r="O357" i="18"/>
  <c r="N358" i="18"/>
  <c r="O358" i="18"/>
  <c r="N359" i="18"/>
  <c r="O359" i="18"/>
  <c r="N360" i="18"/>
  <c r="O360" i="18"/>
  <c r="N361" i="18"/>
  <c r="O361" i="18"/>
  <c r="N362" i="18"/>
  <c r="O362" i="18"/>
  <c r="N363" i="18"/>
  <c r="O363" i="18"/>
  <c r="N364" i="18"/>
  <c r="O364" i="18"/>
  <c r="N365" i="18"/>
  <c r="O365" i="18"/>
  <c r="N366" i="18"/>
  <c r="O366" i="18"/>
  <c r="N367" i="18"/>
  <c r="O367" i="18"/>
  <c r="N368" i="18"/>
  <c r="O368" i="18"/>
  <c r="N369" i="18"/>
  <c r="O369" i="18"/>
  <c r="N370" i="18"/>
  <c r="O370" i="18"/>
  <c r="N371" i="18"/>
  <c r="O371" i="18"/>
  <c r="N372" i="18"/>
  <c r="O372" i="18"/>
  <c r="N373" i="18"/>
  <c r="O373" i="18"/>
  <c r="N374" i="18"/>
  <c r="O374" i="18"/>
  <c r="N375" i="18"/>
  <c r="O375" i="18"/>
  <c r="N376" i="18"/>
  <c r="O376" i="18"/>
  <c r="N377" i="18"/>
  <c r="O377" i="18"/>
  <c r="N378" i="18"/>
  <c r="O378" i="18"/>
  <c r="N379" i="18"/>
  <c r="O379" i="18"/>
  <c r="N380" i="18"/>
  <c r="O380" i="18"/>
  <c r="N381" i="18"/>
  <c r="O381" i="18"/>
  <c r="N382" i="18"/>
  <c r="O382" i="18"/>
  <c r="N383" i="18"/>
  <c r="O383" i="18"/>
  <c r="N384" i="18"/>
  <c r="O384" i="18"/>
  <c r="N385" i="18"/>
  <c r="O385" i="18"/>
  <c r="N386" i="18"/>
  <c r="O386" i="18"/>
  <c r="N387" i="18"/>
  <c r="O387" i="18"/>
  <c r="N388" i="18"/>
  <c r="O388" i="18"/>
  <c r="N389" i="18"/>
  <c r="O389" i="18"/>
  <c r="N390" i="18"/>
  <c r="O390" i="18"/>
  <c r="N391" i="18"/>
  <c r="O391" i="18"/>
  <c r="N392" i="18"/>
  <c r="O392" i="18"/>
  <c r="N393" i="18"/>
  <c r="O393" i="18"/>
  <c r="N394" i="18"/>
  <c r="O394" i="18"/>
  <c r="N395" i="18"/>
  <c r="O395" i="18"/>
  <c r="N396" i="18"/>
  <c r="O396" i="18"/>
  <c r="N397" i="18"/>
  <c r="O397" i="18"/>
  <c r="N398" i="18"/>
  <c r="O398" i="18"/>
  <c r="N399" i="18"/>
  <c r="O399" i="18"/>
  <c r="N400" i="18"/>
  <c r="O400" i="18"/>
  <c r="N401" i="18"/>
  <c r="O401" i="18"/>
  <c r="N402" i="18"/>
  <c r="O402" i="18"/>
  <c r="N403" i="18"/>
  <c r="O403" i="18"/>
  <c r="N404" i="18"/>
  <c r="O404" i="18"/>
  <c r="N405" i="18"/>
  <c r="O405" i="18"/>
  <c r="N406" i="18"/>
  <c r="O406" i="18"/>
  <c r="N407" i="18"/>
  <c r="O407" i="18"/>
  <c r="N408" i="18"/>
  <c r="O408" i="18"/>
  <c r="N409" i="18"/>
  <c r="O409" i="18"/>
  <c r="N410" i="18"/>
  <c r="O410" i="18"/>
  <c r="N411" i="18"/>
  <c r="O411" i="18"/>
  <c r="N412" i="18"/>
  <c r="O412" i="18"/>
  <c r="N413" i="18"/>
  <c r="O413" i="18"/>
  <c r="N414" i="18"/>
  <c r="O414" i="18"/>
  <c r="N415" i="18"/>
  <c r="O415" i="18"/>
  <c r="N416" i="18"/>
  <c r="O416" i="18"/>
  <c r="N417" i="18"/>
  <c r="O417" i="18"/>
  <c r="N418" i="18"/>
  <c r="O418" i="18"/>
  <c r="N419" i="18"/>
  <c r="O419" i="18"/>
  <c r="N420" i="18"/>
  <c r="O420" i="18"/>
  <c r="N421" i="18"/>
  <c r="O421" i="18"/>
  <c r="N422" i="18"/>
  <c r="O422" i="18"/>
  <c r="N423" i="18"/>
  <c r="O423" i="18"/>
  <c r="N424" i="18"/>
  <c r="O424" i="18"/>
  <c r="N425" i="18"/>
  <c r="O425" i="18"/>
  <c r="N426" i="18"/>
  <c r="O426" i="18"/>
  <c r="N427" i="18"/>
  <c r="O427" i="18"/>
  <c r="N428" i="18"/>
  <c r="O428" i="18"/>
  <c r="N429" i="18"/>
  <c r="O429" i="18"/>
  <c r="N430" i="18"/>
  <c r="O430" i="18"/>
  <c r="N431" i="18"/>
  <c r="O431" i="18"/>
  <c r="N432" i="18"/>
  <c r="O432" i="18"/>
  <c r="N433" i="18"/>
  <c r="O433" i="18"/>
  <c r="N434" i="18"/>
  <c r="O434" i="18"/>
  <c r="N435" i="18"/>
  <c r="O435" i="18"/>
  <c r="N436" i="18"/>
  <c r="O436" i="18"/>
  <c r="N437" i="18"/>
  <c r="O437" i="18"/>
  <c r="N438" i="18"/>
  <c r="O438" i="18"/>
  <c r="N439" i="18"/>
  <c r="O439" i="18"/>
  <c r="N440" i="18"/>
  <c r="O440" i="18"/>
  <c r="N441" i="18"/>
  <c r="O441" i="18"/>
  <c r="N442" i="18"/>
  <c r="O442" i="18"/>
  <c r="N443" i="18"/>
  <c r="O443" i="18"/>
  <c r="N444" i="18"/>
  <c r="O444" i="18"/>
  <c r="N445" i="18"/>
  <c r="O445" i="18"/>
  <c r="N446" i="18"/>
  <c r="O446" i="18"/>
  <c r="N447" i="18"/>
  <c r="O447" i="18"/>
  <c r="N448" i="18"/>
  <c r="O448" i="18"/>
  <c r="N449" i="18"/>
  <c r="O449" i="18"/>
  <c r="N450" i="18"/>
  <c r="O450" i="18"/>
  <c r="N451" i="18"/>
  <c r="O451" i="18"/>
  <c r="N452" i="18"/>
  <c r="O452" i="18"/>
  <c r="N453" i="18"/>
  <c r="O453" i="18"/>
  <c r="N454" i="18"/>
  <c r="O454" i="18"/>
  <c r="N455" i="18"/>
  <c r="O455" i="18"/>
  <c r="N456" i="18"/>
  <c r="O456" i="18"/>
  <c r="N457" i="18"/>
  <c r="O457" i="18"/>
  <c r="N458" i="18"/>
  <c r="O458" i="18"/>
  <c r="N459" i="18"/>
  <c r="O459" i="18"/>
  <c r="N460" i="18"/>
  <c r="O460" i="18"/>
  <c r="N461" i="18"/>
  <c r="O461" i="18"/>
  <c r="N462" i="18"/>
  <c r="O462" i="18"/>
  <c r="N463" i="18"/>
  <c r="O463" i="18"/>
  <c r="N464" i="18"/>
  <c r="O464" i="18"/>
  <c r="N465" i="18"/>
  <c r="O465" i="18"/>
  <c r="N466" i="18"/>
  <c r="O466" i="18"/>
  <c r="N467" i="18"/>
  <c r="O467" i="18"/>
  <c r="N468" i="18"/>
  <c r="O468" i="18"/>
  <c r="N469" i="18"/>
  <c r="O469" i="18"/>
  <c r="N470" i="18"/>
  <c r="O470" i="18"/>
  <c r="N471" i="18"/>
  <c r="O471" i="18"/>
  <c r="N472" i="18"/>
  <c r="O472" i="18"/>
  <c r="N473" i="18"/>
  <c r="O473" i="18"/>
  <c r="N474" i="18"/>
  <c r="O474" i="18"/>
  <c r="N475" i="18"/>
  <c r="O475" i="18"/>
  <c r="N476" i="18"/>
  <c r="O476" i="18"/>
  <c r="N477" i="18"/>
  <c r="O477" i="18"/>
  <c r="N478" i="18"/>
  <c r="O478" i="18"/>
  <c r="N479" i="18"/>
  <c r="O479" i="18"/>
  <c r="N480" i="18"/>
  <c r="O480" i="18"/>
  <c r="N481" i="18"/>
  <c r="O481" i="18"/>
  <c r="N482" i="18"/>
  <c r="O482" i="18"/>
  <c r="N483" i="18"/>
  <c r="O483" i="18"/>
  <c r="N484" i="18"/>
  <c r="O484" i="18"/>
  <c r="N485" i="18"/>
  <c r="O485" i="18"/>
  <c r="N486" i="18"/>
  <c r="O486" i="18"/>
  <c r="N487" i="18"/>
  <c r="O487" i="18"/>
  <c r="N488" i="18"/>
  <c r="O488" i="18"/>
  <c r="N489" i="18"/>
  <c r="O489" i="18"/>
  <c r="N490" i="18"/>
  <c r="O490" i="18"/>
  <c r="N491" i="18"/>
  <c r="O491" i="18"/>
  <c r="N492" i="18"/>
  <c r="O492" i="18"/>
  <c r="N493" i="18"/>
  <c r="O493" i="18"/>
  <c r="N494" i="18"/>
  <c r="O494" i="18"/>
  <c r="N495" i="18"/>
  <c r="O495" i="18"/>
  <c r="N496" i="18"/>
  <c r="O496" i="18"/>
  <c r="N497" i="18"/>
  <c r="O497" i="18"/>
  <c r="N498" i="18"/>
  <c r="O498" i="18"/>
  <c r="N499" i="18"/>
  <c r="O499" i="18"/>
  <c r="N500" i="18"/>
  <c r="O500" i="18"/>
  <c r="N501" i="18"/>
  <c r="O501" i="18"/>
  <c r="N502" i="18"/>
  <c r="O502" i="18"/>
  <c r="N503" i="18"/>
  <c r="O503" i="18"/>
  <c r="N504" i="18"/>
  <c r="O504" i="18"/>
  <c r="N505" i="18"/>
  <c r="O505" i="18"/>
  <c r="N506" i="18"/>
  <c r="O506" i="18"/>
  <c r="N507" i="18"/>
  <c r="O507" i="18"/>
  <c r="N508" i="18"/>
  <c r="O508" i="18"/>
  <c r="N509" i="18"/>
  <c r="O509" i="18"/>
  <c r="N510" i="18"/>
  <c r="O510" i="18"/>
  <c r="N511" i="18"/>
  <c r="O511" i="18"/>
  <c r="N512" i="18"/>
  <c r="O512" i="18"/>
  <c r="N513" i="18"/>
  <c r="O513" i="18"/>
  <c r="N514" i="18"/>
  <c r="O514" i="18"/>
  <c r="N515" i="18"/>
  <c r="O515" i="18"/>
  <c r="N516" i="18"/>
  <c r="O516" i="18"/>
  <c r="N517" i="18"/>
  <c r="O517" i="18"/>
  <c r="N518" i="18"/>
  <c r="O518" i="18"/>
  <c r="N519" i="18"/>
  <c r="O519" i="18"/>
  <c r="N520" i="18"/>
  <c r="O520" i="18"/>
  <c r="N521" i="18"/>
  <c r="O521" i="18"/>
  <c r="N522" i="18"/>
  <c r="O522" i="18"/>
  <c r="N523" i="18"/>
  <c r="O523" i="18"/>
  <c r="N524" i="18"/>
  <c r="O524" i="18"/>
  <c r="N525" i="18"/>
  <c r="O525" i="18"/>
  <c r="N526" i="18"/>
  <c r="O526" i="18"/>
  <c r="N527" i="18"/>
  <c r="O527" i="18"/>
  <c r="N528" i="18"/>
  <c r="O528" i="18"/>
  <c r="N529" i="18"/>
  <c r="O529" i="18"/>
  <c r="N530" i="18"/>
  <c r="O530" i="18"/>
  <c r="N531" i="18"/>
  <c r="O531" i="18"/>
  <c r="N532" i="18"/>
  <c r="O532" i="18"/>
  <c r="N533" i="18"/>
  <c r="O533" i="18"/>
  <c r="N534" i="18"/>
  <c r="O534" i="18"/>
  <c r="N535" i="18"/>
  <c r="O535" i="18"/>
  <c r="N536" i="18"/>
  <c r="O536" i="18"/>
  <c r="N537" i="18"/>
  <c r="O537" i="18"/>
  <c r="N538" i="18"/>
  <c r="O538" i="18"/>
  <c r="N539" i="18"/>
  <c r="O539" i="18"/>
  <c r="N540" i="18"/>
  <c r="O540" i="18"/>
  <c r="N541" i="18"/>
  <c r="O541" i="18"/>
  <c r="N542" i="18"/>
  <c r="O542" i="18"/>
  <c r="N543" i="18"/>
  <c r="O543" i="18"/>
  <c r="N544" i="18"/>
  <c r="O544" i="18"/>
  <c r="N545" i="18"/>
  <c r="O545" i="18"/>
  <c r="N546" i="18"/>
  <c r="O546" i="18"/>
  <c r="N547" i="18"/>
  <c r="O547" i="18"/>
  <c r="N548" i="18"/>
  <c r="O548" i="18"/>
  <c r="N549" i="18"/>
  <c r="O549" i="18"/>
  <c r="N550" i="18"/>
  <c r="O550" i="18"/>
  <c r="N551" i="18"/>
  <c r="O551" i="18"/>
  <c r="N552" i="18"/>
  <c r="O552" i="18"/>
  <c r="N553" i="18"/>
  <c r="O553" i="18"/>
  <c r="N554" i="18"/>
  <c r="O554" i="18"/>
  <c r="N555" i="18"/>
  <c r="O555" i="18"/>
  <c r="N556" i="18"/>
  <c r="O556" i="18"/>
  <c r="N557" i="18"/>
  <c r="O557" i="18"/>
  <c r="N558" i="18"/>
  <c r="O558" i="18"/>
  <c r="N559" i="18"/>
  <c r="O559" i="18"/>
  <c r="N560" i="18"/>
  <c r="O560" i="18"/>
  <c r="N561" i="18"/>
  <c r="O561" i="18"/>
  <c r="N562" i="18"/>
  <c r="O562" i="18"/>
  <c r="N563" i="18"/>
  <c r="O563" i="18"/>
  <c r="N564" i="18"/>
  <c r="O564" i="18"/>
  <c r="N565" i="18"/>
  <c r="O565" i="18"/>
  <c r="N566" i="18"/>
  <c r="O566" i="18"/>
  <c r="N567" i="18"/>
  <c r="O567" i="18"/>
  <c r="N568" i="18"/>
  <c r="O568" i="18"/>
  <c r="N569" i="18"/>
  <c r="O569" i="18"/>
  <c r="N570" i="18"/>
  <c r="O570" i="18"/>
  <c r="N571" i="18"/>
  <c r="O571" i="18"/>
  <c r="N572" i="18"/>
  <c r="O572" i="18"/>
  <c r="N573" i="18"/>
  <c r="O573" i="18"/>
  <c r="N574" i="18"/>
  <c r="O574" i="18"/>
  <c r="N575" i="18"/>
  <c r="O575" i="18"/>
  <c r="N576" i="18"/>
  <c r="O576" i="18"/>
  <c r="N577" i="18"/>
  <c r="O577" i="18"/>
  <c r="N578" i="18"/>
  <c r="O578" i="18"/>
  <c r="N579" i="18"/>
  <c r="O579" i="18"/>
  <c r="N580" i="18"/>
  <c r="O580" i="18"/>
  <c r="N581" i="18"/>
  <c r="O581" i="18"/>
  <c r="N582" i="18"/>
  <c r="O582" i="18"/>
  <c r="N583" i="18"/>
  <c r="O583" i="18"/>
  <c r="N584" i="18"/>
  <c r="O584" i="18"/>
  <c r="N585" i="18"/>
  <c r="O585" i="18"/>
  <c r="N586" i="18"/>
  <c r="O586" i="18"/>
  <c r="N587" i="18"/>
  <c r="O587" i="18"/>
  <c r="N588" i="18"/>
  <c r="O588" i="18"/>
  <c r="N589" i="18"/>
  <c r="O589" i="18"/>
  <c r="N590" i="18"/>
  <c r="O590" i="18"/>
  <c r="N591" i="18"/>
  <c r="O591" i="18"/>
  <c r="N592" i="18"/>
  <c r="O592" i="18"/>
  <c r="N593" i="18"/>
  <c r="O593" i="18"/>
  <c r="N594" i="18"/>
  <c r="O594" i="18"/>
  <c r="N595" i="18"/>
  <c r="O595" i="18"/>
  <c r="N596" i="18"/>
  <c r="O596" i="18"/>
  <c r="N597" i="18"/>
  <c r="O597" i="18"/>
  <c r="N598" i="18"/>
  <c r="O598" i="18"/>
  <c r="N599" i="18"/>
  <c r="O599" i="18"/>
  <c r="N600" i="18"/>
  <c r="O600" i="18"/>
  <c r="N601" i="18"/>
  <c r="O601" i="18"/>
  <c r="N602" i="18"/>
  <c r="O602" i="18"/>
  <c r="N603" i="18"/>
  <c r="O603" i="18"/>
  <c r="N604" i="18"/>
  <c r="O604" i="18"/>
  <c r="N605" i="18"/>
  <c r="O605" i="18"/>
  <c r="N606" i="18"/>
  <c r="O606" i="18"/>
  <c r="N607" i="18"/>
  <c r="O607" i="18"/>
  <c r="N608" i="18"/>
  <c r="O608" i="18"/>
  <c r="N609" i="18"/>
  <c r="O609" i="18"/>
  <c r="N610" i="18"/>
  <c r="O610" i="18"/>
  <c r="N611" i="18"/>
  <c r="O611" i="18"/>
  <c r="N612" i="18"/>
  <c r="O612" i="18"/>
  <c r="N613" i="18"/>
  <c r="O613" i="18"/>
  <c r="N614" i="18"/>
  <c r="O614" i="18"/>
  <c r="N615" i="18"/>
  <c r="O615" i="18"/>
  <c r="N616" i="18"/>
  <c r="O616" i="18"/>
  <c r="N617" i="18"/>
  <c r="O617" i="18"/>
  <c r="N618" i="18"/>
  <c r="O618" i="18"/>
  <c r="N619" i="18"/>
  <c r="O619" i="18"/>
  <c r="N620" i="18"/>
  <c r="O620" i="18"/>
  <c r="N621" i="18"/>
  <c r="O621" i="18"/>
  <c r="N622" i="18"/>
  <c r="O622" i="18"/>
  <c r="N623" i="18"/>
  <c r="O623" i="18"/>
  <c r="N624" i="18"/>
  <c r="O624" i="18"/>
  <c r="N625" i="18"/>
  <c r="O625" i="18"/>
  <c r="N626" i="18"/>
  <c r="O626" i="18"/>
  <c r="N627" i="18"/>
  <c r="O627" i="18"/>
  <c r="N628" i="18"/>
  <c r="O628" i="18"/>
  <c r="N629" i="18"/>
  <c r="O629" i="18"/>
  <c r="N630" i="18"/>
  <c r="O630" i="18"/>
  <c r="N631" i="18"/>
  <c r="O631" i="18"/>
  <c r="N632" i="18"/>
  <c r="O632" i="18"/>
  <c r="N633" i="18"/>
  <c r="O633" i="18"/>
  <c r="N634" i="18"/>
  <c r="O634" i="18"/>
  <c r="N635" i="18"/>
  <c r="O635" i="18"/>
  <c r="N636" i="18"/>
  <c r="O636" i="18"/>
  <c r="N637" i="18"/>
  <c r="O637" i="18"/>
  <c r="N638" i="18"/>
  <c r="O638" i="18"/>
  <c r="N639" i="18"/>
  <c r="O639" i="18"/>
  <c r="N640" i="18"/>
  <c r="O640" i="18"/>
  <c r="N641" i="18"/>
  <c r="O641" i="18"/>
  <c r="N642" i="18"/>
  <c r="O642" i="18"/>
  <c r="N643" i="18"/>
  <c r="O643" i="18"/>
  <c r="N644" i="18"/>
  <c r="O644" i="18"/>
  <c r="N645" i="18"/>
  <c r="O645" i="18"/>
  <c r="N646" i="18"/>
  <c r="O646" i="18"/>
  <c r="N647" i="18"/>
  <c r="O647" i="18"/>
  <c r="N648" i="18"/>
  <c r="O648" i="18"/>
  <c r="N649" i="18"/>
  <c r="O649" i="18"/>
  <c r="N650" i="18"/>
  <c r="O650" i="18"/>
  <c r="N651" i="18"/>
  <c r="O651" i="18"/>
  <c r="N652" i="18"/>
  <c r="O652" i="18"/>
  <c r="N653" i="18"/>
  <c r="O653" i="18"/>
  <c r="N654" i="18"/>
  <c r="O654" i="18"/>
  <c r="N655" i="18"/>
  <c r="O655" i="18"/>
  <c r="N656" i="18"/>
  <c r="O656" i="18"/>
  <c r="N657" i="18"/>
  <c r="O657" i="18"/>
  <c r="N658" i="18"/>
  <c r="O658" i="18"/>
  <c r="N659" i="18"/>
  <c r="O659" i="18"/>
  <c r="N660" i="18"/>
  <c r="O660" i="18"/>
  <c r="N661" i="18"/>
  <c r="O661" i="18"/>
  <c r="N662" i="18"/>
  <c r="O662" i="18"/>
  <c r="N663" i="18"/>
  <c r="O663" i="18"/>
  <c r="N664" i="18"/>
  <c r="O664" i="18"/>
  <c r="N665" i="18"/>
  <c r="O665" i="18"/>
  <c r="N666" i="18"/>
  <c r="O666" i="18"/>
  <c r="N667" i="18"/>
  <c r="O667" i="18"/>
  <c r="N668" i="18"/>
  <c r="O668" i="18"/>
  <c r="N669" i="18"/>
  <c r="O669" i="18"/>
  <c r="N670" i="18"/>
  <c r="O670" i="18"/>
  <c r="N671" i="18"/>
  <c r="O671" i="18"/>
  <c r="N672" i="18"/>
  <c r="O672" i="18"/>
  <c r="N673" i="18"/>
  <c r="O673" i="18"/>
  <c r="N674" i="18"/>
  <c r="O674" i="18"/>
  <c r="N675" i="18"/>
  <c r="O675" i="18"/>
  <c r="N676" i="18"/>
  <c r="O676" i="18"/>
  <c r="N677" i="18"/>
  <c r="O677" i="18"/>
  <c r="N678" i="18"/>
  <c r="O678" i="18"/>
  <c r="N679" i="18"/>
  <c r="O679" i="18"/>
  <c r="N680" i="18"/>
  <c r="O680" i="18"/>
  <c r="N681" i="18"/>
  <c r="O681" i="18"/>
  <c r="N682" i="18"/>
  <c r="O682" i="18"/>
  <c r="N683" i="18"/>
  <c r="O683" i="18"/>
  <c r="N684" i="18"/>
  <c r="O684" i="18"/>
  <c r="N685" i="18"/>
  <c r="O685" i="18"/>
  <c r="N686" i="18"/>
  <c r="O686" i="18"/>
  <c r="N687" i="18"/>
  <c r="O687" i="18"/>
  <c r="N688" i="18"/>
  <c r="O688" i="18"/>
  <c r="N689" i="18"/>
  <c r="O689" i="18"/>
  <c r="N690" i="18"/>
  <c r="O690" i="18"/>
  <c r="N691" i="18"/>
  <c r="O691" i="18"/>
  <c r="N692" i="18"/>
  <c r="O692" i="18"/>
  <c r="N693" i="18"/>
  <c r="O693" i="18"/>
  <c r="N694" i="18"/>
  <c r="O694" i="18"/>
  <c r="N695" i="18"/>
  <c r="O695" i="18"/>
  <c r="N696" i="18"/>
  <c r="O696" i="18"/>
  <c r="N697" i="18"/>
  <c r="O697" i="18"/>
  <c r="N698" i="18"/>
  <c r="O698" i="18"/>
  <c r="N699" i="18"/>
  <c r="O699" i="18"/>
  <c r="N700" i="18"/>
  <c r="O700" i="18"/>
  <c r="N701" i="18"/>
  <c r="O701" i="18"/>
  <c r="N702" i="18"/>
  <c r="O702" i="18"/>
  <c r="N703" i="18"/>
  <c r="O703" i="18"/>
  <c r="N704" i="18"/>
  <c r="O704" i="18"/>
  <c r="N705" i="18"/>
  <c r="O705" i="18"/>
  <c r="N706" i="18"/>
  <c r="O706" i="18"/>
  <c r="N707" i="18"/>
  <c r="O707" i="18"/>
  <c r="N708" i="18"/>
  <c r="O708" i="18"/>
  <c r="N709" i="18"/>
  <c r="O709" i="18"/>
  <c r="N710" i="18"/>
  <c r="O710" i="18"/>
  <c r="N711" i="18"/>
  <c r="O711" i="18"/>
  <c r="N712" i="18"/>
  <c r="O712" i="18"/>
  <c r="N713" i="18"/>
  <c r="O713" i="18"/>
  <c r="N714" i="18"/>
  <c r="O714" i="18"/>
  <c r="N715" i="18"/>
  <c r="O715" i="18"/>
  <c r="N716" i="18"/>
  <c r="O716" i="18"/>
  <c r="N717" i="18"/>
  <c r="O717" i="18"/>
  <c r="N718" i="18"/>
  <c r="O718" i="18"/>
  <c r="N719" i="18"/>
  <c r="O719" i="18"/>
  <c r="N720" i="18"/>
  <c r="O720" i="18"/>
  <c r="N721" i="18"/>
  <c r="O721" i="18"/>
  <c r="N722" i="18"/>
  <c r="O722" i="18"/>
  <c r="N723" i="18"/>
  <c r="O723" i="18"/>
  <c r="N724" i="18"/>
  <c r="O724" i="18"/>
  <c r="N725" i="18"/>
  <c r="O725" i="18"/>
  <c r="N726" i="18"/>
  <c r="O726" i="18"/>
  <c r="N727" i="18"/>
  <c r="O727" i="18"/>
  <c r="N728" i="18"/>
  <c r="O728" i="18"/>
  <c r="N729" i="18"/>
  <c r="O729" i="18"/>
  <c r="N730" i="18"/>
  <c r="O730" i="18"/>
  <c r="N731" i="18"/>
  <c r="O731" i="18"/>
  <c r="N732" i="18"/>
  <c r="O732" i="18"/>
  <c r="N733" i="18"/>
  <c r="O733" i="18"/>
  <c r="N734" i="18"/>
  <c r="O734" i="18"/>
  <c r="N735" i="18"/>
  <c r="O735" i="18"/>
  <c r="N736" i="18"/>
  <c r="O736" i="18"/>
  <c r="N737" i="18"/>
  <c r="O737" i="18"/>
  <c r="N738" i="18"/>
  <c r="O738" i="18"/>
  <c r="N739" i="18"/>
  <c r="O739" i="18"/>
  <c r="N740" i="18"/>
  <c r="O740" i="18"/>
  <c r="N741" i="18"/>
  <c r="O741" i="18"/>
  <c r="N742" i="18"/>
  <c r="O742" i="18"/>
  <c r="N743" i="18"/>
  <c r="O743" i="18"/>
  <c r="N744" i="18"/>
  <c r="O744" i="18"/>
  <c r="N745" i="18"/>
  <c r="O745" i="18"/>
  <c r="N746" i="18"/>
  <c r="O746" i="18"/>
  <c r="N747" i="18"/>
  <c r="O747" i="18"/>
  <c r="N748" i="18"/>
  <c r="O748" i="18"/>
  <c r="N749" i="18"/>
  <c r="O749" i="18"/>
  <c r="N750" i="18"/>
  <c r="O750" i="18"/>
  <c r="N751" i="18"/>
  <c r="O751" i="18"/>
  <c r="N752" i="18"/>
  <c r="O752" i="18"/>
  <c r="N753" i="18"/>
  <c r="O753" i="18"/>
  <c r="N754" i="18"/>
  <c r="O754" i="18"/>
  <c r="N755" i="18"/>
  <c r="O755" i="18"/>
  <c r="N756" i="18"/>
  <c r="O756" i="18"/>
  <c r="N757" i="18"/>
  <c r="O757" i="18"/>
  <c r="N758" i="18"/>
  <c r="O758" i="18"/>
  <c r="N759" i="18"/>
  <c r="O759" i="18"/>
  <c r="N760" i="18"/>
  <c r="O760" i="18"/>
  <c r="N761" i="18"/>
  <c r="O761" i="18"/>
  <c r="N762" i="18"/>
  <c r="O762" i="18"/>
  <c r="N763" i="18"/>
  <c r="O763" i="18"/>
  <c r="N764" i="18"/>
  <c r="O764" i="18"/>
  <c r="N765" i="18"/>
  <c r="O765" i="18"/>
  <c r="N766" i="18"/>
  <c r="O766" i="18"/>
  <c r="N767" i="18"/>
  <c r="O767" i="18"/>
  <c r="N768" i="18"/>
  <c r="O768" i="18"/>
  <c r="N769" i="18"/>
  <c r="O769" i="18"/>
  <c r="N770" i="18"/>
  <c r="O770" i="18"/>
  <c r="N771" i="18"/>
  <c r="O771" i="18"/>
  <c r="N772" i="18"/>
  <c r="O772" i="18"/>
  <c r="N773" i="18"/>
  <c r="O773" i="18"/>
  <c r="N774" i="18"/>
  <c r="O774" i="18"/>
  <c r="N775" i="18"/>
  <c r="O775" i="18"/>
  <c r="N776" i="18"/>
  <c r="O776" i="18"/>
  <c r="N777" i="18"/>
  <c r="O777" i="18"/>
  <c r="N778" i="18"/>
  <c r="O778" i="18"/>
  <c r="N779" i="18"/>
  <c r="O779" i="18"/>
  <c r="N780" i="18"/>
  <c r="O780" i="18"/>
  <c r="N781" i="18"/>
  <c r="O781" i="18"/>
  <c r="N782" i="18"/>
  <c r="O782" i="18"/>
  <c r="N783" i="18"/>
  <c r="O783" i="18"/>
  <c r="N784" i="18"/>
  <c r="O784" i="18"/>
  <c r="N785" i="18"/>
  <c r="O785" i="18"/>
  <c r="N786" i="18"/>
  <c r="O786" i="18"/>
  <c r="N787" i="18"/>
  <c r="O787" i="18"/>
  <c r="N788" i="18"/>
  <c r="O788" i="18"/>
  <c r="N789" i="18"/>
  <c r="O789" i="18"/>
  <c r="N790" i="18"/>
  <c r="O790" i="18"/>
  <c r="N791" i="18"/>
  <c r="O791" i="18"/>
  <c r="N792" i="18"/>
  <c r="O792" i="18"/>
  <c r="N793" i="18"/>
  <c r="O793" i="18"/>
  <c r="N794" i="18"/>
  <c r="O794" i="18"/>
  <c r="N795" i="18"/>
  <c r="O795" i="18"/>
  <c r="N796" i="18"/>
  <c r="O796" i="18"/>
  <c r="N797" i="18"/>
  <c r="O797" i="18"/>
  <c r="N798" i="18"/>
  <c r="O798" i="18"/>
  <c r="N799" i="18"/>
  <c r="O799" i="18"/>
  <c r="N800" i="18"/>
  <c r="O800" i="18"/>
  <c r="N801" i="18"/>
  <c r="O801" i="18"/>
  <c r="N802" i="18"/>
  <c r="O802" i="18"/>
  <c r="N803" i="18"/>
  <c r="O803" i="18"/>
  <c r="N804" i="18"/>
  <c r="O804" i="18"/>
  <c r="N805" i="18"/>
  <c r="O805" i="18"/>
  <c r="N806" i="18"/>
  <c r="O806" i="18"/>
  <c r="N807" i="18"/>
  <c r="O807" i="18"/>
  <c r="N808" i="18"/>
  <c r="O808" i="18"/>
  <c r="N809" i="18"/>
  <c r="O809" i="18"/>
  <c r="N810" i="18"/>
  <c r="O810" i="18"/>
  <c r="N811" i="18"/>
  <c r="O811" i="18"/>
  <c r="N812" i="18"/>
  <c r="O812" i="18"/>
  <c r="N813" i="18"/>
  <c r="O813" i="18"/>
  <c r="N814" i="18"/>
  <c r="O814" i="18"/>
  <c r="N815" i="18"/>
  <c r="O815" i="18"/>
  <c r="N816" i="18"/>
  <c r="O816" i="18"/>
  <c r="N817" i="18"/>
  <c r="O817" i="18"/>
  <c r="N818" i="18"/>
  <c r="O818" i="18"/>
  <c r="N819" i="18"/>
  <c r="O819" i="18"/>
  <c r="N820" i="18"/>
  <c r="O820" i="18"/>
  <c r="N821" i="18"/>
  <c r="O821" i="18"/>
  <c r="N822" i="18"/>
  <c r="O822" i="18"/>
  <c r="N823" i="18"/>
  <c r="O823" i="18"/>
  <c r="N824" i="18"/>
  <c r="O824" i="18"/>
  <c r="N825" i="18"/>
  <c r="O825" i="18"/>
  <c r="N826" i="18"/>
  <c r="O826" i="18"/>
  <c r="N827" i="18"/>
  <c r="O827" i="18"/>
  <c r="N828" i="18"/>
  <c r="O828" i="18"/>
  <c r="N829" i="18"/>
  <c r="O829" i="18"/>
  <c r="N830" i="18"/>
  <c r="O830" i="18"/>
  <c r="N831" i="18"/>
  <c r="O831" i="18"/>
  <c r="N832" i="18"/>
  <c r="O832" i="18"/>
  <c r="N833" i="18"/>
  <c r="O833" i="18"/>
  <c r="N834" i="18"/>
  <c r="O834" i="18"/>
  <c r="N835" i="18"/>
  <c r="O835" i="18"/>
  <c r="N836" i="18"/>
  <c r="O836" i="18"/>
  <c r="N837" i="18"/>
  <c r="O837" i="18"/>
  <c r="N838" i="18"/>
  <c r="O838" i="18"/>
  <c r="N839" i="18"/>
  <c r="O839" i="18"/>
  <c r="N840" i="18"/>
  <c r="O840" i="18"/>
  <c r="N841" i="18"/>
  <c r="O841" i="18"/>
  <c r="N842" i="18"/>
  <c r="O842" i="18"/>
  <c r="N843" i="18"/>
  <c r="O843" i="18"/>
  <c r="N844" i="18"/>
  <c r="O844" i="18"/>
  <c r="N845" i="18"/>
  <c r="O845" i="18"/>
  <c r="N846" i="18"/>
  <c r="O846" i="18"/>
  <c r="N847" i="18"/>
  <c r="O847" i="18"/>
  <c r="N848" i="18"/>
  <c r="O848" i="18"/>
  <c r="N849" i="18"/>
  <c r="O849" i="18"/>
  <c r="N850" i="18"/>
  <c r="O850" i="18"/>
  <c r="N851" i="18"/>
  <c r="O851" i="18"/>
  <c r="N852" i="18"/>
  <c r="O852" i="18"/>
  <c r="O2" i="18"/>
  <c r="N2" i="18"/>
  <c r="E62" i="9" l="1"/>
  <c r="B62" i="9" l="1"/>
  <c r="E49" i="9"/>
  <c r="B49" i="9"/>
  <c r="E36" i="9"/>
  <c r="B36" i="9"/>
  <c r="E23" i="9"/>
  <c r="B23" i="9"/>
  <c r="E10" i="9"/>
  <c r="B10" i="9"/>
  <c r="I23" i="9" l="1"/>
  <c r="I62" i="9"/>
  <c r="I36" i="9"/>
  <c r="I10" i="9"/>
  <c r="I49" i="9" l="1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<sst xmlns="http://schemas.openxmlformats.org/spreadsheetml/2006/main" count="35156" uniqueCount="7798">
  <si>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</si>
  <si>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</si>
  <si>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</si>
  <si>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</si>
  <si>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</si>
  <si>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</si>
  <si>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</si>
  <si>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</si>
  <si>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</si>
  <si>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</si>
  <si>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</si>
  <si>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</si>
  <si>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</si>
  <si>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</si>
  <si>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</si>
  <si>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</si>
  <si>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</si>
  <si>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</si>
  <si>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</si>
  <si>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</si>
  <si>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</si>
  <si>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</si>
  <si>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</si>
  <si>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</si>
  <si>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</si>
  <si>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</si>
  <si>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</si>
  <si>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</si>
  <si>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</si>
  <si>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</si>
  <si>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</si>
  <si>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</si>
  <si>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</si>
  <si>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</si>
  <si>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</si>
  <si>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</si>
  <si>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</si>
  <si>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</si>
  <si>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</si>
  <si>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</si>
  <si>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</si>
  <si>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</si>
  <si>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</si>
  <si>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</si>
  <si>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</si>
  <si>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</si>
  <si>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</si>
  <si>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</si>
  <si>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</si>
  <si>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</si>
  <si>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</si>
  <si>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自助机招商012</t>
  </si>
  <si>
    <t>状态</t>
  </si>
  <si>
    <t>0306</t>
  </si>
  <si>
    <t>1</t>
  </si>
  <si>
    <t>自助机广发020</t>
  </si>
  <si>
    <t>自助机广发003</t>
  </si>
  <si>
    <t>自助机广发029</t>
  </si>
  <si>
    <t>9</t>
  </si>
  <si>
    <t>7</t>
  </si>
  <si>
    <t>OR</t>
  </si>
  <si>
    <t>6</t>
  </si>
  <si>
    <t>A</t>
  </si>
  <si>
    <t>本日银行清算转出</t>
    <phoneticPr fontId="3" type="noConversion"/>
  </si>
  <si>
    <t>2017.6.3-7</t>
    <phoneticPr fontId="3" type="noConversion"/>
  </si>
  <si>
    <t>自助机招商026</t>
  </si>
  <si>
    <t>自助机招商009</t>
  </si>
  <si>
    <t>自助机招商011</t>
  </si>
  <si>
    <t>自助机招商021</t>
  </si>
  <si>
    <t>自助机招商006</t>
  </si>
  <si>
    <t>自助机招商022</t>
  </si>
  <si>
    <t>自助机招商020</t>
  </si>
  <si>
    <t>自助机招商034</t>
  </si>
  <si>
    <t>自助机招商005</t>
  </si>
  <si>
    <t>自助机招商001</t>
  </si>
  <si>
    <t>自助机招商031</t>
  </si>
  <si>
    <t>自助机招商024</t>
  </si>
  <si>
    <t>自助机招商018</t>
  </si>
  <si>
    <t>自助机招商025</t>
  </si>
  <si>
    <t>自助机招商008</t>
  </si>
  <si>
    <t>自助机招商032</t>
  </si>
  <si>
    <t>自助机招商039</t>
  </si>
  <si>
    <t>自助机招商027</t>
  </si>
  <si>
    <t>自助机招商028</t>
  </si>
  <si>
    <t>自助机招商016</t>
  </si>
  <si>
    <t>自助机招商015</t>
  </si>
  <si>
    <t>自助机招商030</t>
  </si>
  <si>
    <t>自助机招商029</t>
  </si>
  <si>
    <t>杨梅</t>
  </si>
  <si>
    <t>自助机招商037</t>
  </si>
  <si>
    <t>自助机招商023</t>
  </si>
  <si>
    <t>自助机招商033</t>
  </si>
  <si>
    <t>自助机招商017</t>
  </si>
  <si>
    <t>自助机招商013</t>
  </si>
  <si>
    <t>自助机招商003</t>
  </si>
  <si>
    <t>自助机招商035</t>
  </si>
  <si>
    <t>自助机招商040</t>
  </si>
  <si>
    <t>自助机当日应转未转</t>
    <phoneticPr fontId="3" type="noConversion"/>
  </si>
  <si>
    <t>自助机当日前未转处理</t>
    <phoneticPr fontId="3" type="noConversion"/>
  </si>
  <si>
    <t/>
  </si>
  <si>
    <t>0908813443</t>
  </si>
  <si>
    <t>0909041725</t>
  </si>
  <si>
    <t>0909660532</t>
  </si>
  <si>
    <t>0910096006</t>
  </si>
  <si>
    <t>0910281289</t>
  </si>
  <si>
    <t>0910445549</t>
  </si>
  <si>
    <t>0910727023</t>
  </si>
  <si>
    <t>0910911369</t>
  </si>
  <si>
    <t>0910994988</t>
  </si>
  <si>
    <t>0911671681</t>
  </si>
  <si>
    <t>0911808721</t>
  </si>
  <si>
    <t>0911836843</t>
  </si>
  <si>
    <t>0911838319</t>
  </si>
  <si>
    <t>0912197917</t>
  </si>
  <si>
    <t>焦瑜</t>
  </si>
  <si>
    <t>0912252596</t>
  </si>
  <si>
    <t>0912550071</t>
  </si>
  <si>
    <t>0913144788</t>
  </si>
  <si>
    <t>0913158531</t>
  </si>
  <si>
    <t>0913400901</t>
  </si>
  <si>
    <t>0913819650</t>
  </si>
  <si>
    <t>0913836587</t>
  </si>
  <si>
    <t>0913890504</t>
  </si>
  <si>
    <t>0914112860</t>
  </si>
  <si>
    <t>李宗蓉</t>
  </si>
  <si>
    <t>0914126701</t>
  </si>
  <si>
    <t>0914154243</t>
  </si>
  <si>
    <t>0914183764</t>
  </si>
  <si>
    <t>0914183905</t>
  </si>
  <si>
    <t>0914184238</t>
  </si>
  <si>
    <t>0914225355</t>
  </si>
  <si>
    <t>0914245367</t>
  </si>
  <si>
    <t>0914247578</t>
  </si>
  <si>
    <t>0914262113</t>
  </si>
  <si>
    <t>0914279246</t>
  </si>
  <si>
    <t>印乙芳</t>
  </si>
  <si>
    <t>0914319847</t>
  </si>
  <si>
    <t>0914320153</t>
  </si>
  <si>
    <t>0914321296</t>
  </si>
  <si>
    <t>0914321431</t>
  </si>
  <si>
    <t>0914381873</t>
  </si>
  <si>
    <t>0914382103</t>
  </si>
  <si>
    <t>SR17060600000252</t>
  </si>
  <si>
    <t>SR17060600000294</t>
  </si>
  <si>
    <t>SR17060600000416</t>
  </si>
  <si>
    <t>SR17060700000469</t>
  </si>
  <si>
    <t>SR17060700000533</t>
  </si>
  <si>
    <t>SR17060700000559</t>
  </si>
  <si>
    <t>SR17060700000612</t>
  </si>
  <si>
    <t>SR17060700000653</t>
  </si>
  <si>
    <t>SR17060700000675</t>
  </si>
  <si>
    <t>SR17060800000802</t>
  </si>
  <si>
    <t>SR17060800000850</t>
  </si>
  <si>
    <t>SR17060800000857</t>
  </si>
  <si>
    <t>SR17060800000858</t>
  </si>
  <si>
    <t>SR17060800000914</t>
  </si>
  <si>
    <t>SR17060800000926</t>
  </si>
  <si>
    <t>SR17060800001003</t>
  </si>
  <si>
    <t>SR17060900001115</t>
  </si>
  <si>
    <t>SR17060900001121</t>
  </si>
  <si>
    <t>SR17060900001154</t>
  </si>
  <si>
    <t>SR17060900001245</t>
  </si>
  <si>
    <t>SR17060900001252</t>
  </si>
  <si>
    <t>SR17060900001268</t>
  </si>
  <si>
    <t>SR17061000001304</t>
  </si>
  <si>
    <t>SR17061000001318</t>
  </si>
  <si>
    <t>SR17061000001337</t>
  </si>
  <si>
    <t>SR17061000001354</t>
  </si>
  <si>
    <t>SR17061000001356</t>
  </si>
  <si>
    <t>SR17061000001357</t>
  </si>
  <si>
    <t>SR17061000001384</t>
  </si>
  <si>
    <t>SR17061000001392</t>
  </si>
  <si>
    <t>SR17061000001395</t>
  </si>
  <si>
    <t>SR17061000001399</t>
  </si>
  <si>
    <t>SR17061000001401</t>
  </si>
  <si>
    <t>SR17061000001430</t>
  </si>
  <si>
    <t>SR17061000001431</t>
  </si>
  <si>
    <t>SR17061000001434</t>
  </si>
  <si>
    <t>SR17061000001436</t>
  </si>
  <si>
    <t>SR17061000001466</t>
  </si>
  <si>
    <t>SR17061000001467</t>
  </si>
  <si>
    <t>是否有附件</t>
    <phoneticPr fontId="3" type="noConversion"/>
  </si>
  <si>
    <t>系统内外标志</t>
    <phoneticPr fontId="3" type="noConversion"/>
  </si>
  <si>
    <t>业务摘要</t>
    <phoneticPr fontId="3" type="noConversion"/>
  </si>
  <si>
    <t>人民币标识</t>
    <phoneticPr fontId="3" type="noConversion"/>
  </si>
  <si>
    <t>收到银行</t>
    <phoneticPr fontId="3" type="noConversion"/>
  </si>
  <si>
    <t>C_REQSTS</t>
  </si>
  <si>
    <t>C_RTNFLG</t>
  </si>
  <si>
    <t>EPTDAT</t>
  </si>
  <si>
    <t>EPTTIM</t>
  </si>
  <si>
    <t>FEETYP</t>
  </si>
  <si>
    <t>NUSAGE</t>
  </si>
  <si>
    <t>OPRDAT</t>
  </si>
  <si>
    <t>RCVBRD</t>
    <phoneticPr fontId="3" type="noConversion"/>
  </si>
  <si>
    <t>REGFLG</t>
  </si>
  <si>
    <t>REQNBR</t>
    <phoneticPr fontId="3" type="noConversion"/>
  </si>
  <si>
    <t>业务参考号</t>
    <phoneticPr fontId="3" type="noConversion"/>
  </si>
  <si>
    <t>汇款业务状态</t>
    <phoneticPr fontId="3" type="noConversion"/>
  </si>
  <si>
    <t>N</t>
  </si>
  <si>
    <t>10</t>
  </si>
  <si>
    <t>北京市北京市</t>
  </si>
  <si>
    <t>完成</t>
  </si>
  <si>
    <t>成功</t>
  </si>
  <si>
    <t>000000</t>
  </si>
  <si>
    <t>FIN</t>
  </si>
  <si>
    <t>S</t>
  </si>
  <si>
    <t>P</t>
  </si>
  <si>
    <t>中国民生银行总行</t>
  </si>
  <si>
    <t>305100000013</t>
  </si>
  <si>
    <t>广东省深圳市</t>
  </si>
  <si>
    <t>308584000013</t>
  </si>
  <si>
    <t>中国光大银行</t>
  </si>
  <si>
    <t>303100000006</t>
  </si>
  <si>
    <t>20170606</t>
  </si>
  <si>
    <t>中国建设银行总行(不受理个人业务)</t>
  </si>
  <si>
    <t>105100000017</t>
  </si>
  <si>
    <t>中国工商银行总行清算中心</t>
  </si>
  <si>
    <t>102100099996</t>
  </si>
  <si>
    <t>中国邮政储蓄银行总行</t>
  </si>
  <si>
    <t>403100000004</t>
  </si>
  <si>
    <t>中国银行总行</t>
  </si>
  <si>
    <t>104100000004</t>
  </si>
  <si>
    <t>患者 王晓凤 自助机退款 364 元！</t>
  </si>
  <si>
    <t>退票</t>
  </si>
  <si>
    <t>B</t>
  </si>
  <si>
    <t>R</t>
  </si>
  <si>
    <t>nullnull</t>
  </si>
  <si>
    <t>中信银行总行管理部（不受理储蓄业务）</t>
  </si>
  <si>
    <t>302100011000</t>
  </si>
  <si>
    <t>平安银行</t>
  </si>
  <si>
    <t>307584007998</t>
  </si>
  <si>
    <t>中国农业银行资金清算中心</t>
  </si>
  <si>
    <t>103100000026</t>
  </si>
  <si>
    <t>6217003880001873070</t>
  </si>
  <si>
    <t>张明勇</t>
  </si>
  <si>
    <t>患者 陈龙巧 自助机退款 2866 元！</t>
  </si>
  <si>
    <t>华夏银行股份有限公司总行</t>
  </si>
  <si>
    <t>304100040000</t>
  </si>
  <si>
    <t>云南省昆明市</t>
  </si>
  <si>
    <t>云南省农村信用社联合社</t>
  </si>
  <si>
    <t>402731005508</t>
  </si>
  <si>
    <t>Y</t>
  </si>
  <si>
    <t>上海市上海市</t>
  </si>
  <si>
    <t>上海浦东发展银行</t>
  </si>
  <si>
    <t>310290000013</t>
  </si>
  <si>
    <t>患者 杨开兰 自助机退款 723 元！</t>
  </si>
  <si>
    <t>20170607</t>
  </si>
  <si>
    <t>交通银行</t>
  </si>
  <si>
    <t>301290000007</t>
  </si>
  <si>
    <t>患者 单继萍 自助机退款 194 元！</t>
  </si>
  <si>
    <t>安徽省合肥市</t>
  </si>
  <si>
    <t>安徽省农村信用社联合社资金清算中心（不转汇）</t>
  </si>
  <si>
    <t>402361018886</t>
  </si>
  <si>
    <t>患者 刀文艳 自助机退款 68 元！</t>
  </si>
  <si>
    <t>患者 李俊东 自助机退款 123 元！</t>
  </si>
  <si>
    <t>患者 庄凤玲 自助机退款 1355 元！</t>
  </si>
  <si>
    <t>患者 杨小凤 自助机退款 818 元！</t>
  </si>
  <si>
    <t>患者 管家元 自助机退款 200 元！</t>
  </si>
  <si>
    <t>20170608</t>
  </si>
  <si>
    <t>贵州银行股份有限公司</t>
  </si>
  <si>
    <t>313701099012</t>
  </si>
  <si>
    <t>患者 李兴炳 自助机退款 500 元！</t>
  </si>
  <si>
    <t>患者 周建民 自助机退款 64 元！</t>
  </si>
  <si>
    <t>患者 李丽菊 自助机退款 113 元！</t>
  </si>
  <si>
    <t>患者 夏祥生 自助机退款 4722 元！</t>
  </si>
  <si>
    <t>6228480868597254374</t>
  </si>
  <si>
    <t>患者 金红彬 自助机退款 54 元！</t>
  </si>
  <si>
    <t>患者 毛培仙 自助机退款 96 元！</t>
  </si>
  <si>
    <t>20170609</t>
  </si>
  <si>
    <t>福建省福州市</t>
  </si>
  <si>
    <t>兴业银行总行</t>
  </si>
  <si>
    <t>309391000011</t>
  </si>
  <si>
    <t>贵州省贵阳市</t>
  </si>
  <si>
    <t>贵州省农村信用社联合社</t>
  </si>
  <si>
    <t>402701002999</t>
  </si>
  <si>
    <t>患者 廖进艳 自助机退款 1300 元！</t>
  </si>
  <si>
    <t>患者 韩应仙 自助机退款 496 元！</t>
  </si>
  <si>
    <t>患者 陈浩 自助机退款 889 元！</t>
  </si>
  <si>
    <t>患者 李琼 自助机退款 1760 元！</t>
  </si>
  <si>
    <t>患者 朱富贵 自助机退款 800 元！</t>
  </si>
  <si>
    <t>患者 罗晶 自助机退款 833 元！</t>
  </si>
  <si>
    <t>20170610</t>
  </si>
  <si>
    <t>患者 高兴东 自助机退款 600 元！</t>
  </si>
  <si>
    <t>患者 杨雅玲 自助机退款 5000 元！</t>
  </si>
  <si>
    <t>患者 刘蕊 自助机退款 1000 元！</t>
  </si>
  <si>
    <t>患者 韦宁安 自助机退款 500 元！</t>
  </si>
  <si>
    <t>患者 韦宁安 自助机退款 700 元！</t>
  </si>
  <si>
    <t>患者 张庆蓉 自助机退款 4000 元！</t>
  </si>
  <si>
    <t>患者 姚灵芝 自助机退款 1694 元！</t>
  </si>
  <si>
    <t>患者 王继华 自助机退款 600 元！</t>
  </si>
  <si>
    <t>患者 何小会 自助机退款 2000 元！</t>
  </si>
  <si>
    <t>患者 巴正财 自助机退款 1556 元！</t>
  </si>
  <si>
    <t>6217003860007414988</t>
  </si>
  <si>
    <t>患者 莫郑雄 自助机退款 1000 元！</t>
  </si>
  <si>
    <t>患者 何婷 自助机退款 1000 元！</t>
  </si>
  <si>
    <t>患者 王桂英 自助机退款 1000 元！</t>
  </si>
  <si>
    <t>患者 王桂英 自助机退款 200 元！</t>
  </si>
  <si>
    <t>交易金额</t>
  </si>
  <si>
    <t>自助机金额</t>
    <phoneticPr fontId="3" type="noConversion"/>
  </si>
  <si>
    <t>是否平</t>
    <phoneticPr fontId="3" type="noConversion"/>
  </si>
  <si>
    <t>状态</t>
    <phoneticPr fontId="3" type="noConversion"/>
  </si>
  <si>
    <t>本日HIS端招行转出</t>
  </si>
  <si>
    <t>招行在途未清算</t>
  </si>
  <si>
    <t>招行当日前清算处理</t>
  </si>
  <si>
    <t>招行测试调整</t>
  </si>
  <si>
    <t>招行退款调节表 2017-06-06</t>
    <phoneticPr fontId="3" type="noConversion"/>
  </si>
  <si>
    <t>招行退款调节表 2017-06-07</t>
    <phoneticPr fontId="3" type="noConversion"/>
  </si>
  <si>
    <t>招行退款调节表 2017-06-08</t>
    <phoneticPr fontId="3" type="noConversion"/>
  </si>
  <si>
    <t>招行退款调节表 2017-06-09</t>
    <phoneticPr fontId="3" type="noConversion"/>
  </si>
  <si>
    <t>招行退款调节表 2017-06-10</t>
    <phoneticPr fontId="3" type="noConversion"/>
  </si>
  <si>
    <t xml:space="preserve"> </t>
  </si>
  <si>
    <t>自助机招商014</t>
  </si>
  <si>
    <t>自助机招商004</t>
  </si>
  <si>
    <t>吴立飞</t>
  </si>
  <si>
    <t>沙学杰</t>
  </si>
  <si>
    <t>BNKFLG</t>
  </si>
  <si>
    <t>BUSSTS</t>
  </si>
  <si>
    <t>CRTACC</t>
  </si>
  <si>
    <t>CRTADR</t>
  </si>
  <si>
    <t>CRTBNK</t>
  </si>
  <si>
    <t>CRTNAM</t>
  </si>
  <si>
    <t>REQNBR</t>
  </si>
  <si>
    <t>REQSTS</t>
  </si>
  <si>
    <t>RTNFLG</t>
  </si>
  <si>
    <t>STLCHN</t>
  </si>
  <si>
    <t>TRSAMT</t>
  </si>
  <si>
    <t>YURREF</t>
  </si>
  <si>
    <t>RTNNAR</t>
  </si>
  <si>
    <t>账号、户名不符</t>
  </si>
  <si>
    <t>收款人名称有误</t>
  </si>
  <si>
    <t>账号户名不符</t>
  </si>
  <si>
    <t>RJ02-账号、户名不符</t>
  </si>
  <si>
    <t>户名误</t>
  </si>
  <si>
    <t>云南昆明市</t>
  </si>
  <si>
    <t>昆明市农村信用合作社联合社</t>
  </si>
  <si>
    <t>贵阳银行股份有限公司</t>
  </si>
  <si>
    <t>313701098010</t>
  </si>
  <si>
    <t>账户户名不符</t>
  </si>
  <si>
    <t>001:账号户名不符</t>
  </si>
  <si>
    <t>账号有误</t>
  </si>
  <si>
    <t>收款人户名有误</t>
  </si>
  <si>
    <t>富滇银行股份有限公司运营管理部</t>
  </si>
  <si>
    <t>6223691044641342</t>
  </si>
  <si>
    <t>1000028956</t>
  </si>
  <si>
    <t>何润</t>
  </si>
  <si>
    <t>1000095387</t>
  </si>
  <si>
    <t>李小琼</t>
  </si>
  <si>
    <t>郭跃辉</t>
  </si>
  <si>
    <t>自助机广发011</t>
  </si>
  <si>
    <t>张倩</t>
  </si>
  <si>
    <t>王立成</t>
  </si>
  <si>
    <t>1000069576</t>
  </si>
  <si>
    <t>刘鸿昌</t>
  </si>
  <si>
    <t>自助机广发005</t>
  </si>
  <si>
    <t>1000101326</t>
  </si>
  <si>
    <t>杨锦</t>
  </si>
  <si>
    <t>自助机广发037</t>
  </si>
  <si>
    <t>1000029513</t>
  </si>
  <si>
    <t>赖启涵</t>
  </si>
  <si>
    <t>自助机广发018</t>
  </si>
  <si>
    <t>0924596823</t>
  </si>
  <si>
    <t>李静</t>
  </si>
  <si>
    <t>0924633531</t>
  </si>
  <si>
    <t>苏志明</t>
  </si>
  <si>
    <t>0924678701</t>
  </si>
  <si>
    <t>0924693496</t>
  </si>
  <si>
    <t>左妍舲</t>
  </si>
  <si>
    <t>0924694250</t>
  </si>
  <si>
    <t>0924706632</t>
  </si>
  <si>
    <t>盛美芬</t>
  </si>
  <si>
    <t>0924707386</t>
  </si>
  <si>
    <t>0924707327</t>
  </si>
  <si>
    <t>0924715349</t>
  </si>
  <si>
    <t>1000095138</t>
  </si>
  <si>
    <t>喻文玲</t>
  </si>
  <si>
    <t>0924726261</t>
  </si>
  <si>
    <t>贺德兴</t>
  </si>
  <si>
    <t>0924744204</t>
  </si>
  <si>
    <t>王双全</t>
  </si>
  <si>
    <t>0924759813</t>
  </si>
  <si>
    <t>周尊鹏</t>
  </si>
  <si>
    <t>0924762121</t>
  </si>
  <si>
    <t>颜安</t>
  </si>
  <si>
    <t>0924774349</t>
  </si>
  <si>
    <t>0924791108</t>
  </si>
  <si>
    <t>岳瑾</t>
  </si>
  <si>
    <t>易光辉</t>
  </si>
  <si>
    <t>0924793616</t>
  </si>
  <si>
    <t>林素梅</t>
  </si>
  <si>
    <t>0924851793</t>
  </si>
  <si>
    <t>于倩</t>
  </si>
  <si>
    <t>邵观珍</t>
  </si>
  <si>
    <t>0924880174</t>
  </si>
  <si>
    <t>0924882345</t>
  </si>
  <si>
    <t>周艳婷</t>
  </si>
  <si>
    <t>0924914245</t>
  </si>
  <si>
    <t>曹波</t>
  </si>
  <si>
    <t>0924917985</t>
  </si>
  <si>
    <t>0924921050</t>
  </si>
  <si>
    <t>吴利芬</t>
  </si>
  <si>
    <t>0924921748</t>
  </si>
  <si>
    <t>排早利</t>
  </si>
  <si>
    <t>0924929344</t>
  </si>
  <si>
    <t>李呢灭</t>
  </si>
  <si>
    <t>0924951133</t>
  </si>
  <si>
    <t>0925005176</t>
  </si>
  <si>
    <t>张杰</t>
  </si>
  <si>
    <t>0925027876</t>
  </si>
  <si>
    <t>0925028852</t>
  </si>
  <si>
    <t>莫彩霞</t>
  </si>
  <si>
    <t>0925031862</t>
  </si>
  <si>
    <t>0925034524</t>
  </si>
  <si>
    <t>吴观弟</t>
  </si>
  <si>
    <t>0925045004</t>
  </si>
  <si>
    <t>0925088469</t>
  </si>
  <si>
    <t>0925098302</t>
  </si>
  <si>
    <t>梁婷</t>
  </si>
  <si>
    <t>0925099559</t>
  </si>
  <si>
    <t>汤小米</t>
  </si>
  <si>
    <t>0925163895</t>
  </si>
  <si>
    <t>0925202328</t>
  </si>
  <si>
    <t>杨云波</t>
  </si>
  <si>
    <t>张格红</t>
  </si>
  <si>
    <t>0925317657</t>
  </si>
  <si>
    <t>宁梅芬</t>
  </si>
  <si>
    <t>0925329920</t>
  </si>
  <si>
    <t>0925335663</t>
  </si>
  <si>
    <t>0925346943</t>
  </si>
  <si>
    <t>0925347342</t>
  </si>
  <si>
    <t>1000108439</t>
  </si>
  <si>
    <t>郭鹏</t>
  </si>
  <si>
    <t>0925348977</t>
  </si>
  <si>
    <t>叶娟润</t>
  </si>
  <si>
    <t>0925349819</t>
  </si>
  <si>
    <t>王海</t>
  </si>
  <si>
    <t>迟宽万</t>
  </si>
  <si>
    <t>0925390085</t>
  </si>
  <si>
    <t>贺小芸</t>
  </si>
  <si>
    <t>单国清</t>
  </si>
  <si>
    <t>0925403162</t>
  </si>
  <si>
    <t>0925481622</t>
  </si>
  <si>
    <t>赵加香</t>
  </si>
  <si>
    <t>0925482630</t>
  </si>
  <si>
    <t>吕小花</t>
  </si>
  <si>
    <t>0925488663</t>
  </si>
  <si>
    <t>0925491577</t>
  </si>
  <si>
    <t>0925500814</t>
  </si>
  <si>
    <t>陈春红</t>
  </si>
  <si>
    <t>0925551958</t>
  </si>
  <si>
    <t>梁雪</t>
  </si>
  <si>
    <t>0925561236</t>
  </si>
  <si>
    <t>0925607619</t>
  </si>
  <si>
    <t>0925618232</t>
  </si>
  <si>
    <t>0925639453</t>
  </si>
  <si>
    <t>尹兴邦</t>
  </si>
  <si>
    <t>0925648571</t>
  </si>
  <si>
    <t>曾先琴</t>
  </si>
  <si>
    <t>0925671693</t>
  </si>
  <si>
    <t>0925672837</t>
  </si>
  <si>
    <t>薛猛</t>
  </si>
  <si>
    <t>0925674803</t>
  </si>
  <si>
    <t>左德丽</t>
  </si>
  <si>
    <t>0925675748</t>
  </si>
  <si>
    <t>肖忆</t>
  </si>
  <si>
    <t>0925734623</t>
  </si>
  <si>
    <t>蒲世瑞</t>
  </si>
  <si>
    <t>0925743752</t>
  </si>
  <si>
    <t>黄海林</t>
  </si>
  <si>
    <t>0925756764</t>
  </si>
  <si>
    <t>张尚芳</t>
  </si>
  <si>
    <t>0925759240</t>
  </si>
  <si>
    <t>杨增</t>
  </si>
  <si>
    <t>0925777904</t>
  </si>
  <si>
    <t>杨灿平</t>
  </si>
  <si>
    <t>0925789408</t>
  </si>
  <si>
    <t>0925798240</t>
  </si>
  <si>
    <t>0925801780</t>
  </si>
  <si>
    <t>马秋云</t>
  </si>
  <si>
    <t>0925817171</t>
  </si>
  <si>
    <t>赵明耀</t>
  </si>
  <si>
    <t>0925823457</t>
  </si>
  <si>
    <t>杨竣杰</t>
  </si>
  <si>
    <t>0925830435</t>
  </si>
  <si>
    <t>张毕勇</t>
  </si>
  <si>
    <t>0925848807</t>
  </si>
  <si>
    <t>徐春权</t>
  </si>
  <si>
    <t>0925872124</t>
  </si>
  <si>
    <t>0925884262</t>
  </si>
  <si>
    <t>张芸珠</t>
  </si>
  <si>
    <t>0925897946</t>
  </si>
  <si>
    <t>蒋顺兰</t>
  </si>
  <si>
    <t>0925942329</t>
  </si>
  <si>
    <t>0925944321</t>
  </si>
  <si>
    <t>1000101676</t>
  </si>
  <si>
    <t>周馨爱</t>
  </si>
  <si>
    <t>0925968667</t>
  </si>
  <si>
    <t>SR17062000004092</t>
  </si>
  <si>
    <t>SR17062000004095</t>
  </si>
  <si>
    <t>SR17062000004113</t>
  </si>
  <si>
    <t>SR17062000004118</t>
  </si>
  <si>
    <t>SR17062000004119</t>
  </si>
  <si>
    <t>SR17062000004125</t>
  </si>
  <si>
    <t>SR17062000004126</t>
  </si>
  <si>
    <t>SR17062000004127</t>
  </si>
  <si>
    <t>SR17062000004130</t>
  </si>
  <si>
    <t>SR17062000004133</t>
  </si>
  <si>
    <t>SR17062000004135</t>
  </si>
  <si>
    <t>SR17062000004137</t>
  </si>
  <si>
    <t>SR17062000004138</t>
  </si>
  <si>
    <t>SR17062000004140</t>
  </si>
  <si>
    <t>SR17062000004145</t>
  </si>
  <si>
    <t>0924792752</t>
  </si>
  <si>
    <t>SR17062000004147</t>
  </si>
  <si>
    <t>SR17062000004150</t>
  </si>
  <si>
    <t>SR17062000004170</t>
  </si>
  <si>
    <t>0924862337</t>
  </si>
  <si>
    <t>SR17062000004173</t>
  </si>
  <si>
    <t>SR17062000004175</t>
  </si>
  <si>
    <t>SR17062000004176</t>
  </si>
  <si>
    <t>SR17062000004187</t>
  </si>
  <si>
    <t>0924917253</t>
  </si>
  <si>
    <t>SR17062000004189</t>
  </si>
  <si>
    <t>SR17062000004190</t>
  </si>
  <si>
    <t>SR17062000004191</t>
  </si>
  <si>
    <t>SR17062000004192</t>
  </si>
  <si>
    <t>SR17062000004196</t>
  </si>
  <si>
    <t>0924930308</t>
  </si>
  <si>
    <t>SR17062000004200</t>
  </si>
  <si>
    <t>SR17062000004204</t>
  </si>
  <si>
    <t>SR17062000004217</t>
  </si>
  <si>
    <t>SR17062000004225</t>
  </si>
  <si>
    <t>SR17062000004226</t>
  </si>
  <si>
    <t>SR17062000004227</t>
  </si>
  <si>
    <t>SR17062000004228</t>
  </si>
  <si>
    <t>SR17062000004235</t>
  </si>
  <si>
    <t>SR17062000004241</t>
  </si>
  <si>
    <t>SR17062000004242</t>
  </si>
  <si>
    <t>SR17062000004243</t>
  </si>
  <si>
    <t>SR17062000004252</t>
  </si>
  <si>
    <t>SR17062000004254</t>
  </si>
  <si>
    <t>0925233780</t>
  </si>
  <si>
    <t>SR17062000004256</t>
  </si>
  <si>
    <t>SR17062000004280</t>
  </si>
  <si>
    <t>0925326617</t>
  </si>
  <si>
    <t>SR17062000004284</t>
  </si>
  <si>
    <t>SR17062000004287</t>
  </si>
  <si>
    <t>SR17062000004289</t>
  </si>
  <si>
    <t>SR17062000004294</t>
  </si>
  <si>
    <t>SR17062000004296</t>
  </si>
  <si>
    <t>SR17062000004297</t>
  </si>
  <si>
    <t>SR17062000004298</t>
  </si>
  <si>
    <t>0925384804</t>
  </si>
  <si>
    <t>SR17062000004309</t>
  </si>
  <si>
    <t>SR17062000004311</t>
  </si>
  <si>
    <t>0925396901</t>
  </si>
  <si>
    <t>SR17062000004312</t>
  </si>
  <si>
    <t>SR17062000004314</t>
  </si>
  <si>
    <t>SR17062000004337</t>
  </si>
  <si>
    <t>SR17062000004338</t>
  </si>
  <si>
    <t>SR17062000004339</t>
  </si>
  <si>
    <t>SR17062000004347</t>
  </si>
  <si>
    <t>SR17062000004350</t>
  </si>
  <si>
    <t>SR17062000004365</t>
  </si>
  <si>
    <t>SR17062000004369</t>
  </si>
  <si>
    <t>SR17062000004384</t>
  </si>
  <si>
    <t>SR17062000004386</t>
  </si>
  <si>
    <t>SR17062000004397</t>
  </si>
  <si>
    <t>SR17062000004400</t>
  </si>
  <si>
    <t>0925670522</t>
  </si>
  <si>
    <t>SR17062000004407</t>
  </si>
  <si>
    <t>SR17062000004409</t>
  </si>
  <si>
    <t>SR17062000004411</t>
  </si>
  <si>
    <t>SR17062000004412</t>
  </si>
  <si>
    <t>SR17062000004413</t>
  </si>
  <si>
    <t>0925732657</t>
  </si>
  <si>
    <t>SR17062000004424</t>
  </si>
  <si>
    <t>SR17062000004425</t>
  </si>
  <si>
    <t>SR17062000004426</t>
  </si>
  <si>
    <t>SR17062000004431</t>
  </si>
  <si>
    <t>SR17062000004433</t>
  </si>
  <si>
    <t>SR17062000004435</t>
  </si>
  <si>
    <t>SR17062000004438</t>
  </si>
  <si>
    <t>SR17062000004439</t>
  </si>
  <si>
    <t>SR17062000004441</t>
  </si>
  <si>
    <t>SR17062000004444</t>
  </si>
  <si>
    <t>SR17062000004445</t>
  </si>
  <si>
    <t>SR17062000004446</t>
  </si>
  <si>
    <t>SR17062000004452</t>
  </si>
  <si>
    <t>SR17062000004453</t>
  </si>
  <si>
    <t>SR17062000004454</t>
  </si>
  <si>
    <t>SR17062000004455</t>
  </si>
  <si>
    <t>SR17062000004462</t>
  </si>
  <si>
    <t>SR17062000004463</t>
  </si>
  <si>
    <t>SR17062000004465</t>
  </si>
  <si>
    <t>RCVBRD</t>
  </si>
  <si>
    <t>20170620</t>
  </si>
  <si>
    <t>0925716051</t>
  </si>
  <si>
    <t>20170620170603</t>
  </si>
  <si>
    <t>购食盐</t>
  </si>
  <si>
    <t>24029801040040618</t>
  </si>
  <si>
    <t>云南省盐业有限公司营销分公司</t>
  </si>
  <si>
    <t>中国农业银行股份有限公司昆明官渡区支行</t>
  </si>
  <si>
    <t>103731002984</t>
  </si>
  <si>
    <t>6217997300018798630</t>
  </si>
  <si>
    <t>6228480868599655370</t>
  </si>
  <si>
    <t>王燕</t>
  </si>
  <si>
    <t>6221550875776365</t>
  </si>
  <si>
    <t>6259960044000701</t>
  </si>
  <si>
    <t>6212262502027089286</t>
  </si>
  <si>
    <t>方玉琼</t>
  </si>
  <si>
    <t>6216616207004258367</t>
  </si>
  <si>
    <t>6230910799047884088</t>
  </si>
  <si>
    <t>浙江省杭州市</t>
  </si>
  <si>
    <t>浙江省农村信用社联合社</t>
  </si>
  <si>
    <t>402331000007</t>
  </si>
  <si>
    <t>6231900000088932435</t>
  </si>
  <si>
    <t>6228451198008777077</t>
  </si>
  <si>
    <t>6227003860730203335</t>
  </si>
  <si>
    <t>6228480961818365713</t>
  </si>
  <si>
    <t>患者 张乐乐 自助机退款 196 元！</t>
  </si>
  <si>
    <t>6217004010002307022</t>
  </si>
  <si>
    <t>张乐乐</t>
  </si>
  <si>
    <t>患者 苏志明 自助机退款 411 元！</t>
  </si>
  <si>
    <t>6224698065629105</t>
  </si>
  <si>
    <t>患者 阿说务牛 自助机退款 1496 元！</t>
  </si>
  <si>
    <t>6217997300019059750</t>
  </si>
  <si>
    <t>阿说务牛</t>
  </si>
  <si>
    <t>患者 左妍舲 自助机退款 1650 元！</t>
  </si>
  <si>
    <t>6222807161521015668</t>
  </si>
  <si>
    <t>患者 吴晓 自助机退款 332 元！</t>
  </si>
  <si>
    <t>6225888717067627</t>
  </si>
  <si>
    <t>吴晓</t>
  </si>
  <si>
    <t>患者 盛美芬 自助机退款 1400 元！</t>
  </si>
  <si>
    <t>6228482896247520967</t>
  </si>
  <si>
    <t>患者 焦瑜 自助机退款 200 元！</t>
  </si>
  <si>
    <t>患者 张明勇 自助机退款 1000 元！</t>
  </si>
  <si>
    <t>患者 喻文玲 自助机退款 1850 元！</t>
  </si>
  <si>
    <t>4581242433380489</t>
  </si>
  <si>
    <t>患者 贺德兴 自助机退款 179 元！</t>
  </si>
  <si>
    <t>6228480861110053613</t>
  </si>
  <si>
    <t>患者 王双全 自助机退款 25 元！</t>
  </si>
  <si>
    <t>6214838717107157</t>
  </si>
  <si>
    <t>患者 周尊鹏 自助机退款 266 元！</t>
  </si>
  <si>
    <t>6222807140021082246</t>
  </si>
  <si>
    <t>患者 颜安 自助机退款 289 元！</t>
  </si>
  <si>
    <t>6222807141521047085</t>
  </si>
  <si>
    <t>患者 徐琼芳 自助机退款 8900 元！</t>
  </si>
  <si>
    <t>6227003890590280479</t>
  </si>
  <si>
    <t>徐琼芳</t>
  </si>
  <si>
    <t>患者 岳瑾 自助机退款 200 元！</t>
  </si>
  <si>
    <t>5187107520001782</t>
  </si>
  <si>
    <t>患者 易光辉 自助机退款 200 元！</t>
  </si>
  <si>
    <t>患者 林素梅 自助机退款 1000 元！</t>
  </si>
  <si>
    <t>6214868719826199</t>
  </si>
  <si>
    <t>患者 于倩 自助机退款 3408 元！</t>
  </si>
  <si>
    <t>6226808011068781</t>
  </si>
  <si>
    <t>患者 邵观珍 自助机退款 23 元！</t>
  </si>
  <si>
    <t>6217232505000439028</t>
  </si>
  <si>
    <t>患者 沙学杰 自助机退款 260 元！</t>
  </si>
  <si>
    <t>患者 周艳婷 自助机退款 1200 元！</t>
  </si>
  <si>
    <t>6231900000029375520</t>
  </si>
  <si>
    <t>患者 陈传峰 自助机退款 70 元！</t>
  </si>
  <si>
    <t>622909326813493212</t>
  </si>
  <si>
    <t>陈传峰</t>
  </si>
  <si>
    <t>患者 曹波 自助机退款 300 元！</t>
  </si>
  <si>
    <t>4392260808269946</t>
  </si>
  <si>
    <t>患者 王应优 自助机退款 300 元！</t>
  </si>
  <si>
    <t>6221887071008979481</t>
  </si>
  <si>
    <t>王应优</t>
  </si>
  <si>
    <t>患者 吴利芬 自助机退款 29 元！</t>
  </si>
  <si>
    <t>患者 排早利 自助机退款 500 元！</t>
  </si>
  <si>
    <t>6231900000110354715</t>
  </si>
  <si>
    <t>患者 杨继萍 自助机退款 500 元！</t>
  </si>
  <si>
    <t>6217003890003841314</t>
  </si>
  <si>
    <t>杨继萍</t>
  </si>
  <si>
    <t>患者 李呢灭 自助机退款 367 元！</t>
  </si>
  <si>
    <t>6228413300225304514</t>
  </si>
  <si>
    <t>患者 吴兴员 自助机退款 131 元！</t>
  </si>
  <si>
    <t>6212262502004119189</t>
  </si>
  <si>
    <t>吴兴员</t>
  </si>
  <si>
    <t>患者 张杰 自助机退款 241 元！</t>
  </si>
  <si>
    <t>患者 唐春梅 自助机退款 196 元！</t>
  </si>
  <si>
    <t>6217997300012374891</t>
  </si>
  <si>
    <t>唐春梅</t>
  </si>
  <si>
    <t>患者 莫彩霞 自助机退款 500 元！</t>
  </si>
  <si>
    <t>6222520595780285</t>
  </si>
  <si>
    <t>患者 莫彩霞 自助机退款 495 元！</t>
  </si>
  <si>
    <t>患者 吴观弟 自助机退款 9980 元！</t>
  </si>
  <si>
    <t>6214858712878149</t>
  </si>
  <si>
    <t>患者 傅再跃 自助机退款 939 元！</t>
  </si>
  <si>
    <t>6259656241373830</t>
  </si>
  <si>
    <t>傅再跃</t>
  </si>
  <si>
    <t>患者 李兰 自助机退款 100 元！</t>
  </si>
  <si>
    <t>6231900000041539103</t>
  </si>
  <si>
    <t>李兰</t>
  </si>
  <si>
    <t>患者 梁婷 自助机退款 4250 元！</t>
  </si>
  <si>
    <t>6217003860032000588</t>
  </si>
  <si>
    <t>患者 汤小米 自助机退款 5000 元！</t>
  </si>
  <si>
    <t>6212882502000175904</t>
  </si>
  <si>
    <t>患者 芶发伟 自助机退款 1000 元！</t>
  </si>
  <si>
    <t>芶发伟</t>
  </si>
  <si>
    <t>患者 杨云波 自助机退款 100 元！</t>
  </si>
  <si>
    <t>6214663860277452</t>
  </si>
  <si>
    <t>患者 张格红 自助机退款 100 元！</t>
  </si>
  <si>
    <t>6230582000062925303</t>
  </si>
  <si>
    <t>6236683990000065524</t>
  </si>
  <si>
    <t>田敏</t>
  </si>
  <si>
    <t>患者 宁梅芬 自助机退款 3500 元！</t>
  </si>
  <si>
    <t>4367423890297007207</t>
  </si>
  <si>
    <t>患者 张明勇 自助机退款 1554 元！</t>
  </si>
  <si>
    <t>患者 李绘芳 自助机退款 500 元！</t>
  </si>
  <si>
    <t>6236683860001201453</t>
  </si>
  <si>
    <t>李绘芳</t>
  </si>
  <si>
    <t>患者 王海 自助机退款 322 元！</t>
  </si>
  <si>
    <t>6223692529245773</t>
  </si>
  <si>
    <t>患者 郭鹏 自助机退款 139 元！</t>
  </si>
  <si>
    <t>6217903100020367983</t>
  </si>
  <si>
    <t>患者 叶娟润 自助机退款 90 元！</t>
  </si>
  <si>
    <t>6225768323776136</t>
  </si>
  <si>
    <t>患者 王海 自助机退款 500 元！</t>
  </si>
  <si>
    <t>患者 迟宽万 自助机退款 500 元！</t>
  </si>
  <si>
    <t>6231900000053802902</t>
  </si>
  <si>
    <t>患者 贺小芸 自助机退款 21 元！</t>
  </si>
  <si>
    <t>6222620590003226697</t>
  </si>
  <si>
    <t>患者 单国清 自助机退款 1200 元！</t>
  </si>
  <si>
    <t>账户名不符退汇，301290000007不接收对公对私业务，请选择正确</t>
  </si>
  <si>
    <t>6222620590001778426</t>
  </si>
  <si>
    <t>患者 吴立飞 自助机退款 476 元！</t>
  </si>
  <si>
    <t>6231900000021385121</t>
  </si>
  <si>
    <t>患者 赵加香 自助机退款 300 元！</t>
  </si>
  <si>
    <t>6231900000095019507</t>
  </si>
  <si>
    <t>患者 吕小花 自助机退款 612 元！</t>
  </si>
  <si>
    <t>6217997300025818538</t>
  </si>
  <si>
    <t>患者 葛贵萍 自助机退款 250 元！</t>
  </si>
  <si>
    <t>6222310064730759</t>
  </si>
  <si>
    <t>葛贵萍</t>
  </si>
  <si>
    <t>患者 李彦华 自助机退款 46 元！</t>
  </si>
  <si>
    <t>6231900000108624764</t>
  </si>
  <si>
    <t>李彦华</t>
  </si>
  <si>
    <t>患者 陈春红 自助机退款 330 元！</t>
  </si>
  <si>
    <t>6259650971530388</t>
  </si>
  <si>
    <t>患者 梁雪 自助机退款 1500 元！</t>
  </si>
  <si>
    <t>6217003570003000802</t>
  </si>
  <si>
    <t>患者 熊婧 自助机退款 300 元！</t>
  </si>
  <si>
    <t>6222620590002226698</t>
  </si>
  <si>
    <t>熊婧</t>
  </si>
  <si>
    <t>患者 张珏 自助机退款 36 元！</t>
  </si>
  <si>
    <t>6217007170005650252</t>
  </si>
  <si>
    <t>张珏</t>
  </si>
  <si>
    <t>患者 缪玉和 自助机退款 77 元！</t>
  </si>
  <si>
    <t>6222022410003497871</t>
  </si>
  <si>
    <t>缪玉和</t>
  </si>
  <si>
    <t>患者 尹兴邦 自助机退款 320 元！</t>
  </si>
  <si>
    <t>6236683960000445901</t>
  </si>
  <si>
    <t>患者 徐文平 自助机退款 615 元！</t>
  </si>
  <si>
    <t>徐文平</t>
  </si>
  <si>
    <t>患者 曾先琴 自助机退款 398 元！</t>
  </si>
  <si>
    <t>患者 薛猛 自助机退款 1700 元！</t>
  </si>
  <si>
    <t>6217232313000170374</t>
  </si>
  <si>
    <t>患者 薛猛 自助机退款 500 元！</t>
  </si>
  <si>
    <t>患者 左德丽 自助机退款 213 元！</t>
  </si>
  <si>
    <t>6228930001147254068</t>
  </si>
  <si>
    <t>患者 苏其美 自助机退款 5000 元！</t>
  </si>
  <si>
    <t>6212262502008806302</t>
  </si>
  <si>
    <t>苏其美</t>
  </si>
  <si>
    <t>患者 肖忆 自助机退款 17 元！</t>
  </si>
  <si>
    <t>6217003890000362454</t>
  </si>
  <si>
    <t>患者 蒲世瑞 自助机退款 192 元！</t>
  </si>
  <si>
    <t>6282880070048153</t>
  </si>
  <si>
    <t>患者 黄海林 自助机退款 20 元！</t>
  </si>
  <si>
    <t>6212262502001953770</t>
  </si>
  <si>
    <t>患者 张尚芳 自助机退款 200 元！</t>
  </si>
  <si>
    <t>6226222204044759</t>
  </si>
  <si>
    <t>患者 杨增 自助机退款 11 元！</t>
  </si>
  <si>
    <t>6217003860010745543</t>
  </si>
  <si>
    <t>患者 杨灿平 自助机退款 1000 元！</t>
  </si>
  <si>
    <t>6212262502000096365</t>
  </si>
  <si>
    <t>患者 印乙芳 自助机退款 82 元！</t>
  </si>
  <si>
    <t>患者 周继恩 自助机退款 492 元！</t>
  </si>
  <si>
    <t>6217562800008969252</t>
  </si>
  <si>
    <t>周继恩</t>
  </si>
  <si>
    <t>患者 马秋云 自助机退款 2016 元！</t>
  </si>
  <si>
    <t>6228930001076312358</t>
  </si>
  <si>
    <t>患者 赵明耀 自助机退款 200 元！</t>
  </si>
  <si>
    <t>6217003860010015004</t>
  </si>
  <si>
    <t>患者 杨竣杰 自助机退款 1640 元！</t>
  </si>
  <si>
    <t>6231900023401732951</t>
  </si>
  <si>
    <t>患者 张毕勇 自助机退款 359 元！</t>
  </si>
  <si>
    <t>6231900000108983657</t>
  </si>
  <si>
    <t>患者 徐春权 自助机退款 158 元！</t>
  </si>
  <si>
    <t>6226890113976475</t>
  </si>
  <si>
    <t>患者 王仙美 自助机退款 11 元！</t>
  </si>
  <si>
    <t>6217997300033488936</t>
  </si>
  <si>
    <t>王仙美</t>
  </si>
  <si>
    <t>患者 张芸珠 自助机退款 330 元！</t>
  </si>
  <si>
    <t>6221765508068234</t>
  </si>
  <si>
    <t>患者 蒋顺兰 自助机退款 867 元！</t>
  </si>
  <si>
    <t>6228930001074041520</t>
  </si>
  <si>
    <t>患者 方玉琼 自助机退款 2000 元！</t>
  </si>
  <si>
    <t>6236683930000252763</t>
  </si>
  <si>
    <t>患者 周馨爱 自助机退款 500 元！</t>
  </si>
  <si>
    <t>6253624012928550</t>
  </si>
  <si>
    <t>患者 舒于 自助机退款 12 元！</t>
  </si>
  <si>
    <t>6228930001110048661</t>
  </si>
  <si>
    <t>舒于</t>
  </si>
  <si>
    <t>8</t>
  </si>
  <si>
    <t>招行退款调节表 2017-06-16</t>
    <phoneticPr fontId="3" type="noConversion"/>
  </si>
  <si>
    <t>招行退款调节表 2017-06-17</t>
    <phoneticPr fontId="3" type="noConversion"/>
  </si>
  <si>
    <t>招行退款调节表 2017-06-18</t>
    <phoneticPr fontId="3" type="noConversion"/>
  </si>
  <si>
    <t>招行测试调整</t>
    <phoneticPr fontId="3" type="noConversion"/>
  </si>
  <si>
    <t>银行未受理</t>
    <phoneticPr fontId="3" type="noConversion"/>
  </si>
  <si>
    <t>退款调节表 2017-06-19</t>
    <phoneticPr fontId="3" type="noConversion"/>
  </si>
  <si>
    <t>退款调节表 2017-06-20</t>
    <phoneticPr fontId="3" type="noConversion"/>
  </si>
  <si>
    <t>其他业务转出</t>
    <phoneticPr fontId="3" type="noConversion"/>
  </si>
  <si>
    <t>0926016119</t>
  </si>
  <si>
    <t>1000005749</t>
  </si>
  <si>
    <t>卫赵爽</t>
  </si>
  <si>
    <t>自助机广发015</t>
  </si>
  <si>
    <t>0926083456</t>
  </si>
  <si>
    <t>1000096051</t>
  </si>
  <si>
    <t>王兴菊</t>
  </si>
  <si>
    <t>自助机招商019</t>
  </si>
  <si>
    <t>自助机广发009</t>
  </si>
  <si>
    <t>宁邛</t>
  </si>
  <si>
    <t>自助机广发019</t>
  </si>
  <si>
    <t>1000087803</t>
  </si>
  <si>
    <t>刘定鲜</t>
  </si>
  <si>
    <t>自助机招商010</t>
  </si>
  <si>
    <t>自助机广发024</t>
  </si>
  <si>
    <t>0926125248</t>
  </si>
  <si>
    <t>1000111363</t>
  </si>
  <si>
    <t>陈玲</t>
  </si>
  <si>
    <t>自助机广发040</t>
  </si>
  <si>
    <t>0926133693</t>
  </si>
  <si>
    <t>1000016630</t>
  </si>
  <si>
    <t>刘应英</t>
  </si>
  <si>
    <t>1000050503</t>
  </si>
  <si>
    <t>王平</t>
  </si>
  <si>
    <t>自助机广发010</t>
  </si>
  <si>
    <t>自助机广发012</t>
  </si>
  <si>
    <t>0926146816</t>
  </si>
  <si>
    <t>1000108151</t>
  </si>
  <si>
    <t>普赓</t>
  </si>
  <si>
    <t>0926152488</t>
  </si>
  <si>
    <t>1000104228</t>
  </si>
  <si>
    <t>张显山</t>
  </si>
  <si>
    <t>0926164230</t>
  </si>
  <si>
    <t>1000099073</t>
  </si>
  <si>
    <t>常吕良</t>
  </si>
  <si>
    <t>自助机广发030</t>
  </si>
  <si>
    <t>0926213817</t>
  </si>
  <si>
    <t>1000111772</t>
  </si>
  <si>
    <t>李素平</t>
  </si>
  <si>
    <t>自助机广发006</t>
  </si>
  <si>
    <t>自助机广发031</t>
  </si>
  <si>
    <t>0926280453</t>
  </si>
  <si>
    <t>1000111391</t>
  </si>
  <si>
    <t>毕立海</t>
  </si>
  <si>
    <t>0926290108</t>
  </si>
  <si>
    <t>1000101367</t>
  </si>
  <si>
    <t>李忠</t>
  </si>
  <si>
    <t>1000089974</t>
  </si>
  <si>
    <t>朱姝</t>
  </si>
  <si>
    <t>自助机广发007</t>
  </si>
  <si>
    <t>李燕</t>
  </si>
  <si>
    <t>自助机广发035</t>
  </si>
  <si>
    <t>0926349392</t>
  </si>
  <si>
    <t>1000101288</t>
  </si>
  <si>
    <t>马应林</t>
  </si>
  <si>
    <t>0926360572</t>
  </si>
  <si>
    <t>1000028072</t>
  </si>
  <si>
    <t>邰策清</t>
  </si>
  <si>
    <t>0926370936</t>
  </si>
  <si>
    <t>1000110915</t>
  </si>
  <si>
    <t>许士焕</t>
  </si>
  <si>
    <t>0926382595</t>
  </si>
  <si>
    <t>1000102716</t>
  </si>
  <si>
    <t>李梅</t>
  </si>
  <si>
    <t>0926383508</t>
  </si>
  <si>
    <t>0926384434</t>
  </si>
  <si>
    <t>0926389891</t>
  </si>
  <si>
    <t>1000044564</t>
  </si>
  <si>
    <t>艾丽芳</t>
  </si>
  <si>
    <t>0926390863</t>
  </si>
  <si>
    <t>杨丽梅</t>
  </si>
  <si>
    <t>自助机广发021</t>
  </si>
  <si>
    <t>0926417377</t>
  </si>
  <si>
    <t>0103090055</t>
  </si>
  <si>
    <t>付昆群</t>
  </si>
  <si>
    <t>0926419479</t>
  </si>
  <si>
    <t>1000009631</t>
  </si>
  <si>
    <t>张习汝</t>
  </si>
  <si>
    <t>0926426628</t>
  </si>
  <si>
    <t>0926430798</t>
  </si>
  <si>
    <t>1000098596</t>
  </si>
  <si>
    <t>黄龙祥</t>
  </si>
  <si>
    <t>0926431907</t>
  </si>
  <si>
    <t>1000028433</t>
  </si>
  <si>
    <t>甘凤林</t>
  </si>
  <si>
    <t>1000110270</t>
  </si>
  <si>
    <t>刘加燕</t>
  </si>
  <si>
    <t>0926437981</t>
  </si>
  <si>
    <t>1000112571</t>
  </si>
  <si>
    <t>支明才</t>
  </si>
  <si>
    <t>1000110278</t>
  </si>
  <si>
    <t>徐成勇</t>
  </si>
  <si>
    <t>0926441460</t>
  </si>
  <si>
    <t>1000106264</t>
  </si>
  <si>
    <t>杜泽花</t>
  </si>
  <si>
    <t>0926448448</t>
  </si>
  <si>
    <t>1000094579</t>
  </si>
  <si>
    <t>余昌芬</t>
  </si>
  <si>
    <t>1000112907</t>
  </si>
  <si>
    <t>单井才</t>
  </si>
  <si>
    <t>0926464958</t>
  </si>
  <si>
    <t>1000102265</t>
  </si>
  <si>
    <t>陈井章</t>
  </si>
  <si>
    <t>1000112639</t>
  </si>
  <si>
    <t>罗玉波</t>
  </si>
  <si>
    <t>0926478618</t>
  </si>
  <si>
    <t>1000112890</t>
  </si>
  <si>
    <t>滕文晏</t>
  </si>
  <si>
    <t>0926485164</t>
  </si>
  <si>
    <t>1000112979</t>
  </si>
  <si>
    <t>马立波</t>
  </si>
  <si>
    <t>自助机广发028</t>
  </si>
  <si>
    <t>0926491253</t>
  </si>
  <si>
    <t>0926506113</t>
  </si>
  <si>
    <t>1000042032</t>
  </si>
  <si>
    <t>杨松</t>
  </si>
  <si>
    <t>0926514930</t>
  </si>
  <si>
    <t>1000111449</t>
  </si>
  <si>
    <t>顾正昌</t>
  </si>
  <si>
    <t>自助机广发016</t>
  </si>
  <si>
    <t>0926557657</t>
  </si>
  <si>
    <t>1000044528</t>
  </si>
  <si>
    <t>罗双全</t>
  </si>
  <si>
    <t>0926566990</t>
  </si>
  <si>
    <t>1000095084</t>
  </si>
  <si>
    <t>高洪菊</t>
  </si>
  <si>
    <t>0926573291</t>
  </si>
  <si>
    <t>1000098586</t>
  </si>
  <si>
    <t>谢宏敏</t>
  </si>
  <si>
    <t>0926629477</t>
  </si>
  <si>
    <t>1000087123</t>
  </si>
  <si>
    <t>何海英</t>
  </si>
  <si>
    <t>0926670881</t>
  </si>
  <si>
    <t>1000006453</t>
  </si>
  <si>
    <t>腾红燕</t>
  </si>
  <si>
    <t>1000003635</t>
  </si>
  <si>
    <t>陈华燕</t>
  </si>
  <si>
    <t>0926714865</t>
  </si>
  <si>
    <t>0926739360</t>
  </si>
  <si>
    <t>0112313669</t>
  </si>
  <si>
    <t>木胜玉</t>
  </si>
  <si>
    <t>0926744877</t>
  </si>
  <si>
    <t>1000064469</t>
  </si>
  <si>
    <t>彭燕</t>
  </si>
  <si>
    <t>0926745557</t>
  </si>
  <si>
    <t>1000100028</t>
  </si>
  <si>
    <t>殷俊良</t>
  </si>
  <si>
    <t>0926761486</t>
  </si>
  <si>
    <t>1000100682</t>
  </si>
  <si>
    <t>陈智</t>
  </si>
  <si>
    <t>0926764259</t>
  </si>
  <si>
    <t>1000048228</t>
  </si>
  <si>
    <t>吴河云</t>
  </si>
  <si>
    <t>1000051668</t>
  </si>
  <si>
    <t>胡珊珊</t>
  </si>
  <si>
    <t>0926802654</t>
  </si>
  <si>
    <t>1000048440</t>
  </si>
  <si>
    <t>许宏敏</t>
  </si>
  <si>
    <t>0926820617</t>
  </si>
  <si>
    <t>1000037909</t>
  </si>
  <si>
    <t>罗娟花</t>
  </si>
  <si>
    <t>0926821446</t>
  </si>
  <si>
    <t>1000017029</t>
  </si>
  <si>
    <t>邓吉敏</t>
  </si>
  <si>
    <t>0926856616</t>
  </si>
  <si>
    <t>1000113389</t>
  </si>
  <si>
    <t>杨玲</t>
  </si>
  <si>
    <t>0926857689</t>
  </si>
  <si>
    <t>1000075138</t>
  </si>
  <si>
    <t>李兴蕊</t>
  </si>
  <si>
    <t>刘琼</t>
  </si>
  <si>
    <t>0926917751</t>
  </si>
  <si>
    <t>1000016713</t>
  </si>
  <si>
    <t>吕花</t>
  </si>
  <si>
    <t>自助机招商036</t>
  </si>
  <si>
    <t>0926919353</t>
  </si>
  <si>
    <t>1000020724</t>
  </si>
  <si>
    <t>张丽</t>
  </si>
  <si>
    <t>0926952070</t>
  </si>
  <si>
    <t>5307-0701040999</t>
  </si>
  <si>
    <t>李云菲</t>
  </si>
  <si>
    <t>0927014010</t>
  </si>
  <si>
    <t>1000081158</t>
  </si>
  <si>
    <t>刘元元</t>
  </si>
  <si>
    <t>0927015455</t>
  </si>
  <si>
    <t>1000106724</t>
  </si>
  <si>
    <t>苏红梅</t>
  </si>
  <si>
    <t>1000105515</t>
  </si>
  <si>
    <t>余艳芬</t>
  </si>
  <si>
    <t>0927052569</t>
  </si>
  <si>
    <t>5300-5001264041</t>
  </si>
  <si>
    <t>高博</t>
  </si>
  <si>
    <t>1000110253</t>
  </si>
  <si>
    <t>刘纯</t>
  </si>
  <si>
    <t>0927063816</t>
  </si>
  <si>
    <t>0111127236</t>
  </si>
  <si>
    <t>李艳</t>
  </si>
  <si>
    <t>0927087795</t>
  </si>
  <si>
    <t>1000050238</t>
  </si>
  <si>
    <t>封华改</t>
  </si>
  <si>
    <t>0927088618</t>
  </si>
  <si>
    <t>1000106848</t>
  </si>
  <si>
    <t>杨鸿</t>
  </si>
  <si>
    <t>0927149826</t>
  </si>
  <si>
    <t>0000207201</t>
  </si>
  <si>
    <t>高娥</t>
  </si>
  <si>
    <t>1000086933</t>
  </si>
  <si>
    <t>李绍先</t>
  </si>
  <si>
    <t>0927164463</t>
  </si>
  <si>
    <t>0102465372</t>
  </si>
  <si>
    <t>张灵全</t>
  </si>
  <si>
    <t>0927164259</t>
  </si>
  <si>
    <t>1000086547</t>
  </si>
  <si>
    <t>杨朝妍</t>
  </si>
  <si>
    <t>张敏</t>
  </si>
  <si>
    <t>0927183652</t>
  </si>
  <si>
    <t>0927187140</t>
  </si>
  <si>
    <t>1000089243</t>
  </si>
  <si>
    <t>曾刚</t>
  </si>
  <si>
    <t>1000092073</t>
  </si>
  <si>
    <t>江书平</t>
  </si>
  <si>
    <t>0927198605</t>
  </si>
  <si>
    <t>1000113928</t>
  </si>
  <si>
    <t>晁静芬</t>
  </si>
  <si>
    <t>0927202603</t>
  </si>
  <si>
    <t>1000107707</t>
  </si>
  <si>
    <t>熊天凤</t>
  </si>
  <si>
    <t>0927215643</t>
  </si>
  <si>
    <t>1000108381</t>
  </si>
  <si>
    <t>王波</t>
  </si>
  <si>
    <t>0927227882</t>
  </si>
  <si>
    <t>1000101889</t>
  </si>
  <si>
    <t>李莉</t>
  </si>
  <si>
    <t>1000113315</t>
  </si>
  <si>
    <t>李家梅</t>
  </si>
  <si>
    <t>0927443071</t>
  </si>
  <si>
    <t>1000114349</t>
  </si>
  <si>
    <t>许利祥</t>
  </si>
  <si>
    <t>吴诚豪</t>
  </si>
  <si>
    <t>0927541261</t>
  </si>
  <si>
    <t>1000089620</t>
  </si>
  <si>
    <t>崔留英</t>
  </si>
  <si>
    <t>0927561428</t>
  </si>
  <si>
    <t>1000097226</t>
  </si>
  <si>
    <t>燕小丽</t>
  </si>
  <si>
    <t>0927562428</t>
  </si>
  <si>
    <t>1000082397</t>
  </si>
  <si>
    <t>田应琼</t>
  </si>
  <si>
    <t>0927566652</t>
  </si>
  <si>
    <t>0111080501</t>
  </si>
  <si>
    <t>李文申</t>
  </si>
  <si>
    <t>0927571854</t>
  </si>
  <si>
    <t>1000114935</t>
  </si>
  <si>
    <t>陈玉超</t>
  </si>
  <si>
    <t>0927574696</t>
  </si>
  <si>
    <t>1000111000</t>
  </si>
  <si>
    <t>方检艳</t>
  </si>
  <si>
    <t>刘红</t>
  </si>
  <si>
    <t>0927581744</t>
  </si>
  <si>
    <t>1000114235</t>
  </si>
  <si>
    <t>刘自梅</t>
  </si>
  <si>
    <t>0927584103</t>
  </si>
  <si>
    <t>1000105539</t>
  </si>
  <si>
    <t>林永琴</t>
  </si>
  <si>
    <t>1000092262</t>
  </si>
  <si>
    <t>李剑华</t>
  </si>
  <si>
    <t>0927596354</t>
  </si>
  <si>
    <t>1000079677</t>
  </si>
  <si>
    <t>任雪瑞</t>
  </si>
  <si>
    <t>1000115369</t>
  </si>
  <si>
    <t>张梦丹</t>
  </si>
  <si>
    <t>0927626196</t>
  </si>
  <si>
    <t>1000106062</t>
  </si>
  <si>
    <t>许丹</t>
  </si>
  <si>
    <t>0927645307</t>
  </si>
  <si>
    <t>1000086421</t>
  </si>
  <si>
    <t>陈银昌</t>
  </si>
  <si>
    <t>0927645507</t>
  </si>
  <si>
    <t>1000115416</t>
  </si>
  <si>
    <t>郭杰萍</t>
  </si>
  <si>
    <t>1000076612</t>
  </si>
  <si>
    <t>文艳</t>
  </si>
  <si>
    <t>0927650469</t>
  </si>
  <si>
    <t>1000029172</t>
  </si>
  <si>
    <t>罗国榜</t>
  </si>
  <si>
    <t>0927653185</t>
  </si>
  <si>
    <t>1000015053</t>
  </si>
  <si>
    <t>1000114851</t>
  </si>
  <si>
    <t>沙涛</t>
  </si>
  <si>
    <t>0927662229</t>
  </si>
  <si>
    <t>1000033212</t>
  </si>
  <si>
    <t>毛金明</t>
  </si>
  <si>
    <t>0927672227</t>
  </si>
  <si>
    <t>1000111324</t>
  </si>
  <si>
    <t>陈剑嵘</t>
  </si>
  <si>
    <t>1000084926</t>
  </si>
  <si>
    <t>钟小红</t>
  </si>
  <si>
    <t>0927709109</t>
  </si>
  <si>
    <t>1000111924</t>
  </si>
  <si>
    <t>邵发伍</t>
  </si>
  <si>
    <t>1000113475</t>
  </si>
  <si>
    <t>李洪涛</t>
  </si>
  <si>
    <t>0927769722</t>
  </si>
  <si>
    <t>1000020923</t>
  </si>
  <si>
    <t>王子荣</t>
  </si>
  <si>
    <t>0927784934</t>
  </si>
  <si>
    <t>1000071809</t>
  </si>
  <si>
    <t>安柯颖</t>
  </si>
  <si>
    <t>0927793795</t>
  </si>
  <si>
    <t>1000055756</t>
  </si>
  <si>
    <t>毕其宝</t>
  </si>
  <si>
    <t>5334-3400015594</t>
  </si>
  <si>
    <t>王学忠</t>
  </si>
  <si>
    <t>0927811719</t>
  </si>
  <si>
    <t>1000109536</t>
  </si>
  <si>
    <t>和世棋</t>
  </si>
  <si>
    <t>1000114956</t>
  </si>
  <si>
    <t>李凡斌</t>
  </si>
  <si>
    <t>0927816471</t>
  </si>
  <si>
    <t>1000090794</t>
  </si>
  <si>
    <t>任燕</t>
  </si>
  <si>
    <t>0927867005</t>
  </si>
  <si>
    <t>1000115427</t>
  </si>
  <si>
    <t>杨润风</t>
  </si>
  <si>
    <t>0927882195</t>
  </si>
  <si>
    <t>1000116260</t>
  </si>
  <si>
    <t>李兴灿</t>
  </si>
  <si>
    <t>0927893628</t>
  </si>
  <si>
    <t>5307-0701015473</t>
  </si>
  <si>
    <t>姚寿华</t>
  </si>
  <si>
    <t>0927914708</t>
  </si>
  <si>
    <t>1000115753</t>
  </si>
  <si>
    <t>李艳春</t>
  </si>
  <si>
    <t>0927918247</t>
  </si>
  <si>
    <t>1000115660</t>
  </si>
  <si>
    <t>苏英群</t>
  </si>
  <si>
    <t>0927930986</t>
  </si>
  <si>
    <t>1000045299</t>
  </si>
  <si>
    <t>陆启点</t>
  </si>
  <si>
    <t>0927959228</t>
  </si>
  <si>
    <t>1000115668</t>
  </si>
  <si>
    <t>柴荣富</t>
  </si>
  <si>
    <t>0927973601</t>
  </si>
  <si>
    <t>0927978221</t>
  </si>
  <si>
    <t>1000107417</t>
  </si>
  <si>
    <t>蒋建青</t>
  </si>
  <si>
    <t>0927990515</t>
  </si>
  <si>
    <t>1000060571</t>
  </si>
  <si>
    <t>刘俊</t>
  </si>
  <si>
    <t>0927997549</t>
  </si>
  <si>
    <t>1000067388</t>
  </si>
  <si>
    <t>贾婧月</t>
  </si>
  <si>
    <t>5329-2929007468</t>
  </si>
  <si>
    <t>何学武</t>
  </si>
  <si>
    <t>0928018026</t>
  </si>
  <si>
    <t>1000115180</t>
  </si>
  <si>
    <t>郭建琼</t>
  </si>
  <si>
    <t>0928018772</t>
  </si>
  <si>
    <t>1000115396</t>
  </si>
  <si>
    <t>杨明富</t>
  </si>
  <si>
    <t>1000040310</t>
  </si>
  <si>
    <t>张文琴</t>
  </si>
  <si>
    <t>0928033186</t>
  </si>
  <si>
    <t>1000055737</t>
  </si>
  <si>
    <t>彭丽贤</t>
  </si>
  <si>
    <t>0928056386</t>
  </si>
  <si>
    <t>1000004146</t>
  </si>
  <si>
    <t>何桂仙</t>
  </si>
  <si>
    <t>0928080936</t>
  </si>
  <si>
    <t>1000116537</t>
  </si>
  <si>
    <t>张雨</t>
  </si>
  <si>
    <t>0928081460</t>
  </si>
  <si>
    <t>0928081987</t>
  </si>
  <si>
    <t>5303-0325040666</t>
  </si>
  <si>
    <t>李玉梅</t>
  </si>
  <si>
    <t>1000090903</t>
  </si>
  <si>
    <t>李素英</t>
  </si>
  <si>
    <t>0928135564</t>
  </si>
  <si>
    <t>1000060957</t>
  </si>
  <si>
    <t>赵继佳</t>
  </si>
  <si>
    <t>自助机招商038</t>
  </si>
  <si>
    <t>0928247378</t>
  </si>
  <si>
    <t>1000113109</t>
  </si>
  <si>
    <t>王正菊</t>
  </si>
  <si>
    <t>0928314808</t>
  </si>
  <si>
    <t>1000101634</t>
  </si>
  <si>
    <t>陈燕</t>
  </si>
  <si>
    <t>0928322288</t>
  </si>
  <si>
    <t>1000116559</t>
  </si>
  <si>
    <t>柳立喜</t>
  </si>
  <si>
    <t>0928332193</t>
  </si>
  <si>
    <t>1000114279</t>
  </si>
  <si>
    <t>侯艳萍</t>
  </si>
  <si>
    <t>0928333970</t>
  </si>
  <si>
    <t>1000114270</t>
  </si>
  <si>
    <t>黄胜</t>
  </si>
  <si>
    <t>0928342413</t>
  </si>
  <si>
    <t>0102581876</t>
  </si>
  <si>
    <t>董英</t>
  </si>
  <si>
    <t>0928344576</t>
  </si>
  <si>
    <t>1000109331</t>
  </si>
  <si>
    <t>李文彩</t>
  </si>
  <si>
    <t>0928349292</t>
  </si>
  <si>
    <t>1000065402</t>
  </si>
  <si>
    <t>金伟</t>
  </si>
  <si>
    <t>0928355145</t>
  </si>
  <si>
    <t>1000100596</t>
  </si>
  <si>
    <t>蒋家权</t>
  </si>
  <si>
    <t>0928356813</t>
  </si>
  <si>
    <t>1000017741</t>
  </si>
  <si>
    <t>文燕</t>
  </si>
  <si>
    <t>1000110687</t>
  </si>
  <si>
    <t>潘文忠</t>
  </si>
  <si>
    <t>0928368306</t>
  </si>
  <si>
    <t>1000076512</t>
  </si>
  <si>
    <t>周云</t>
  </si>
  <si>
    <t>0928370071</t>
  </si>
  <si>
    <t>1000076520</t>
  </si>
  <si>
    <t>马亮</t>
  </si>
  <si>
    <t>0928371589</t>
  </si>
  <si>
    <t>1000049281</t>
  </si>
  <si>
    <t>张永琴</t>
  </si>
  <si>
    <t>0928375499</t>
  </si>
  <si>
    <t>1000113106</t>
  </si>
  <si>
    <t>熊文菊</t>
  </si>
  <si>
    <t>0928377663</t>
  </si>
  <si>
    <t>1000048181</t>
  </si>
  <si>
    <t>刘英</t>
  </si>
  <si>
    <t>0928388215</t>
  </si>
  <si>
    <t>1000081882</t>
  </si>
  <si>
    <t>刘成定</t>
  </si>
  <si>
    <t>0928405174</t>
  </si>
  <si>
    <t>1000101461</t>
  </si>
  <si>
    <t>喻丽萍</t>
  </si>
  <si>
    <t>0928407820</t>
  </si>
  <si>
    <t>1000096876</t>
  </si>
  <si>
    <t>彭松二</t>
  </si>
  <si>
    <t>0928411900</t>
  </si>
  <si>
    <t>1000114839</t>
  </si>
  <si>
    <t>杨晓筠</t>
  </si>
  <si>
    <t>0928430110</t>
  </si>
  <si>
    <t>5307-0722015664</t>
  </si>
  <si>
    <t>彭映芳</t>
  </si>
  <si>
    <t>0928436530</t>
  </si>
  <si>
    <t>1000086449</t>
  </si>
  <si>
    <t>黄晓全</t>
  </si>
  <si>
    <t>1000081012</t>
  </si>
  <si>
    <t>矣增明</t>
  </si>
  <si>
    <t>0928495974</t>
  </si>
  <si>
    <t>1000076171</t>
  </si>
  <si>
    <t>郭锐</t>
  </si>
  <si>
    <t>0928496373</t>
  </si>
  <si>
    <t>1000111637</t>
  </si>
  <si>
    <t>陈应志</t>
  </si>
  <si>
    <t>0928499905</t>
  </si>
  <si>
    <t>1000102122</t>
  </si>
  <si>
    <t>罗正斌</t>
  </si>
  <si>
    <t>0928500823</t>
  </si>
  <si>
    <t>1000077972</t>
  </si>
  <si>
    <t>杨荣芳</t>
  </si>
  <si>
    <t>0928507128</t>
  </si>
  <si>
    <t>1000114569</t>
  </si>
  <si>
    <t>王兰秀</t>
  </si>
  <si>
    <t>0928509693</t>
  </si>
  <si>
    <t>1000114379</t>
  </si>
  <si>
    <t>王利平</t>
  </si>
  <si>
    <t>0928509979</t>
  </si>
  <si>
    <t>1000030199</t>
  </si>
  <si>
    <t>李秋逸</t>
  </si>
  <si>
    <t>0928512970</t>
  </si>
  <si>
    <t>1000047221</t>
  </si>
  <si>
    <t>尹秀玲</t>
  </si>
  <si>
    <t>0928537943</t>
  </si>
  <si>
    <t>1000019232</t>
  </si>
  <si>
    <t>蔡建飞</t>
  </si>
  <si>
    <t>0928540914</t>
  </si>
  <si>
    <t>1000079217</t>
  </si>
  <si>
    <t>武晖</t>
  </si>
  <si>
    <t>0928541048</t>
  </si>
  <si>
    <t>1000109211</t>
  </si>
  <si>
    <t>吴启平</t>
  </si>
  <si>
    <t>0928544393</t>
  </si>
  <si>
    <t>1000078288</t>
  </si>
  <si>
    <t>王岚</t>
  </si>
  <si>
    <t>0928595697</t>
  </si>
  <si>
    <t>0928628492</t>
  </si>
  <si>
    <t>1000106437</t>
  </si>
  <si>
    <t>何顺飞</t>
  </si>
  <si>
    <t>0928632966</t>
  </si>
  <si>
    <t>1000115370</t>
  </si>
  <si>
    <t>田亚锦</t>
  </si>
  <si>
    <t>0928634288</t>
  </si>
  <si>
    <t>0928663765</t>
  </si>
  <si>
    <t>1000101107</t>
  </si>
  <si>
    <t>玉叫</t>
  </si>
  <si>
    <t>0928663995</t>
  </si>
  <si>
    <t>0112335691</t>
  </si>
  <si>
    <t>刘桂花</t>
  </si>
  <si>
    <t>0928664141</t>
  </si>
  <si>
    <t>1000061368</t>
  </si>
  <si>
    <t>左永林</t>
  </si>
  <si>
    <t>0928664725</t>
  </si>
  <si>
    <t>1000080443</t>
  </si>
  <si>
    <t>李丹</t>
  </si>
  <si>
    <t>0928665655</t>
  </si>
  <si>
    <t>1000110754</t>
  </si>
  <si>
    <t>代凤</t>
  </si>
  <si>
    <t>5015595877</t>
  </si>
  <si>
    <t>王秀珍</t>
  </si>
  <si>
    <t>0928676934</t>
  </si>
  <si>
    <t>1000115243</t>
  </si>
  <si>
    <t>顾顺丽</t>
  </si>
  <si>
    <t>0928683942</t>
  </si>
  <si>
    <t>1000115685</t>
  </si>
  <si>
    <t>唐国华</t>
  </si>
  <si>
    <t>0928687841</t>
  </si>
  <si>
    <t>1000116836</t>
  </si>
  <si>
    <t>温磊</t>
  </si>
  <si>
    <t>0928703026</t>
  </si>
  <si>
    <t>1000117458</t>
  </si>
  <si>
    <t>郑新弋</t>
  </si>
  <si>
    <t>0928704251</t>
  </si>
  <si>
    <t>1000106085</t>
  </si>
  <si>
    <t>唐怀博</t>
  </si>
  <si>
    <t>0928710112</t>
  </si>
  <si>
    <t>1000067172</t>
  </si>
  <si>
    <t>曾加坤</t>
  </si>
  <si>
    <t>0928730407</t>
  </si>
  <si>
    <t>1000113432</t>
  </si>
  <si>
    <t>高光成</t>
  </si>
  <si>
    <t>0928790076</t>
  </si>
  <si>
    <t>1000038270</t>
  </si>
  <si>
    <t>封培权</t>
  </si>
  <si>
    <t>0928812418</t>
  </si>
  <si>
    <t>1000112403</t>
  </si>
  <si>
    <t>字应喜</t>
  </si>
  <si>
    <t>0928819872</t>
  </si>
  <si>
    <t>0928827163</t>
  </si>
  <si>
    <t>1000113857</t>
  </si>
  <si>
    <t>李顺霞</t>
  </si>
  <si>
    <t>0928916333</t>
  </si>
  <si>
    <t>1000035968</t>
  </si>
  <si>
    <t>宋林伟</t>
  </si>
  <si>
    <t>0928924567</t>
  </si>
  <si>
    <t>1000102682</t>
  </si>
  <si>
    <t>江晓霞</t>
  </si>
  <si>
    <t>1000102687</t>
  </si>
  <si>
    <t>华烨</t>
  </si>
  <si>
    <t>0928997159</t>
  </si>
  <si>
    <t>1000114658</t>
  </si>
  <si>
    <t>钟莲英</t>
  </si>
  <si>
    <t>0929001628</t>
  </si>
  <si>
    <t>1000115004</t>
  </si>
  <si>
    <t>张文巧</t>
  </si>
  <si>
    <t>1000092738</t>
  </si>
  <si>
    <t>李武春</t>
  </si>
  <si>
    <t>0929016889</t>
  </si>
  <si>
    <t>1000118467</t>
  </si>
  <si>
    <t>李亚勋</t>
  </si>
  <si>
    <t>1000104401</t>
  </si>
  <si>
    <t>刘瑞</t>
  </si>
  <si>
    <t>0929046395</t>
  </si>
  <si>
    <t>1000103002</t>
  </si>
  <si>
    <t>0929055703</t>
  </si>
  <si>
    <t>1000071258</t>
  </si>
  <si>
    <t>薛璧蕉</t>
  </si>
  <si>
    <t>李娜</t>
  </si>
  <si>
    <t>0929189031</t>
  </si>
  <si>
    <t>1000118302</t>
  </si>
  <si>
    <t>王玲霞</t>
  </si>
  <si>
    <t>0929191893</t>
  </si>
  <si>
    <t>1000110607</t>
  </si>
  <si>
    <t>马云丽</t>
  </si>
  <si>
    <t>0929198352</t>
  </si>
  <si>
    <t>1000031678</t>
  </si>
  <si>
    <t>杨琼</t>
  </si>
  <si>
    <t>0929225691</t>
  </si>
  <si>
    <t>1000113178</t>
  </si>
  <si>
    <t>张俊</t>
  </si>
  <si>
    <t>0929228012</t>
  </si>
  <si>
    <t>1000118552</t>
  </si>
  <si>
    <t>张馨月</t>
  </si>
  <si>
    <t>0929229494</t>
  </si>
  <si>
    <t>1000107487</t>
  </si>
  <si>
    <t>芮玲玉</t>
  </si>
  <si>
    <t>0929232290</t>
  </si>
  <si>
    <t>1000118120</t>
  </si>
  <si>
    <t>王馨怡</t>
  </si>
  <si>
    <t>0929240840</t>
  </si>
  <si>
    <t>1000115219</t>
  </si>
  <si>
    <t>邓碧柳</t>
  </si>
  <si>
    <t>0929255453</t>
  </si>
  <si>
    <t>1000093434</t>
  </si>
  <si>
    <t>姜源</t>
  </si>
  <si>
    <t>0929258469</t>
  </si>
  <si>
    <t>1000118322</t>
  </si>
  <si>
    <t>方德芬</t>
  </si>
  <si>
    <t>0929261367</t>
  </si>
  <si>
    <t>1000117897</t>
  </si>
  <si>
    <t>穆海涛</t>
  </si>
  <si>
    <t>1000060475</t>
  </si>
  <si>
    <t>彭进</t>
  </si>
  <si>
    <t>0929263780</t>
  </si>
  <si>
    <t>0929271543</t>
  </si>
  <si>
    <t>1000118596</t>
  </si>
  <si>
    <t>李赛红</t>
  </si>
  <si>
    <t>1000119045</t>
  </si>
  <si>
    <t>王帮献</t>
  </si>
  <si>
    <t>0929283184</t>
  </si>
  <si>
    <t>1000119191</t>
  </si>
  <si>
    <t>李金蓉</t>
  </si>
  <si>
    <t>0929289766</t>
  </si>
  <si>
    <t>1000117820</t>
  </si>
  <si>
    <t>李翼岑</t>
  </si>
  <si>
    <t>0929307083</t>
  </si>
  <si>
    <t>1000028011</t>
  </si>
  <si>
    <t>杨小丽</t>
  </si>
  <si>
    <t>0929314833</t>
  </si>
  <si>
    <t>1000117963</t>
  </si>
  <si>
    <t>张媛</t>
  </si>
  <si>
    <t>1000119490</t>
  </si>
  <si>
    <t>卢琼</t>
  </si>
  <si>
    <t>0929316683</t>
  </si>
  <si>
    <t>1000118280</t>
  </si>
  <si>
    <t>李正富</t>
  </si>
  <si>
    <t>0929317400</t>
  </si>
  <si>
    <t>1000067883</t>
  </si>
  <si>
    <t>靳珊珊</t>
  </si>
  <si>
    <t>1000078330</t>
  </si>
  <si>
    <t>吕华伟</t>
  </si>
  <si>
    <t>0929338767</t>
  </si>
  <si>
    <t>0103394480</t>
  </si>
  <si>
    <t>王莉</t>
  </si>
  <si>
    <t>0929351518</t>
  </si>
  <si>
    <t>1000044473</t>
  </si>
  <si>
    <t>杨丽芳</t>
  </si>
  <si>
    <t>1000104999</t>
  </si>
  <si>
    <t>梁小雪</t>
  </si>
  <si>
    <t>0929366687</t>
  </si>
  <si>
    <t>1000099779</t>
  </si>
  <si>
    <t>张发兰</t>
  </si>
  <si>
    <t>0929367377</t>
  </si>
  <si>
    <t>0929367431</t>
  </si>
  <si>
    <t>5306-5060993530</t>
  </si>
  <si>
    <t>聂兴正</t>
  </si>
  <si>
    <t>刘佳</t>
  </si>
  <si>
    <t>0929369078</t>
  </si>
  <si>
    <t>5306-0624011609</t>
  </si>
  <si>
    <t>徐铭</t>
  </si>
  <si>
    <t>0929387478</t>
  </si>
  <si>
    <t>5303-0301189218</t>
  </si>
  <si>
    <t>蒋成希</t>
  </si>
  <si>
    <t>0929389787</t>
  </si>
  <si>
    <t>1000109182</t>
  </si>
  <si>
    <t>罗文静</t>
  </si>
  <si>
    <t>0929391107</t>
  </si>
  <si>
    <t>1000007885</t>
  </si>
  <si>
    <t>黄亚兰</t>
  </si>
  <si>
    <t>0929396363</t>
  </si>
  <si>
    <t>1000072532</t>
  </si>
  <si>
    <t>刘蕊</t>
  </si>
  <si>
    <t>0929464977</t>
  </si>
  <si>
    <t>1000108736</t>
  </si>
  <si>
    <t>田云花</t>
  </si>
  <si>
    <t>0929521115</t>
  </si>
  <si>
    <t>1000060091</t>
  </si>
  <si>
    <t>贺宗群</t>
  </si>
  <si>
    <t>0929536326</t>
  </si>
  <si>
    <t>1000119292</t>
  </si>
  <si>
    <t>朱帅帅</t>
  </si>
  <si>
    <t>0929540338</t>
  </si>
  <si>
    <t>1000094744</t>
  </si>
  <si>
    <t>季婷婷</t>
  </si>
  <si>
    <t>0929549709</t>
  </si>
  <si>
    <t>1000076381</t>
  </si>
  <si>
    <t>韩福翠</t>
  </si>
  <si>
    <t>0929557613</t>
  </si>
  <si>
    <t>1000099660</t>
  </si>
  <si>
    <t>周亮</t>
  </si>
  <si>
    <t>0929559404</t>
  </si>
  <si>
    <t>1000120268</t>
  </si>
  <si>
    <t>马快快</t>
  </si>
  <si>
    <t>0929581892</t>
  </si>
  <si>
    <t>1000085519</t>
  </si>
  <si>
    <t>缪东林</t>
  </si>
  <si>
    <t>0929594255</t>
  </si>
  <si>
    <t>1000101594</t>
  </si>
  <si>
    <t>陈井洪</t>
  </si>
  <si>
    <t>0929598701</t>
  </si>
  <si>
    <t>1000034875</t>
  </si>
  <si>
    <t>王再艳</t>
  </si>
  <si>
    <t>0929639096</t>
  </si>
  <si>
    <t>1000028314</t>
  </si>
  <si>
    <t>董青青</t>
  </si>
  <si>
    <t>0929642976</t>
  </si>
  <si>
    <t>1000087634</t>
  </si>
  <si>
    <t>王朝燕</t>
  </si>
  <si>
    <t>0929656080</t>
  </si>
  <si>
    <t>1000119675</t>
  </si>
  <si>
    <t>施辉煌</t>
  </si>
  <si>
    <t>0929658145</t>
  </si>
  <si>
    <t>1000119646</t>
  </si>
  <si>
    <t>朱星</t>
  </si>
  <si>
    <t>0929671014</t>
  </si>
  <si>
    <t>1000099005</t>
  </si>
  <si>
    <t>唐玉平</t>
  </si>
  <si>
    <t>0929677140</t>
  </si>
  <si>
    <t>0929681024</t>
  </si>
  <si>
    <t>5012181470</t>
  </si>
  <si>
    <t>冯群芳</t>
  </si>
  <si>
    <t>1000118408</t>
  </si>
  <si>
    <t>刘塞</t>
  </si>
  <si>
    <t>1000026165</t>
  </si>
  <si>
    <t>林春珠</t>
  </si>
  <si>
    <t>1000086482</t>
  </si>
  <si>
    <t>林心园</t>
  </si>
  <si>
    <t>0929719288</t>
  </si>
  <si>
    <t>1000119042</t>
  </si>
  <si>
    <t>李秋玫</t>
  </si>
  <si>
    <t>1000120090</t>
  </si>
  <si>
    <t>王丹丹</t>
  </si>
  <si>
    <t>0929745402</t>
  </si>
  <si>
    <t>1000082205</t>
  </si>
  <si>
    <t>宋昆琼</t>
  </si>
  <si>
    <t>1000120299</t>
  </si>
  <si>
    <t>自敏</t>
  </si>
  <si>
    <t>1000120431</t>
  </si>
  <si>
    <t>吴成喜</t>
  </si>
  <si>
    <t>0929796698</t>
  </si>
  <si>
    <t>1000105824</t>
  </si>
  <si>
    <t>龚群仙</t>
  </si>
  <si>
    <t>0929866779</t>
  </si>
  <si>
    <t>1000003716</t>
  </si>
  <si>
    <t>杨水芬</t>
  </si>
  <si>
    <t>1000119531</t>
  </si>
  <si>
    <t>张丽娅</t>
  </si>
  <si>
    <t>0929912889</t>
  </si>
  <si>
    <t>1000119860</t>
  </si>
  <si>
    <t>张兴刚</t>
  </si>
  <si>
    <t>0929917677</t>
  </si>
  <si>
    <t>1000119705</t>
  </si>
  <si>
    <t>陈登泽</t>
  </si>
  <si>
    <t>0929917947</t>
  </si>
  <si>
    <t>1000116461</t>
  </si>
  <si>
    <t>李忠海</t>
  </si>
  <si>
    <t>0929926420</t>
  </si>
  <si>
    <t>5326-2624005618</t>
  </si>
  <si>
    <t>李桂兰</t>
  </si>
  <si>
    <t>0929938965</t>
  </si>
  <si>
    <t>1000119795</t>
  </si>
  <si>
    <t>0929950274</t>
  </si>
  <si>
    <t>1000043487</t>
  </si>
  <si>
    <t>冯蓉</t>
  </si>
  <si>
    <t>1000064824</t>
  </si>
  <si>
    <t>马艳琴</t>
  </si>
  <si>
    <t>0929951812</t>
  </si>
  <si>
    <t>0929953342</t>
  </si>
  <si>
    <t>1000120387</t>
  </si>
  <si>
    <t>易廷贵</t>
  </si>
  <si>
    <t>0929969502</t>
  </si>
  <si>
    <t>1000117669</t>
  </si>
  <si>
    <t>洪国志</t>
  </si>
  <si>
    <t>0929973132</t>
  </si>
  <si>
    <t>0111263252</t>
  </si>
  <si>
    <t>0929988953</t>
  </si>
  <si>
    <t>1000069639</t>
  </si>
  <si>
    <t>徐娅淇</t>
  </si>
  <si>
    <t>0930018600</t>
  </si>
  <si>
    <t>1000119448</t>
  </si>
  <si>
    <t>郑如玉</t>
  </si>
  <si>
    <t>1000120700</t>
  </si>
  <si>
    <t>刘芮彤</t>
  </si>
  <si>
    <t>1000106766</t>
  </si>
  <si>
    <t>邓声秀</t>
  </si>
  <si>
    <t>0930086523</t>
  </si>
  <si>
    <t>5300-0000561859</t>
  </si>
  <si>
    <t>周学嫔</t>
  </si>
  <si>
    <t>0930123832</t>
  </si>
  <si>
    <t>1000075550</t>
  </si>
  <si>
    <t>王雪宁</t>
  </si>
  <si>
    <t>0930133018</t>
  </si>
  <si>
    <t>1000119377</t>
  </si>
  <si>
    <t>杨锦婕</t>
  </si>
  <si>
    <t>0930140379</t>
  </si>
  <si>
    <t>1000102147</t>
  </si>
  <si>
    <t>侯赛</t>
  </si>
  <si>
    <t>0930141646</t>
  </si>
  <si>
    <t>5334-3421013422</t>
  </si>
  <si>
    <t>姚丽芬</t>
  </si>
  <si>
    <t>0930142214</t>
  </si>
  <si>
    <t>5334-3400044476</t>
  </si>
  <si>
    <t>杨信军</t>
  </si>
  <si>
    <t>0930158771</t>
  </si>
  <si>
    <t>1000111407</t>
  </si>
  <si>
    <t>张晓玲</t>
  </si>
  <si>
    <t>0930168937</t>
  </si>
  <si>
    <t>1000098015</t>
  </si>
  <si>
    <t>陈华英</t>
  </si>
  <si>
    <t>0930184662</t>
  </si>
  <si>
    <t>1000120701</t>
  </si>
  <si>
    <t>马凡露</t>
  </si>
  <si>
    <t>0930190518</t>
  </si>
  <si>
    <t>1000091146</t>
  </si>
  <si>
    <t>余建平</t>
  </si>
  <si>
    <t>0930190990</t>
  </si>
  <si>
    <t>1000024576</t>
  </si>
  <si>
    <t>郑丽</t>
  </si>
  <si>
    <t>0930200176</t>
  </si>
  <si>
    <t>1000117765</t>
  </si>
  <si>
    <t>施刚</t>
  </si>
  <si>
    <t>0930202353</t>
  </si>
  <si>
    <t>1000116241</t>
  </si>
  <si>
    <t>张根亮</t>
  </si>
  <si>
    <t>0930210352</t>
  </si>
  <si>
    <t>1000118593</t>
  </si>
  <si>
    <t>曾庆辉</t>
  </si>
  <si>
    <t>0930251202</t>
  </si>
  <si>
    <t>1000120915</t>
  </si>
  <si>
    <t>谭燕</t>
  </si>
  <si>
    <t>0930272236</t>
  </si>
  <si>
    <t>1000120928</t>
  </si>
  <si>
    <t>杨金燕</t>
  </si>
  <si>
    <t>0930333623</t>
  </si>
  <si>
    <t>1000031597</t>
  </si>
  <si>
    <t>龚雪</t>
  </si>
  <si>
    <t>0930371031</t>
  </si>
  <si>
    <t>1000121287</t>
  </si>
  <si>
    <t>陈秋蓉</t>
  </si>
  <si>
    <t>0930371518</t>
  </si>
  <si>
    <t>1000105688</t>
  </si>
  <si>
    <t>高永才</t>
  </si>
  <si>
    <t>0930376566</t>
  </si>
  <si>
    <t>1000053196</t>
  </si>
  <si>
    <t>李希占</t>
  </si>
  <si>
    <t>0930377282</t>
  </si>
  <si>
    <t>5303-0301197212</t>
  </si>
  <si>
    <t>桂腾茸</t>
  </si>
  <si>
    <t>0930381640</t>
  </si>
  <si>
    <t>5327-2729025837</t>
  </si>
  <si>
    <t>李茂</t>
  </si>
  <si>
    <t>0930382400</t>
  </si>
  <si>
    <t>1000111305</t>
  </si>
  <si>
    <t>刘正香</t>
  </si>
  <si>
    <t>0930382924</t>
  </si>
  <si>
    <t>1000121316</t>
  </si>
  <si>
    <t>朱龙旺</t>
  </si>
  <si>
    <t>0930398667</t>
  </si>
  <si>
    <t>1000120593</t>
  </si>
  <si>
    <t>董健</t>
  </si>
  <si>
    <t>0930398641</t>
  </si>
  <si>
    <t>1000090399</t>
  </si>
  <si>
    <t>杨松凤</t>
  </si>
  <si>
    <t>0930402453</t>
  </si>
  <si>
    <t>1000072697</t>
  </si>
  <si>
    <t>周上沛</t>
  </si>
  <si>
    <t>0930403226</t>
  </si>
  <si>
    <t>1000072706</t>
  </si>
  <si>
    <t>何昱皎</t>
  </si>
  <si>
    <t>0930407554</t>
  </si>
  <si>
    <t>1000121271</t>
  </si>
  <si>
    <t>黄若杭</t>
  </si>
  <si>
    <t>0930426154</t>
  </si>
  <si>
    <t>0930438781</t>
  </si>
  <si>
    <t>1000107430</t>
  </si>
  <si>
    <t>肖有洪</t>
  </si>
  <si>
    <t>0930443104</t>
  </si>
  <si>
    <t>1000121281</t>
  </si>
  <si>
    <t>王棵</t>
  </si>
  <si>
    <t>0930447381</t>
  </si>
  <si>
    <t>1000097177</t>
  </si>
  <si>
    <t>王家育</t>
  </si>
  <si>
    <t>0930448040</t>
  </si>
  <si>
    <t>1000101844</t>
  </si>
  <si>
    <t>袁兵</t>
  </si>
  <si>
    <t>0930449044</t>
  </si>
  <si>
    <t>1000121310</t>
  </si>
  <si>
    <t>普瑞妮</t>
  </si>
  <si>
    <t>0930451664</t>
  </si>
  <si>
    <t>1000044888</t>
  </si>
  <si>
    <t>周贵</t>
  </si>
  <si>
    <t>0930463241</t>
  </si>
  <si>
    <t>1000121485</t>
  </si>
  <si>
    <t>杨月鑫</t>
  </si>
  <si>
    <t>0930465630</t>
  </si>
  <si>
    <t>1000011218</t>
  </si>
  <si>
    <t>王伟</t>
  </si>
  <si>
    <t>0930466449</t>
  </si>
  <si>
    <t>1000121836</t>
  </si>
  <si>
    <t>陈梓熙</t>
  </si>
  <si>
    <t>0930467876</t>
  </si>
  <si>
    <t>0930469671</t>
  </si>
  <si>
    <t>1000109278</t>
  </si>
  <si>
    <t>赵琳</t>
  </si>
  <si>
    <t>0930487382</t>
  </si>
  <si>
    <t>1000121912</t>
  </si>
  <si>
    <t>罗珮珮</t>
  </si>
  <si>
    <t>0930487468</t>
  </si>
  <si>
    <t>1000087450</t>
  </si>
  <si>
    <t>王珏</t>
  </si>
  <si>
    <t>0930494879</t>
  </si>
  <si>
    <t>1000121401</t>
  </si>
  <si>
    <t>段丽娟</t>
  </si>
  <si>
    <t>0930502897</t>
  </si>
  <si>
    <t>1000116796</t>
  </si>
  <si>
    <t>陈丽花</t>
  </si>
  <si>
    <t>0930503105</t>
  </si>
  <si>
    <t>0930524033</t>
  </si>
  <si>
    <t>0102485023</t>
  </si>
  <si>
    <t>0930524495</t>
  </si>
  <si>
    <t>0930534208</t>
  </si>
  <si>
    <t>1000122018</t>
  </si>
  <si>
    <t>高云坤</t>
  </si>
  <si>
    <t>0930607734</t>
  </si>
  <si>
    <t>1000096053</t>
  </si>
  <si>
    <t>张苏</t>
  </si>
  <si>
    <t>0930611235</t>
  </si>
  <si>
    <t>1000030699</t>
  </si>
  <si>
    <t>吕启美</t>
  </si>
  <si>
    <t>0930611753</t>
  </si>
  <si>
    <t>1000121189</t>
  </si>
  <si>
    <t>胡艳华</t>
  </si>
  <si>
    <t>0930614024</t>
  </si>
  <si>
    <t>1000117691</t>
  </si>
  <si>
    <t>鲜斌</t>
  </si>
  <si>
    <t>0930624117</t>
  </si>
  <si>
    <t>1000121460</t>
  </si>
  <si>
    <t>杨丽瑕</t>
  </si>
  <si>
    <t>0930627836</t>
  </si>
  <si>
    <t>1000079137</t>
  </si>
  <si>
    <t>徐群</t>
  </si>
  <si>
    <t>0930628295</t>
  </si>
  <si>
    <t>5010645610</t>
  </si>
  <si>
    <t>0930628557</t>
  </si>
  <si>
    <t>1000122211</t>
  </si>
  <si>
    <t>胡家昆</t>
  </si>
  <si>
    <t>0930629429</t>
  </si>
  <si>
    <t>1000109526</t>
  </si>
  <si>
    <t>赵连芳</t>
  </si>
  <si>
    <t>0930641556</t>
  </si>
  <si>
    <t>1000089659</t>
  </si>
  <si>
    <t>张玉娇</t>
  </si>
  <si>
    <t>0930659028</t>
  </si>
  <si>
    <t>1000053220</t>
  </si>
  <si>
    <t>毕睿希</t>
  </si>
  <si>
    <t>0930665072</t>
  </si>
  <si>
    <t>1000121986</t>
  </si>
  <si>
    <t>江靖</t>
  </si>
  <si>
    <t>1000120879</t>
  </si>
  <si>
    <t>黄关燕</t>
  </si>
  <si>
    <t>1000114208</t>
  </si>
  <si>
    <t>潘艳</t>
  </si>
  <si>
    <t>0930727250</t>
  </si>
  <si>
    <t>1000121963</t>
  </si>
  <si>
    <t>合倚忻</t>
  </si>
  <si>
    <t>0930729721</t>
  </si>
  <si>
    <t>1000122210</t>
  </si>
  <si>
    <t>李婉月</t>
  </si>
  <si>
    <t>0930754258</t>
  </si>
  <si>
    <t>5011580873</t>
  </si>
  <si>
    <t>赵钰梅</t>
  </si>
  <si>
    <t>0930760922</t>
  </si>
  <si>
    <t>1000091619</t>
  </si>
  <si>
    <t>罗科文</t>
  </si>
  <si>
    <t>0930834809</t>
  </si>
  <si>
    <t>1000122641</t>
  </si>
  <si>
    <t>毛凯超</t>
  </si>
  <si>
    <t>0930850979</t>
  </si>
  <si>
    <t>0930859514</t>
  </si>
  <si>
    <t>1000021913</t>
  </si>
  <si>
    <t>晏乾抚</t>
  </si>
  <si>
    <t>0930865314</t>
  </si>
  <si>
    <t>1000105374</t>
  </si>
  <si>
    <t>0930865303</t>
  </si>
  <si>
    <t>1000027955</t>
  </si>
  <si>
    <t>曹泽芬</t>
  </si>
  <si>
    <t>0930870741</t>
  </si>
  <si>
    <t>1000120007</t>
  </si>
  <si>
    <t>朱利仙</t>
  </si>
  <si>
    <t>0930888120</t>
  </si>
  <si>
    <t>1000112116</t>
  </si>
  <si>
    <t>孙梓霖</t>
  </si>
  <si>
    <t>0930896472</t>
  </si>
  <si>
    <t>1000096287</t>
  </si>
  <si>
    <t>鲁金兰</t>
  </si>
  <si>
    <t>0930932558</t>
  </si>
  <si>
    <t>1000076257</t>
  </si>
  <si>
    <t>奚树珍</t>
  </si>
  <si>
    <t>0930933227</t>
  </si>
  <si>
    <t>1000081554</t>
  </si>
  <si>
    <t>杨锡伟</t>
  </si>
  <si>
    <t>1000048845</t>
  </si>
  <si>
    <t>李翠连</t>
  </si>
  <si>
    <t>0930943303</t>
  </si>
  <si>
    <t>1000075235</t>
  </si>
  <si>
    <t>和云</t>
  </si>
  <si>
    <t>0930945614</t>
  </si>
  <si>
    <t>0930955479</t>
  </si>
  <si>
    <t>1000122869</t>
  </si>
  <si>
    <t>李杰</t>
  </si>
  <si>
    <t>0930969489</t>
  </si>
  <si>
    <t>1000102363</t>
  </si>
  <si>
    <t>罗祥传</t>
  </si>
  <si>
    <t>0930983212</t>
  </si>
  <si>
    <t>1000101071</t>
  </si>
  <si>
    <t>马艳辉</t>
  </si>
  <si>
    <t>0930985010</t>
  </si>
  <si>
    <t>1000083552</t>
  </si>
  <si>
    <t>惠兴燕</t>
  </si>
  <si>
    <t>0931023274</t>
  </si>
  <si>
    <t>0931049362</t>
  </si>
  <si>
    <t>5300-0000794606</t>
  </si>
  <si>
    <t>曹志沁</t>
  </si>
  <si>
    <t>0931049526</t>
  </si>
  <si>
    <t>1000099865</t>
  </si>
  <si>
    <t>张秋羽</t>
  </si>
  <si>
    <t>0931051203</t>
  </si>
  <si>
    <t>1000083003</t>
  </si>
  <si>
    <t>李红运</t>
  </si>
  <si>
    <t>0931054072</t>
  </si>
  <si>
    <t>1000105097</t>
  </si>
  <si>
    <t>罗忠兰</t>
  </si>
  <si>
    <t>1000108079</t>
  </si>
  <si>
    <t>王春燕</t>
  </si>
  <si>
    <t>0931073348</t>
  </si>
  <si>
    <t>1000067239</t>
  </si>
  <si>
    <t>何丽</t>
  </si>
  <si>
    <t>0931073987</t>
  </si>
  <si>
    <t>0931077113</t>
  </si>
  <si>
    <t>1000055086</t>
  </si>
  <si>
    <t>0931091427</t>
  </si>
  <si>
    <t>0112333635</t>
  </si>
  <si>
    <t>0931111478</t>
  </si>
  <si>
    <t>1000122978</t>
  </si>
  <si>
    <t>张兴翠</t>
  </si>
  <si>
    <t>0931131522</t>
  </si>
  <si>
    <t>1000123201</t>
  </si>
  <si>
    <t>施光发</t>
  </si>
  <si>
    <t>0931132351</t>
  </si>
  <si>
    <t>1000110786</t>
  </si>
  <si>
    <t>陈清兰</t>
  </si>
  <si>
    <t>0931137218</t>
  </si>
  <si>
    <t>1000102075</t>
  </si>
  <si>
    <t>陈世云</t>
  </si>
  <si>
    <t>0931221631</t>
  </si>
  <si>
    <t>1000108033</t>
  </si>
  <si>
    <t>王汝苹</t>
  </si>
  <si>
    <t>0931373758</t>
  </si>
  <si>
    <t>1000123485</t>
  </si>
  <si>
    <t>石海东</t>
  </si>
  <si>
    <t>0931402534</t>
  </si>
  <si>
    <t>1000109847</t>
  </si>
  <si>
    <t>张玉龙</t>
  </si>
  <si>
    <t>0931447941</t>
  </si>
  <si>
    <t>1000112625</t>
  </si>
  <si>
    <t>董大成</t>
  </si>
  <si>
    <t>0931480105</t>
  </si>
  <si>
    <t>1000003240</t>
  </si>
  <si>
    <t>范荣飞</t>
  </si>
  <si>
    <t>0931480699</t>
  </si>
  <si>
    <t>0931486126</t>
  </si>
  <si>
    <t>1000087624</t>
  </si>
  <si>
    <t>普文会</t>
  </si>
  <si>
    <t>0931540506</t>
  </si>
  <si>
    <t>1000017284</t>
  </si>
  <si>
    <t>李生会</t>
  </si>
  <si>
    <t>0931556655</t>
  </si>
  <si>
    <t>1000122587</t>
  </si>
  <si>
    <t>李进</t>
  </si>
  <si>
    <t>0931559146</t>
  </si>
  <si>
    <t>1000124446</t>
  </si>
  <si>
    <t>丁仓凤</t>
  </si>
  <si>
    <t>0931571777</t>
  </si>
  <si>
    <t>1000112187</t>
  </si>
  <si>
    <t>常江</t>
  </si>
  <si>
    <t>0931578146</t>
  </si>
  <si>
    <t>1000104686</t>
  </si>
  <si>
    <t>林学武</t>
  </si>
  <si>
    <t>0931592690</t>
  </si>
  <si>
    <t>1000091582</t>
  </si>
  <si>
    <t>杨永艳</t>
  </si>
  <si>
    <t>梭大</t>
  </si>
  <si>
    <t>0931597701</t>
  </si>
  <si>
    <t>1000040441</t>
  </si>
  <si>
    <t>杨怡</t>
  </si>
  <si>
    <t>0931606545</t>
  </si>
  <si>
    <t>1000123790</t>
  </si>
  <si>
    <t>资桂芳</t>
  </si>
  <si>
    <t>0931633827</t>
  </si>
  <si>
    <t>1000124525</t>
  </si>
  <si>
    <t>刘振楠</t>
  </si>
  <si>
    <t>1000122728</t>
  </si>
  <si>
    <t>张玲</t>
  </si>
  <si>
    <t>0931658853</t>
  </si>
  <si>
    <t>1000124515</t>
  </si>
  <si>
    <t>杨英</t>
  </si>
  <si>
    <t>0931676132</t>
  </si>
  <si>
    <t>1000017754</t>
  </si>
  <si>
    <t>周剑颖</t>
  </si>
  <si>
    <t>0931713835</t>
  </si>
  <si>
    <t>1000124732</t>
  </si>
  <si>
    <t>李润莲</t>
  </si>
  <si>
    <t>0931731132</t>
  </si>
  <si>
    <t>1000120153</t>
  </si>
  <si>
    <t>张淼</t>
  </si>
  <si>
    <t>0931741671</t>
  </si>
  <si>
    <t>1000003795</t>
  </si>
  <si>
    <t>贺茂庆</t>
  </si>
  <si>
    <t>0931750833</t>
  </si>
  <si>
    <t>1000110024</t>
  </si>
  <si>
    <t>陈金金</t>
  </si>
  <si>
    <t>0931781921</t>
  </si>
  <si>
    <t>5300-0000798305</t>
  </si>
  <si>
    <t>陶志良</t>
  </si>
  <si>
    <t>0931798798</t>
  </si>
  <si>
    <t>1000073146</t>
  </si>
  <si>
    <t>侯笑寒</t>
  </si>
  <si>
    <t>1000098863</t>
  </si>
  <si>
    <t>刘永宏</t>
  </si>
  <si>
    <t>0931865552</t>
  </si>
  <si>
    <t>1000125299</t>
  </si>
  <si>
    <t>马荣国</t>
  </si>
  <si>
    <t>0931881878</t>
  </si>
  <si>
    <t>5010271115</t>
  </si>
  <si>
    <t>周悦</t>
  </si>
  <si>
    <t>0931889234</t>
  </si>
  <si>
    <t>1000101101</t>
  </si>
  <si>
    <t>申春雪</t>
  </si>
  <si>
    <t>1000099097</t>
  </si>
  <si>
    <t>杨群飞</t>
  </si>
  <si>
    <t>0931932340</t>
  </si>
  <si>
    <t>1000114420</t>
  </si>
  <si>
    <t>颜亨秀</t>
  </si>
  <si>
    <t>0931939609</t>
  </si>
  <si>
    <t>1000098513</t>
  </si>
  <si>
    <t>华社永</t>
  </si>
  <si>
    <t>1000123644</t>
  </si>
  <si>
    <t>邓丽</t>
  </si>
  <si>
    <t>1000084935</t>
  </si>
  <si>
    <t>沈立灿</t>
  </si>
  <si>
    <t>0931940674</t>
  </si>
  <si>
    <t>1000107197</t>
  </si>
  <si>
    <t>杨春燕</t>
  </si>
  <si>
    <t>0931971656</t>
  </si>
  <si>
    <t>1000087749</t>
  </si>
  <si>
    <t>陈云忠</t>
  </si>
  <si>
    <t>0931979515</t>
  </si>
  <si>
    <t>0102222886</t>
  </si>
  <si>
    <t>富宇</t>
  </si>
  <si>
    <t>0932000292</t>
  </si>
  <si>
    <t>1000111036</t>
  </si>
  <si>
    <t>茶连香</t>
  </si>
  <si>
    <t>1000124867</t>
  </si>
  <si>
    <t>白宏</t>
  </si>
  <si>
    <t>1000021467</t>
  </si>
  <si>
    <t>李桂琴</t>
  </si>
  <si>
    <t>0932173340</t>
  </si>
  <si>
    <t>1000125973</t>
  </si>
  <si>
    <t>王云梅</t>
  </si>
  <si>
    <t>0932220358</t>
  </si>
  <si>
    <t>1000001988</t>
  </si>
  <si>
    <t>张庆蓉</t>
  </si>
  <si>
    <t>0932227375</t>
  </si>
  <si>
    <t>1000090694</t>
  </si>
  <si>
    <t>沈真龙</t>
  </si>
  <si>
    <t>0932244346</t>
  </si>
  <si>
    <t>1000118471</t>
  </si>
  <si>
    <t>董志梅</t>
  </si>
  <si>
    <t>0932255364</t>
  </si>
  <si>
    <t>0102533289</t>
  </si>
  <si>
    <t>李丽红</t>
  </si>
  <si>
    <t>1000091252</t>
  </si>
  <si>
    <t>刘洪彬</t>
  </si>
  <si>
    <t>1000023645</t>
  </si>
  <si>
    <t>管先波</t>
  </si>
  <si>
    <t>5300-0000246281</t>
  </si>
  <si>
    <t>朱希荣</t>
  </si>
  <si>
    <t>0932324919</t>
  </si>
  <si>
    <t>0103390200</t>
  </si>
  <si>
    <t>刘晓林</t>
  </si>
  <si>
    <t>1000125239</t>
  </si>
  <si>
    <t>马东</t>
  </si>
  <si>
    <t>0932342533</t>
  </si>
  <si>
    <t>1000124803</t>
  </si>
  <si>
    <t>杨婷婷</t>
  </si>
  <si>
    <t>0932363248</t>
  </si>
  <si>
    <t>0932387488</t>
  </si>
  <si>
    <t>1000119666</t>
  </si>
  <si>
    <t>何志</t>
  </si>
  <si>
    <t>0932400713</t>
  </si>
  <si>
    <t>1000090664</t>
  </si>
  <si>
    <t>蒋发进</t>
  </si>
  <si>
    <t>0932402760</t>
  </si>
  <si>
    <t>1000118696</t>
  </si>
  <si>
    <t>余继华</t>
  </si>
  <si>
    <t>1000059975</t>
  </si>
  <si>
    <t>曾利祥</t>
  </si>
  <si>
    <t>0932423271</t>
  </si>
  <si>
    <t>1000126535</t>
  </si>
  <si>
    <t>徐彩琼</t>
  </si>
  <si>
    <t>1000103622</t>
  </si>
  <si>
    <t>马所芬</t>
  </si>
  <si>
    <t>0932437180</t>
  </si>
  <si>
    <t>1000026381</t>
  </si>
  <si>
    <t>冯朝琼</t>
  </si>
  <si>
    <t>0932456632</t>
  </si>
  <si>
    <t>5330-5301057149</t>
  </si>
  <si>
    <t>徐彩艳</t>
  </si>
  <si>
    <t>0932458058</t>
  </si>
  <si>
    <t>1000118456</t>
  </si>
  <si>
    <t>张琼芳</t>
  </si>
  <si>
    <t>0932465359</t>
  </si>
  <si>
    <t>1000084283</t>
  </si>
  <si>
    <t>祁德琴</t>
  </si>
  <si>
    <t>0932504810</t>
  </si>
  <si>
    <t>1000049135</t>
  </si>
  <si>
    <t>1000114529</t>
  </si>
  <si>
    <t>李仁英</t>
  </si>
  <si>
    <t>1000122493</t>
  </si>
  <si>
    <t>李平芬</t>
  </si>
  <si>
    <t>0932579330</t>
  </si>
  <si>
    <t>1000101468</t>
  </si>
  <si>
    <t>张继</t>
  </si>
  <si>
    <t>0932581111</t>
  </si>
  <si>
    <t>1000122584</t>
  </si>
  <si>
    <t>蔡荣芳</t>
  </si>
  <si>
    <t>1000107101</t>
  </si>
  <si>
    <t>王志</t>
  </si>
  <si>
    <t>0932604957</t>
  </si>
  <si>
    <t>1000029509</t>
  </si>
  <si>
    <t>杨晓旭</t>
  </si>
  <si>
    <t>0932612189</t>
  </si>
  <si>
    <t>1000123620</t>
  </si>
  <si>
    <t>刘晓伟</t>
  </si>
  <si>
    <t>0932631842</t>
  </si>
  <si>
    <t>1000101580</t>
  </si>
  <si>
    <t>陈玉欣</t>
  </si>
  <si>
    <t>0932640956</t>
  </si>
  <si>
    <t>1000122758</t>
  </si>
  <si>
    <t>保丽</t>
  </si>
  <si>
    <t>1000104271</t>
  </si>
  <si>
    <t>吴凤竹</t>
  </si>
  <si>
    <t>0932677807</t>
  </si>
  <si>
    <t>1000064379</t>
  </si>
  <si>
    <t>罗智萍</t>
  </si>
  <si>
    <t>0932681704</t>
  </si>
  <si>
    <t>1000123140</t>
  </si>
  <si>
    <t>韦功美</t>
  </si>
  <si>
    <t>0932700333</t>
  </si>
  <si>
    <t>1000014448</t>
  </si>
  <si>
    <t>张纯</t>
  </si>
  <si>
    <t>0932716721</t>
  </si>
  <si>
    <t>0932746455</t>
  </si>
  <si>
    <t>1000124964</t>
  </si>
  <si>
    <t>申文仙</t>
  </si>
  <si>
    <t>0932747537</t>
  </si>
  <si>
    <t>1000127238</t>
  </si>
  <si>
    <t>朱会芬</t>
  </si>
  <si>
    <t>0932762127</t>
  </si>
  <si>
    <t>1000117471</t>
  </si>
  <si>
    <t>鲁绍平</t>
  </si>
  <si>
    <t>0932790257</t>
  </si>
  <si>
    <t>1000126496</t>
  </si>
  <si>
    <t>安文可</t>
  </si>
  <si>
    <t>0932801558</t>
  </si>
  <si>
    <t>1000126255</t>
  </si>
  <si>
    <t>李贤满</t>
  </si>
  <si>
    <t>0932836553</t>
  </si>
  <si>
    <t>1000119332</t>
  </si>
  <si>
    <t>庄磊</t>
  </si>
  <si>
    <t>0932836671</t>
  </si>
  <si>
    <t>1000125336</t>
  </si>
  <si>
    <t>李俊婷</t>
  </si>
  <si>
    <t>0932837116</t>
  </si>
  <si>
    <t>1000126567</t>
  </si>
  <si>
    <t>刘起</t>
  </si>
  <si>
    <t>0932877867</t>
  </si>
  <si>
    <t>1000120050</t>
  </si>
  <si>
    <t>何以连</t>
  </si>
  <si>
    <t>0932906585</t>
  </si>
  <si>
    <t>1000127258</t>
  </si>
  <si>
    <t>赵汝林</t>
  </si>
  <si>
    <t>0932907747</t>
  </si>
  <si>
    <t>1000123463</t>
  </si>
  <si>
    <t>王微</t>
  </si>
  <si>
    <t>0932916944</t>
  </si>
  <si>
    <t>1000126097</t>
  </si>
  <si>
    <t>江泽春</t>
  </si>
  <si>
    <t>0932917356</t>
  </si>
  <si>
    <t>5306-0628010345</t>
  </si>
  <si>
    <t>李龙燕</t>
  </si>
  <si>
    <t>0932949809</t>
  </si>
  <si>
    <t>0933013058</t>
  </si>
  <si>
    <t>1000024241</t>
  </si>
  <si>
    <t>陆兴志</t>
  </si>
  <si>
    <t>0933016949</t>
  </si>
  <si>
    <t>1000030081</t>
  </si>
  <si>
    <t>巫金原</t>
  </si>
  <si>
    <t>0933110333</t>
  </si>
  <si>
    <t>1000128063</t>
  </si>
  <si>
    <t>马福华</t>
  </si>
  <si>
    <t>0933121938</t>
  </si>
  <si>
    <t>0102230375</t>
  </si>
  <si>
    <t>和雪梅</t>
  </si>
  <si>
    <t>0933142086</t>
  </si>
  <si>
    <t>5012631192</t>
  </si>
  <si>
    <t>刘桂仙</t>
  </si>
  <si>
    <t>0933170142</t>
  </si>
  <si>
    <t>1000081799</t>
  </si>
  <si>
    <t>吴三金</t>
  </si>
  <si>
    <t>0933178108</t>
  </si>
  <si>
    <t>0933200493</t>
  </si>
  <si>
    <t>1000019671</t>
  </si>
  <si>
    <t>赵宸怡</t>
  </si>
  <si>
    <t>0933223080</t>
  </si>
  <si>
    <t>1000037106</t>
  </si>
  <si>
    <t>唐林珍</t>
  </si>
  <si>
    <t>0933231134</t>
  </si>
  <si>
    <t>1000123239</t>
  </si>
  <si>
    <t>汤海燕</t>
  </si>
  <si>
    <t>0933252658</t>
  </si>
  <si>
    <t>1000129104</t>
  </si>
  <si>
    <t>周处</t>
  </si>
  <si>
    <t>0933268477</t>
  </si>
  <si>
    <t>1000123954</t>
  </si>
  <si>
    <t>祝吉凤</t>
  </si>
  <si>
    <t>0933271937</t>
  </si>
  <si>
    <t>1000127102</t>
  </si>
  <si>
    <t>李婷婷</t>
  </si>
  <si>
    <t>0933288861</t>
  </si>
  <si>
    <t>1000116426</t>
  </si>
  <si>
    <t>韩清泉</t>
  </si>
  <si>
    <t>0933294593</t>
  </si>
  <si>
    <t>1000126102</t>
  </si>
  <si>
    <t>李凤梅</t>
  </si>
  <si>
    <t>1000124896</t>
  </si>
  <si>
    <t>李云珍</t>
  </si>
  <si>
    <t>0933317839</t>
  </si>
  <si>
    <t>1000084583</t>
  </si>
  <si>
    <t>傅诗容</t>
  </si>
  <si>
    <t>0933325383</t>
  </si>
  <si>
    <t>1000127813</t>
  </si>
  <si>
    <t>陈丽珍</t>
  </si>
  <si>
    <t>1000128279</t>
  </si>
  <si>
    <t>杨雪</t>
  </si>
  <si>
    <t>0933345616</t>
  </si>
  <si>
    <t>1000083692</t>
  </si>
  <si>
    <t>陈海英</t>
  </si>
  <si>
    <t>0933363486</t>
  </si>
  <si>
    <t>5300-0000330731</t>
  </si>
  <si>
    <t>适月伟</t>
  </si>
  <si>
    <t>0933386646</t>
  </si>
  <si>
    <t>1000019533</t>
  </si>
  <si>
    <t>王月园</t>
  </si>
  <si>
    <t>0933388732</t>
  </si>
  <si>
    <t>1000129375</t>
  </si>
  <si>
    <t>柏婷婷</t>
  </si>
  <si>
    <t>0933392872</t>
  </si>
  <si>
    <t>0000381259</t>
  </si>
  <si>
    <t>孔华波</t>
  </si>
  <si>
    <t>0933413645</t>
  </si>
  <si>
    <t>1000126760</t>
  </si>
  <si>
    <t>余玲</t>
  </si>
  <si>
    <t>0933415901</t>
  </si>
  <si>
    <t>1000072677</t>
  </si>
  <si>
    <t>武红梅</t>
  </si>
  <si>
    <t>0933416679</t>
  </si>
  <si>
    <t>0933417326</t>
  </si>
  <si>
    <t>0933418639</t>
  </si>
  <si>
    <t>1000127420</t>
  </si>
  <si>
    <t>施元能</t>
  </si>
  <si>
    <t>0933420055</t>
  </si>
  <si>
    <t>1000072650</t>
  </si>
  <si>
    <t>韦宁安</t>
  </si>
  <si>
    <t>0933449482</t>
  </si>
  <si>
    <t>1000112005</t>
  </si>
  <si>
    <t>马光友</t>
  </si>
  <si>
    <t>0933450932</t>
  </si>
  <si>
    <t>1000112061</t>
  </si>
  <si>
    <t>朱国明</t>
  </si>
  <si>
    <t>0102202373</t>
  </si>
  <si>
    <t>杨昆萍</t>
  </si>
  <si>
    <t>0933464704</t>
  </si>
  <si>
    <t>1000043714</t>
  </si>
  <si>
    <t>李燕娥</t>
  </si>
  <si>
    <t>0933494445</t>
  </si>
  <si>
    <t>1000127689</t>
  </si>
  <si>
    <t>陈雨琦</t>
  </si>
  <si>
    <t>0933497427</t>
  </si>
  <si>
    <t>1000128970</t>
  </si>
  <si>
    <t>杨翠</t>
  </si>
  <si>
    <t>0933497583</t>
  </si>
  <si>
    <t>1000015797</t>
  </si>
  <si>
    <t>杨利伟</t>
  </si>
  <si>
    <t>0933504302</t>
  </si>
  <si>
    <t>0103018111</t>
  </si>
  <si>
    <t>0933509728</t>
  </si>
  <si>
    <t>1000128708</t>
  </si>
  <si>
    <t>岳王锋</t>
  </si>
  <si>
    <t>0933513618</t>
  </si>
  <si>
    <t>1000113015</t>
  </si>
  <si>
    <t>尹留芝</t>
  </si>
  <si>
    <t>0933519455</t>
  </si>
  <si>
    <t>0102530209</t>
  </si>
  <si>
    <t>施志玲</t>
  </si>
  <si>
    <t>1000128962</t>
  </si>
  <si>
    <t>段欣</t>
  </si>
  <si>
    <t>0933540840</t>
  </si>
  <si>
    <t>1000109349</t>
  </si>
  <si>
    <t>李菊英</t>
  </si>
  <si>
    <t>0933549335</t>
  </si>
  <si>
    <t>1000124905</t>
  </si>
  <si>
    <t>张梅波</t>
  </si>
  <si>
    <t>1000108975</t>
  </si>
  <si>
    <t>陆仕一</t>
  </si>
  <si>
    <t>0933584008</t>
  </si>
  <si>
    <t>1000126069</t>
  </si>
  <si>
    <t>赵寿元</t>
  </si>
  <si>
    <t>0933590218</t>
  </si>
  <si>
    <t>1000004081</t>
  </si>
  <si>
    <t>蔡春洪</t>
  </si>
  <si>
    <t>1000072785</t>
  </si>
  <si>
    <t>林拉克</t>
  </si>
  <si>
    <t>0933719787</t>
  </si>
  <si>
    <t>1000100577</t>
  </si>
  <si>
    <t>赵兴科</t>
  </si>
  <si>
    <t>0933725189</t>
  </si>
  <si>
    <t>1000068197</t>
  </si>
  <si>
    <t>申玉连</t>
  </si>
  <si>
    <t>0933728125</t>
  </si>
  <si>
    <t>1000036591</t>
  </si>
  <si>
    <t>李语琴</t>
  </si>
  <si>
    <t>0933765116</t>
  </si>
  <si>
    <t>1000127121</t>
  </si>
  <si>
    <t>张香梅</t>
  </si>
  <si>
    <t>0933768893</t>
  </si>
  <si>
    <t>5306-0627022544</t>
  </si>
  <si>
    <t>邓书伟</t>
  </si>
  <si>
    <t>0933784111</t>
  </si>
  <si>
    <t>1000128348</t>
  </si>
  <si>
    <t>魏黑女</t>
  </si>
  <si>
    <t>0933790241</t>
  </si>
  <si>
    <t>1000121007</t>
  </si>
  <si>
    <t>宋明美</t>
  </si>
  <si>
    <t>0933790961</t>
  </si>
  <si>
    <t>1000128054</t>
  </si>
  <si>
    <t>李建昆</t>
  </si>
  <si>
    <t>0933791134</t>
  </si>
  <si>
    <t>1000124592</t>
  </si>
  <si>
    <t>贺文忠</t>
  </si>
  <si>
    <t>0933792855</t>
  </si>
  <si>
    <t>5011286483</t>
  </si>
  <si>
    <t>张娜</t>
  </si>
  <si>
    <t>0933802868</t>
  </si>
  <si>
    <t>1000109070</t>
  </si>
  <si>
    <t>刘红丽</t>
  </si>
  <si>
    <t>0933814674</t>
  </si>
  <si>
    <t>1000001191</t>
  </si>
  <si>
    <t>施丽玲</t>
  </si>
  <si>
    <t>0933820762</t>
  </si>
  <si>
    <t>1000028222</t>
  </si>
  <si>
    <t>姚美丽</t>
  </si>
  <si>
    <t>0933825334</t>
  </si>
  <si>
    <t>1000025399</t>
  </si>
  <si>
    <t>赵伟</t>
  </si>
  <si>
    <t>0933833372</t>
  </si>
  <si>
    <t>1000073551</t>
  </si>
  <si>
    <t>严艳</t>
  </si>
  <si>
    <t>0933833691</t>
  </si>
  <si>
    <t>1000046115</t>
  </si>
  <si>
    <t>龙艳瑜</t>
  </si>
  <si>
    <t>0933836472</t>
  </si>
  <si>
    <t>0111001261</t>
  </si>
  <si>
    <t>杨寿宗</t>
  </si>
  <si>
    <t>0933846639</t>
  </si>
  <si>
    <t>0933853854</t>
  </si>
  <si>
    <t>1000064436</t>
  </si>
  <si>
    <t>董丽霞</t>
  </si>
  <si>
    <t>0933855187</t>
  </si>
  <si>
    <t>1000119891</t>
  </si>
  <si>
    <t>禹万菁</t>
  </si>
  <si>
    <t>0933866226</t>
  </si>
  <si>
    <t>1000093804</t>
  </si>
  <si>
    <t>张清</t>
  </si>
  <si>
    <t>0933887176</t>
  </si>
  <si>
    <t>1000100591</t>
  </si>
  <si>
    <t>佟婷武</t>
  </si>
  <si>
    <t>1000110380</t>
  </si>
  <si>
    <t>王琴</t>
  </si>
  <si>
    <t>0933894887</t>
  </si>
  <si>
    <t>1000086123</t>
  </si>
  <si>
    <t>王玲</t>
  </si>
  <si>
    <t>0933907495</t>
  </si>
  <si>
    <t>1000121066</t>
  </si>
  <si>
    <t>赵丽香</t>
  </si>
  <si>
    <t>0933929440</t>
  </si>
  <si>
    <t>1000128843</t>
  </si>
  <si>
    <t>易欣媛</t>
  </si>
  <si>
    <t>0933940071</t>
  </si>
  <si>
    <t>1000128097</t>
  </si>
  <si>
    <t>龙腾</t>
  </si>
  <si>
    <t>0933957857</t>
  </si>
  <si>
    <t>1000129573</t>
  </si>
  <si>
    <t>扎史此里</t>
  </si>
  <si>
    <t>0933981884</t>
  </si>
  <si>
    <t>1000122692</t>
  </si>
  <si>
    <t>和树开</t>
  </si>
  <si>
    <t>0933984220</t>
  </si>
  <si>
    <t>1000128806</t>
  </si>
  <si>
    <t>黄石香</t>
  </si>
  <si>
    <t>0933985102</t>
  </si>
  <si>
    <t>1000130182</t>
  </si>
  <si>
    <t>张华荣</t>
  </si>
  <si>
    <t>0934001542</t>
  </si>
  <si>
    <t>1000110828</t>
  </si>
  <si>
    <t>谭于琦</t>
  </si>
  <si>
    <t>1000128058</t>
  </si>
  <si>
    <t>李丽华</t>
  </si>
  <si>
    <t>0934047523</t>
  </si>
  <si>
    <t>1000120610</t>
  </si>
  <si>
    <t>施福田</t>
  </si>
  <si>
    <t>0934049640</t>
  </si>
  <si>
    <t>1000127766</t>
  </si>
  <si>
    <t>徐贵锋</t>
  </si>
  <si>
    <t>0934061590</t>
  </si>
  <si>
    <t>1000109874</t>
  </si>
  <si>
    <t>邵韵芳</t>
  </si>
  <si>
    <t>0934081015</t>
  </si>
  <si>
    <t>1000122665</t>
  </si>
  <si>
    <t>和树芝</t>
  </si>
  <si>
    <t>0934120103</t>
  </si>
  <si>
    <t>1000130011</t>
  </si>
  <si>
    <t>张亚男</t>
  </si>
  <si>
    <t>0934122954</t>
  </si>
  <si>
    <t>1000128961</t>
  </si>
  <si>
    <t>刘横</t>
  </si>
  <si>
    <t>0934133278</t>
  </si>
  <si>
    <t>1000129131</t>
  </si>
  <si>
    <t>胡付云</t>
  </si>
  <si>
    <t>0934162442</t>
  </si>
  <si>
    <t>1000130751</t>
  </si>
  <si>
    <t>陶燕</t>
  </si>
  <si>
    <t>0934164004</t>
  </si>
  <si>
    <t>1000127668</t>
  </si>
  <si>
    <t>和荣芳</t>
  </si>
  <si>
    <t>0934164735</t>
  </si>
  <si>
    <t>1000126319</t>
  </si>
  <si>
    <t>马冰</t>
  </si>
  <si>
    <t>0934165438</t>
  </si>
  <si>
    <t>1000101470</t>
  </si>
  <si>
    <t>潘初晓</t>
  </si>
  <si>
    <t>0934167753</t>
  </si>
  <si>
    <t>1000130772</t>
  </si>
  <si>
    <t>陈福</t>
  </si>
  <si>
    <t>0934168675</t>
  </si>
  <si>
    <t>1000076789</t>
  </si>
  <si>
    <t>0934182931</t>
  </si>
  <si>
    <t>1000129652</t>
  </si>
  <si>
    <t>张兴健</t>
  </si>
  <si>
    <t>0934190649</t>
  </si>
  <si>
    <t>1000130422</t>
  </si>
  <si>
    <t>侯俊召</t>
  </si>
  <si>
    <t>0934193128</t>
  </si>
  <si>
    <t>1000130418</t>
  </si>
  <si>
    <t>李俊蕊</t>
  </si>
  <si>
    <t>0934195176</t>
  </si>
  <si>
    <t>0934213090</t>
  </si>
  <si>
    <t>1000082937</t>
  </si>
  <si>
    <t>卢芳</t>
  </si>
  <si>
    <t>0934244721</t>
  </si>
  <si>
    <t>1000129585</t>
  </si>
  <si>
    <t>张润辉</t>
  </si>
  <si>
    <t>0934246730</t>
  </si>
  <si>
    <t>0934247998</t>
  </si>
  <si>
    <t>1000060455</t>
  </si>
  <si>
    <t>胡承华</t>
  </si>
  <si>
    <t>1000130854</t>
  </si>
  <si>
    <t>朱桂芬</t>
  </si>
  <si>
    <t>0934275998</t>
  </si>
  <si>
    <t>1000087512</t>
  </si>
  <si>
    <t>吴道兴</t>
  </si>
  <si>
    <t>0934385438</t>
  </si>
  <si>
    <t>1000131075</t>
  </si>
  <si>
    <t>付兵福</t>
  </si>
  <si>
    <t>0934562127</t>
  </si>
  <si>
    <t>1000038374</t>
  </si>
  <si>
    <t>赵荣</t>
  </si>
  <si>
    <t>0934581093</t>
  </si>
  <si>
    <t>1000131457</t>
  </si>
  <si>
    <t>沈心迪</t>
  </si>
  <si>
    <t>0934592860</t>
  </si>
  <si>
    <t>1000127876</t>
  </si>
  <si>
    <t>傅豪</t>
  </si>
  <si>
    <t>0934605567</t>
  </si>
  <si>
    <t>1000012955</t>
  </si>
  <si>
    <t>龙庭美</t>
  </si>
  <si>
    <t>0934674364</t>
  </si>
  <si>
    <t>1000127853</t>
  </si>
  <si>
    <t>雷雅婷</t>
  </si>
  <si>
    <t>1000127777</t>
  </si>
  <si>
    <t>陈豫云</t>
  </si>
  <si>
    <t>0934790245</t>
  </si>
  <si>
    <t>1000054692</t>
  </si>
  <si>
    <t>0934844660</t>
  </si>
  <si>
    <t>1000129831</t>
  </si>
  <si>
    <t>黄维</t>
  </si>
  <si>
    <t>1000123232</t>
  </si>
  <si>
    <t>王春方</t>
  </si>
  <si>
    <t>0934855558</t>
  </si>
  <si>
    <t>1000125119</t>
  </si>
  <si>
    <t>李白菊</t>
  </si>
  <si>
    <t>1000103895</t>
  </si>
  <si>
    <t>宋国珍</t>
  </si>
  <si>
    <t>0934874860</t>
  </si>
  <si>
    <t>0111256395</t>
  </si>
  <si>
    <t>罗晓姣</t>
  </si>
  <si>
    <t>0934918425</t>
  </si>
  <si>
    <t>1000132481</t>
  </si>
  <si>
    <t>郎啟超</t>
  </si>
  <si>
    <t>1000102649</t>
  </si>
  <si>
    <t>杨芬</t>
  </si>
  <si>
    <t>0935020559</t>
  </si>
  <si>
    <t>0935022481</t>
  </si>
  <si>
    <t>1000102595</t>
  </si>
  <si>
    <t>王志刚</t>
  </si>
  <si>
    <t>施振萍</t>
  </si>
  <si>
    <t>0935068344</t>
  </si>
  <si>
    <t>1000082015</t>
  </si>
  <si>
    <t>张国荣</t>
  </si>
  <si>
    <t>0935111543</t>
  </si>
  <si>
    <t>1000068392</t>
  </si>
  <si>
    <t>夏红娟</t>
  </si>
  <si>
    <t>0935113249</t>
  </si>
  <si>
    <t>1000131187</t>
  </si>
  <si>
    <t>和群凤</t>
  </si>
  <si>
    <t>0935133888</t>
  </si>
  <si>
    <t>1000096970</t>
  </si>
  <si>
    <t>罗景红</t>
  </si>
  <si>
    <t>0935134305</t>
  </si>
  <si>
    <t>1000033283</t>
  </si>
  <si>
    <t>董金龙</t>
  </si>
  <si>
    <t>1000120520</t>
  </si>
  <si>
    <t>陈俊睿</t>
  </si>
  <si>
    <t>0935166502</t>
  </si>
  <si>
    <t>0103295526</t>
  </si>
  <si>
    <t>金露婷</t>
  </si>
  <si>
    <t>0935179979</t>
  </si>
  <si>
    <t>1000087388</t>
  </si>
  <si>
    <t>罗瑞军</t>
  </si>
  <si>
    <t>0935248259</t>
  </si>
  <si>
    <t>1000048835</t>
  </si>
  <si>
    <t>艾正彩</t>
  </si>
  <si>
    <t>0935284948</t>
  </si>
  <si>
    <t>1000127215</t>
  </si>
  <si>
    <t>车照飞</t>
  </si>
  <si>
    <t>0935311767</t>
  </si>
  <si>
    <t>1000131695</t>
  </si>
  <si>
    <t>何花</t>
  </si>
  <si>
    <t>0935315001</t>
  </si>
  <si>
    <t>1000073207</t>
  </si>
  <si>
    <t>杨春富</t>
  </si>
  <si>
    <t>5306-0627019804</t>
  </si>
  <si>
    <t>张孟科</t>
  </si>
  <si>
    <t>0935321604</t>
  </si>
  <si>
    <t>1000046216</t>
  </si>
  <si>
    <t>李德胜</t>
  </si>
  <si>
    <t>0935326929</t>
  </si>
  <si>
    <t>1000133492</t>
  </si>
  <si>
    <t>李炳辉</t>
  </si>
  <si>
    <t>0935327627</t>
  </si>
  <si>
    <t>0935330405</t>
  </si>
  <si>
    <t>1000126012</t>
  </si>
  <si>
    <t>王琼</t>
  </si>
  <si>
    <t>0935333430</t>
  </si>
  <si>
    <t>1000085130</t>
  </si>
  <si>
    <t>王学武</t>
  </si>
  <si>
    <t>0935334415</t>
  </si>
  <si>
    <t>0935336676</t>
  </si>
  <si>
    <t>0935351916</t>
  </si>
  <si>
    <t>1000016458</t>
  </si>
  <si>
    <t>蔡晓娇</t>
  </si>
  <si>
    <t>0102079535</t>
  </si>
  <si>
    <t>庾丽荣</t>
  </si>
  <si>
    <t>0935355283</t>
  </si>
  <si>
    <t>1000124686</t>
  </si>
  <si>
    <t>孙德青</t>
  </si>
  <si>
    <t>0935364691</t>
  </si>
  <si>
    <t>1000131141</t>
  </si>
  <si>
    <t>邹晓花</t>
  </si>
  <si>
    <t>0935372017</t>
  </si>
  <si>
    <t>0935372261</t>
  </si>
  <si>
    <t>1000077017</t>
  </si>
  <si>
    <t>张恒</t>
  </si>
  <si>
    <t>0935374246</t>
  </si>
  <si>
    <t>1000024971</t>
  </si>
  <si>
    <t>罗忠琴</t>
  </si>
  <si>
    <t>0935374755</t>
  </si>
  <si>
    <t>1000127539</t>
  </si>
  <si>
    <t>邱平</t>
  </si>
  <si>
    <t>0935375916</t>
  </si>
  <si>
    <t>1000070054</t>
  </si>
  <si>
    <t>彭明林</t>
  </si>
  <si>
    <t>0935379112</t>
  </si>
  <si>
    <t>1000132793</t>
  </si>
  <si>
    <t>陈家兰</t>
  </si>
  <si>
    <t>1000130536</t>
  </si>
  <si>
    <t>王晶</t>
  </si>
  <si>
    <t>0935384983</t>
  </si>
  <si>
    <t>0935389085</t>
  </si>
  <si>
    <t>0935392343</t>
  </si>
  <si>
    <t>1000022158</t>
  </si>
  <si>
    <t>董佳欣</t>
  </si>
  <si>
    <t>0935414344</t>
  </si>
  <si>
    <t>1000133446</t>
  </si>
  <si>
    <t>张玉霞</t>
  </si>
  <si>
    <t>0935434299</t>
  </si>
  <si>
    <t>1000127411</t>
  </si>
  <si>
    <t>何登俊</t>
  </si>
  <si>
    <t>0935434871</t>
  </si>
  <si>
    <t>0935441264</t>
  </si>
  <si>
    <t>1000100367</t>
  </si>
  <si>
    <t>张保兰</t>
  </si>
  <si>
    <t>0935443544</t>
  </si>
  <si>
    <t>0935466464</t>
  </si>
  <si>
    <t>1000132113</t>
  </si>
  <si>
    <t>梁丽</t>
  </si>
  <si>
    <t>刘毅</t>
  </si>
  <si>
    <t>0935486529</t>
  </si>
  <si>
    <t>1000105404</t>
  </si>
  <si>
    <t>李梦竹</t>
  </si>
  <si>
    <t>0935488879</t>
  </si>
  <si>
    <t>0935497255</t>
  </si>
  <si>
    <t>0935515778</t>
  </si>
  <si>
    <t>1000133896</t>
  </si>
  <si>
    <t>代传芬</t>
  </si>
  <si>
    <t>1000133957</t>
  </si>
  <si>
    <t>彭长明</t>
  </si>
  <si>
    <t>0935562107</t>
  </si>
  <si>
    <t>0000801980</t>
  </si>
  <si>
    <t>马秀英</t>
  </si>
  <si>
    <t>0935567544</t>
  </si>
  <si>
    <t>1000133607</t>
  </si>
  <si>
    <t>余珊黎</t>
  </si>
  <si>
    <t>1000124464</t>
  </si>
  <si>
    <t>赵怡</t>
  </si>
  <si>
    <t>0935602252</t>
  </si>
  <si>
    <t>5303-0302083117</t>
  </si>
  <si>
    <t>张蕊</t>
  </si>
  <si>
    <t>0935626328</t>
  </si>
  <si>
    <t>1000123504</t>
  </si>
  <si>
    <t>王艳华</t>
  </si>
  <si>
    <t>0935648389</t>
  </si>
  <si>
    <t>5329-2929001237</t>
  </si>
  <si>
    <t>杨丽</t>
  </si>
  <si>
    <t>0935669024</t>
  </si>
  <si>
    <t>1000108373</t>
  </si>
  <si>
    <t>王林富</t>
  </si>
  <si>
    <t>0935671819</t>
  </si>
  <si>
    <t>1000122891</t>
  </si>
  <si>
    <t>和江丽</t>
  </si>
  <si>
    <t>0935698702</t>
  </si>
  <si>
    <t>1000132996</t>
  </si>
  <si>
    <t>喻纯能</t>
  </si>
  <si>
    <t>0935708577</t>
  </si>
  <si>
    <t>1000052473</t>
  </si>
  <si>
    <t>董福中</t>
  </si>
  <si>
    <t>0935709827</t>
  </si>
  <si>
    <t>1000134106</t>
  </si>
  <si>
    <t>蔡鹏程</t>
  </si>
  <si>
    <t>0935722486</t>
  </si>
  <si>
    <t>1000131224</t>
  </si>
  <si>
    <t>巫国才</t>
  </si>
  <si>
    <t>0935734114</t>
  </si>
  <si>
    <t>0935741666</t>
  </si>
  <si>
    <t>1000095301</t>
  </si>
  <si>
    <t>董世平</t>
  </si>
  <si>
    <t>0935824821</t>
  </si>
  <si>
    <t>1000027303</t>
  </si>
  <si>
    <t>杨正顺</t>
  </si>
  <si>
    <t>0935847177</t>
  </si>
  <si>
    <t>1000028261</t>
  </si>
  <si>
    <t>李润</t>
  </si>
  <si>
    <t>0935847421</t>
  </si>
  <si>
    <t>0936034770</t>
  </si>
  <si>
    <t>1000127501</t>
  </si>
  <si>
    <t>王大书</t>
  </si>
  <si>
    <t>1000127755</t>
  </si>
  <si>
    <t>周绍荣</t>
  </si>
  <si>
    <t>1000118457</t>
  </si>
  <si>
    <t>李继峰</t>
  </si>
  <si>
    <t>1000041792</t>
  </si>
  <si>
    <t>和春英</t>
  </si>
  <si>
    <t>0936116621</t>
  </si>
  <si>
    <t>1000096905</t>
  </si>
  <si>
    <t>李园园</t>
  </si>
  <si>
    <t>1000135293</t>
  </si>
  <si>
    <t>宋明</t>
  </si>
  <si>
    <t>0936122300</t>
  </si>
  <si>
    <t>1000116561</t>
  </si>
  <si>
    <t>孙宁</t>
  </si>
  <si>
    <t>0936123832</t>
  </si>
  <si>
    <t>1000134963</t>
  </si>
  <si>
    <t>孔凡辉</t>
  </si>
  <si>
    <t>0936139838</t>
  </si>
  <si>
    <t>1000124027</t>
  </si>
  <si>
    <t>丁惠仙</t>
  </si>
  <si>
    <t>0936153817</t>
  </si>
  <si>
    <t>1000135063</t>
  </si>
  <si>
    <t>冯磊</t>
  </si>
  <si>
    <t>1000123470</t>
  </si>
  <si>
    <t>彭地芬</t>
  </si>
  <si>
    <t>1000134489</t>
  </si>
  <si>
    <t>李春香</t>
  </si>
  <si>
    <t>1000131283</t>
  </si>
  <si>
    <t>苏桂萍</t>
  </si>
  <si>
    <t>1000131353</t>
  </si>
  <si>
    <t>郑伟铭</t>
  </si>
  <si>
    <t>张丽华</t>
  </si>
  <si>
    <t>0936219412</t>
  </si>
  <si>
    <t>1000135501</t>
  </si>
  <si>
    <t>王宇</t>
  </si>
  <si>
    <t>0936223846</t>
  </si>
  <si>
    <t>1000059280</t>
  </si>
  <si>
    <t>杨晓静</t>
  </si>
  <si>
    <t>1000075900</t>
  </si>
  <si>
    <t>潘军</t>
  </si>
  <si>
    <t>0936243622</t>
  </si>
  <si>
    <t>0103223005</t>
  </si>
  <si>
    <t>张竹</t>
  </si>
  <si>
    <t>0936245829</t>
  </si>
  <si>
    <t>1000107505</t>
  </si>
  <si>
    <t>卯玉仙</t>
  </si>
  <si>
    <t>0936249966</t>
  </si>
  <si>
    <t>1000131937</t>
  </si>
  <si>
    <t>龚艳芬</t>
  </si>
  <si>
    <t>0936315551</t>
  </si>
  <si>
    <t>1000134809</t>
  </si>
  <si>
    <t>缪应浩</t>
  </si>
  <si>
    <t>0936338506</t>
  </si>
  <si>
    <t>1000134370</t>
  </si>
  <si>
    <t>杜华明</t>
  </si>
  <si>
    <t>0936348625</t>
  </si>
  <si>
    <t>1000133043</t>
  </si>
  <si>
    <t>欧月华</t>
  </si>
  <si>
    <t>0936361582</t>
  </si>
  <si>
    <t>1000132733</t>
  </si>
  <si>
    <t>杨水</t>
  </si>
  <si>
    <t>0936370321</t>
  </si>
  <si>
    <t>1000135792</t>
  </si>
  <si>
    <t>邓爱英</t>
  </si>
  <si>
    <t>0936393196</t>
  </si>
  <si>
    <t>1000103955</t>
  </si>
  <si>
    <t>浦江妹</t>
  </si>
  <si>
    <t>0936412377</t>
  </si>
  <si>
    <t>5325-2526021317</t>
  </si>
  <si>
    <t>周建民</t>
  </si>
  <si>
    <t>0936432971</t>
  </si>
  <si>
    <t>1000082119</t>
  </si>
  <si>
    <t>李映华</t>
  </si>
  <si>
    <t>0936436788</t>
  </si>
  <si>
    <t>1000134960</t>
  </si>
  <si>
    <t>蒋雪菲</t>
  </si>
  <si>
    <t>0936440985</t>
  </si>
  <si>
    <t>1000106531</t>
  </si>
  <si>
    <t>邓梦颖</t>
  </si>
  <si>
    <t>0936454167</t>
  </si>
  <si>
    <t>1000135103</t>
  </si>
  <si>
    <t>吴念</t>
  </si>
  <si>
    <t>5331-3102004845</t>
  </si>
  <si>
    <t>郭建丽</t>
  </si>
  <si>
    <t>赵鑫</t>
  </si>
  <si>
    <t>0936472272</t>
  </si>
  <si>
    <t>1000133640</t>
  </si>
  <si>
    <t>陈以万</t>
  </si>
  <si>
    <t>0936493968</t>
  </si>
  <si>
    <t>1000066689</t>
  </si>
  <si>
    <t>肖旬</t>
  </si>
  <si>
    <t>1000136387</t>
  </si>
  <si>
    <t>李学群</t>
  </si>
  <si>
    <t>1000094172</t>
  </si>
  <si>
    <t>杨俊</t>
  </si>
  <si>
    <t>0936537513</t>
  </si>
  <si>
    <t>0936546226</t>
  </si>
  <si>
    <t>0936556764</t>
  </si>
  <si>
    <t>1000081500</t>
  </si>
  <si>
    <t>郭时雨</t>
  </si>
  <si>
    <t>1000134663</t>
  </si>
  <si>
    <t>王驰</t>
  </si>
  <si>
    <t>0936579049</t>
  </si>
  <si>
    <t>0936586700</t>
  </si>
  <si>
    <t>1000095992</t>
  </si>
  <si>
    <t>陈燃</t>
  </si>
  <si>
    <t>0936603551</t>
  </si>
  <si>
    <t>0936635598</t>
  </si>
  <si>
    <t>5325-5250798335</t>
  </si>
  <si>
    <t>0936673608</t>
  </si>
  <si>
    <t>1000023652</t>
  </si>
  <si>
    <t>胡定美</t>
  </si>
  <si>
    <t>1000134739</t>
  </si>
  <si>
    <t>马蕊</t>
  </si>
  <si>
    <t>0936677076</t>
  </si>
  <si>
    <t>1000136776</t>
  </si>
  <si>
    <t>李丽坤</t>
  </si>
  <si>
    <t>0936678213</t>
  </si>
  <si>
    <t>0936689722</t>
  </si>
  <si>
    <t>1000001853</t>
  </si>
  <si>
    <t>娄成芬</t>
  </si>
  <si>
    <t>0936693100</t>
  </si>
  <si>
    <t>1000113995</t>
  </si>
  <si>
    <t>刘兴武</t>
  </si>
  <si>
    <t>1000076658</t>
  </si>
  <si>
    <t>徐翠</t>
  </si>
  <si>
    <t>余洪超</t>
  </si>
  <si>
    <t>1000078455</t>
  </si>
  <si>
    <t>张开二</t>
  </si>
  <si>
    <t>1000109988</t>
  </si>
  <si>
    <t>吕有英</t>
  </si>
  <si>
    <t>0936839070</t>
  </si>
  <si>
    <t>1000136330</t>
  </si>
  <si>
    <t>徐天魏</t>
  </si>
  <si>
    <t>1000136899</t>
  </si>
  <si>
    <t>陈平芬</t>
  </si>
  <si>
    <t>1000086593</t>
  </si>
  <si>
    <t>刘莉</t>
  </si>
  <si>
    <t>0936978287</t>
  </si>
  <si>
    <t>1000086544</t>
  </si>
  <si>
    <t>蔡兴祥</t>
  </si>
  <si>
    <t>1000123535</t>
  </si>
  <si>
    <t>段婷英</t>
  </si>
  <si>
    <t>5303-5033601284</t>
  </si>
  <si>
    <t>黄竹花</t>
  </si>
  <si>
    <t>0937020609</t>
  </si>
  <si>
    <t>1000123670</t>
  </si>
  <si>
    <t>张保成</t>
  </si>
  <si>
    <t>0937024788</t>
  </si>
  <si>
    <t>1000093708</t>
  </si>
  <si>
    <t>陈春燕</t>
  </si>
  <si>
    <t>0937045476</t>
  </si>
  <si>
    <t>1000023232</t>
  </si>
  <si>
    <t>陈维清</t>
  </si>
  <si>
    <t>0937060867</t>
  </si>
  <si>
    <t>1000097960</t>
  </si>
  <si>
    <t>0937074952</t>
  </si>
  <si>
    <t>1000025847</t>
  </si>
  <si>
    <t>黄常艳</t>
  </si>
  <si>
    <t>1000123132</t>
  </si>
  <si>
    <t>罗彩金</t>
  </si>
  <si>
    <t>0937141544</t>
  </si>
  <si>
    <t>1000013221</t>
  </si>
  <si>
    <t>徐琼兰</t>
  </si>
  <si>
    <t>0937156361</t>
  </si>
  <si>
    <t>1000103480</t>
  </si>
  <si>
    <t>徐斌</t>
  </si>
  <si>
    <t>0937180202</t>
  </si>
  <si>
    <t>1000136557</t>
  </si>
  <si>
    <t>0937184650</t>
  </si>
  <si>
    <t>1000127641</t>
  </si>
  <si>
    <t>张桂兰</t>
  </si>
  <si>
    <t>0937188851</t>
  </si>
  <si>
    <t>1000097955</t>
  </si>
  <si>
    <t>王梓臣</t>
  </si>
  <si>
    <t>0937190388</t>
  </si>
  <si>
    <t>1000135560</t>
  </si>
  <si>
    <t>陈啟发</t>
  </si>
  <si>
    <t>1000127374</t>
  </si>
  <si>
    <t>戴有珍</t>
  </si>
  <si>
    <t>0937201190</t>
  </si>
  <si>
    <t>5326-2624014728</t>
  </si>
  <si>
    <t>陈星</t>
  </si>
  <si>
    <t>1000137263</t>
  </si>
  <si>
    <t>王志新</t>
  </si>
  <si>
    <t>1000130315</t>
  </si>
  <si>
    <t>李乔英</t>
  </si>
  <si>
    <t>0937251799</t>
  </si>
  <si>
    <t>0111285393</t>
  </si>
  <si>
    <t>金义花</t>
  </si>
  <si>
    <t>0937255312</t>
  </si>
  <si>
    <t>1000137071</t>
  </si>
  <si>
    <t>莫鉴潮</t>
  </si>
  <si>
    <t>0937258676</t>
  </si>
  <si>
    <t>1000133073</t>
  </si>
  <si>
    <t>骆艺锋</t>
  </si>
  <si>
    <t>1000126626</t>
  </si>
  <si>
    <t>陈可应</t>
  </si>
  <si>
    <t>0937285978</t>
  </si>
  <si>
    <t>1000137407</t>
  </si>
  <si>
    <t>吕银银</t>
  </si>
  <si>
    <t>0937291743</t>
  </si>
  <si>
    <t>1000134338</t>
  </si>
  <si>
    <t>田清</t>
  </si>
  <si>
    <t>0937315278</t>
  </si>
  <si>
    <t>1000075677</t>
  </si>
  <si>
    <t>黄海燕</t>
  </si>
  <si>
    <t>0937316246</t>
  </si>
  <si>
    <t>1000019699</t>
  </si>
  <si>
    <t>张德香</t>
  </si>
  <si>
    <t>0937344542</t>
  </si>
  <si>
    <t>0937388431</t>
  </si>
  <si>
    <t>0111239060</t>
  </si>
  <si>
    <t>潘华丽</t>
  </si>
  <si>
    <t>1000117700</t>
  </si>
  <si>
    <t>何金英</t>
  </si>
  <si>
    <t>0937425778</t>
  </si>
  <si>
    <t>1000052644</t>
  </si>
  <si>
    <t>侯锋</t>
  </si>
  <si>
    <t>0937563819</t>
  </si>
  <si>
    <t>1000133216</t>
  </si>
  <si>
    <t>李平红</t>
  </si>
  <si>
    <t>0937617369</t>
  </si>
  <si>
    <t>5328-5280024430</t>
  </si>
  <si>
    <t>管东方</t>
  </si>
  <si>
    <t>0937621504</t>
  </si>
  <si>
    <t>1000135201</t>
  </si>
  <si>
    <t>马文信</t>
  </si>
  <si>
    <t>0937623933</t>
  </si>
  <si>
    <t>1000138201</t>
  </si>
  <si>
    <t>李笑连</t>
  </si>
  <si>
    <t>0937645383</t>
  </si>
  <si>
    <t>1000111010</t>
  </si>
  <si>
    <t>袁培莲</t>
  </si>
  <si>
    <t>0937649625</t>
  </si>
  <si>
    <t>5329-2928001250</t>
  </si>
  <si>
    <t>张忠武</t>
  </si>
  <si>
    <t>1000131521</t>
  </si>
  <si>
    <t>莫代香</t>
  </si>
  <si>
    <t>0937697596</t>
  </si>
  <si>
    <t>5015376899</t>
  </si>
  <si>
    <t>隋海明</t>
  </si>
  <si>
    <t>0937705406</t>
  </si>
  <si>
    <t>1000049502</t>
  </si>
  <si>
    <t>玉的</t>
  </si>
  <si>
    <t>0937717011</t>
  </si>
  <si>
    <t>1000136838</t>
  </si>
  <si>
    <t>李永花</t>
  </si>
  <si>
    <t>1000117262</t>
  </si>
  <si>
    <t>周尹冬</t>
  </si>
  <si>
    <t>0937731837</t>
  </si>
  <si>
    <t>1000125258</t>
  </si>
  <si>
    <t>马亚南</t>
  </si>
  <si>
    <t>0937735150</t>
  </si>
  <si>
    <t>1000125267</t>
  </si>
  <si>
    <t>刘露</t>
  </si>
  <si>
    <t>0937736372</t>
  </si>
  <si>
    <t>0937754785</t>
  </si>
  <si>
    <t>1000131893</t>
  </si>
  <si>
    <t>熊丽波</t>
  </si>
  <si>
    <t>0937761243</t>
  </si>
  <si>
    <t>1000138073</t>
  </si>
  <si>
    <t>耿齐能</t>
  </si>
  <si>
    <t>0937831718</t>
  </si>
  <si>
    <t>0937852632</t>
  </si>
  <si>
    <t>1000136834</t>
  </si>
  <si>
    <t>赵振金</t>
  </si>
  <si>
    <t>0937881300</t>
  </si>
  <si>
    <t>1000039286</t>
  </si>
  <si>
    <t>王海霞</t>
  </si>
  <si>
    <t>0937888539</t>
  </si>
  <si>
    <t>1000135949</t>
  </si>
  <si>
    <t>张南极</t>
  </si>
  <si>
    <t>0937891527</t>
  </si>
  <si>
    <t>1000134728</t>
  </si>
  <si>
    <t>杨青</t>
  </si>
  <si>
    <t>0937896889</t>
  </si>
  <si>
    <t>1000095110</t>
  </si>
  <si>
    <t>马素珍</t>
  </si>
  <si>
    <t>0937898511</t>
  </si>
  <si>
    <t>1000095105</t>
  </si>
  <si>
    <t>马艳平</t>
  </si>
  <si>
    <t>1000122651</t>
  </si>
  <si>
    <t>李菊华</t>
  </si>
  <si>
    <t>0937926346</t>
  </si>
  <si>
    <t>1000102559</t>
  </si>
  <si>
    <t>王婧瑜</t>
  </si>
  <si>
    <t>0937926664</t>
  </si>
  <si>
    <t>1000137722</t>
  </si>
  <si>
    <t>李小兰</t>
  </si>
  <si>
    <t>0937928142</t>
  </si>
  <si>
    <t>1000102600</t>
  </si>
  <si>
    <t>李志伟</t>
  </si>
  <si>
    <t>0937932547</t>
  </si>
  <si>
    <t>1000132253</t>
  </si>
  <si>
    <t>唐平</t>
  </si>
  <si>
    <t>0937939633</t>
  </si>
  <si>
    <t>0428051464</t>
  </si>
  <si>
    <t>王振华</t>
  </si>
  <si>
    <t>0937994489</t>
  </si>
  <si>
    <t>1000005287</t>
  </si>
  <si>
    <t>杜怀</t>
  </si>
  <si>
    <t>0938044651</t>
  </si>
  <si>
    <t>1000139460</t>
  </si>
  <si>
    <t>雷芳艺</t>
  </si>
  <si>
    <t>0938050403</t>
  </si>
  <si>
    <t>1000139234</t>
  </si>
  <si>
    <t>孙静萍</t>
  </si>
  <si>
    <t>1000138314</t>
  </si>
  <si>
    <t>邓奕鑫</t>
  </si>
  <si>
    <t>0938064881</t>
  </si>
  <si>
    <t>0103317462</t>
  </si>
  <si>
    <t>0938083260</t>
  </si>
  <si>
    <t>1000122739</t>
  </si>
  <si>
    <t>黎馨蔚</t>
  </si>
  <si>
    <t>1000002602</t>
  </si>
  <si>
    <t>陈蕾</t>
  </si>
  <si>
    <t>0938085451</t>
  </si>
  <si>
    <t>0938086154</t>
  </si>
  <si>
    <t>5325-2527026328</t>
  </si>
  <si>
    <t>叶佳佳</t>
  </si>
  <si>
    <t>0938087404</t>
  </si>
  <si>
    <t>0938087490</t>
  </si>
  <si>
    <t>5012714960</t>
  </si>
  <si>
    <t>周萍</t>
  </si>
  <si>
    <t>0938087821</t>
  </si>
  <si>
    <t>0938119252</t>
  </si>
  <si>
    <t>0112012777</t>
  </si>
  <si>
    <t>周继凤</t>
  </si>
  <si>
    <t>0938133080</t>
  </si>
  <si>
    <t>1000097277</t>
  </si>
  <si>
    <t>杨绍新</t>
  </si>
  <si>
    <t>0938167444</t>
  </si>
  <si>
    <t>1000136603</t>
  </si>
  <si>
    <t>陶金福</t>
  </si>
  <si>
    <t>0938269283</t>
  </si>
  <si>
    <t>1000139494</t>
  </si>
  <si>
    <t>唐正园</t>
  </si>
  <si>
    <t>0938287888</t>
  </si>
  <si>
    <t>0938305262</t>
  </si>
  <si>
    <t>1000139467</t>
  </si>
  <si>
    <t>易惠琼</t>
  </si>
  <si>
    <t>0938305460</t>
  </si>
  <si>
    <t>1000134896</t>
  </si>
  <si>
    <t>黎吕</t>
  </si>
  <si>
    <t>0938318256</t>
  </si>
  <si>
    <t>1000139582</t>
  </si>
  <si>
    <t>管福春</t>
  </si>
  <si>
    <t>0938358289</t>
  </si>
  <si>
    <t>1000134583</t>
  </si>
  <si>
    <t>刘安乐</t>
  </si>
  <si>
    <t>1000123089</t>
  </si>
  <si>
    <t>王小三</t>
  </si>
  <si>
    <t>1000139377</t>
  </si>
  <si>
    <t>杜树辉</t>
  </si>
  <si>
    <t>0938371925</t>
  </si>
  <si>
    <t>1000081693</t>
  </si>
  <si>
    <t>高波</t>
  </si>
  <si>
    <t>黄虎</t>
  </si>
  <si>
    <t>0938396775</t>
  </si>
  <si>
    <t>1000112237</t>
  </si>
  <si>
    <t>许余良</t>
  </si>
  <si>
    <t>0938418296</t>
  </si>
  <si>
    <t>1000066676</t>
  </si>
  <si>
    <t>罗动妹</t>
  </si>
  <si>
    <t>0938436508</t>
  </si>
  <si>
    <t>1000133950</t>
  </si>
  <si>
    <t>马演</t>
  </si>
  <si>
    <t>0938459447</t>
  </si>
  <si>
    <t>1000127737</t>
  </si>
  <si>
    <t>申建杭</t>
  </si>
  <si>
    <t>0938464783</t>
  </si>
  <si>
    <t>1000139925</t>
  </si>
  <si>
    <t>杨天艳</t>
  </si>
  <si>
    <t>0938474094</t>
  </si>
  <si>
    <t>1000085617</t>
  </si>
  <si>
    <t>罗昆</t>
  </si>
  <si>
    <t>0938474948</t>
  </si>
  <si>
    <t>0102483392</t>
  </si>
  <si>
    <t>王晓东</t>
  </si>
  <si>
    <t>0938492315</t>
  </si>
  <si>
    <t>1000117622</t>
  </si>
  <si>
    <t>字廷兰</t>
  </si>
  <si>
    <t>0938497651</t>
  </si>
  <si>
    <t>1000140017</t>
  </si>
  <si>
    <t>苏轶</t>
  </si>
  <si>
    <t>0938502515</t>
  </si>
  <si>
    <t>1000139349</t>
  </si>
  <si>
    <t>刘焱丹</t>
  </si>
  <si>
    <t>0938503083</t>
  </si>
  <si>
    <t>1000138672</t>
  </si>
  <si>
    <t>尹兆鹏</t>
  </si>
  <si>
    <t>0938503904</t>
  </si>
  <si>
    <t>1000138239</t>
  </si>
  <si>
    <t>狄淑芹</t>
  </si>
  <si>
    <t>0938517627</t>
  </si>
  <si>
    <t>1000136706</t>
  </si>
  <si>
    <t>任文清</t>
  </si>
  <si>
    <t>0938525465</t>
  </si>
  <si>
    <t>1000040675</t>
  </si>
  <si>
    <t>王天凤</t>
  </si>
  <si>
    <t>0938564371</t>
  </si>
  <si>
    <t>1000139131</t>
  </si>
  <si>
    <t>陈灵</t>
  </si>
  <si>
    <t>1000123541</t>
  </si>
  <si>
    <t>段素琴</t>
  </si>
  <si>
    <t>0938578674</t>
  </si>
  <si>
    <t>1000138182</t>
  </si>
  <si>
    <t>吴代妹</t>
  </si>
  <si>
    <t>0938583238</t>
  </si>
  <si>
    <t>1000137485</t>
  </si>
  <si>
    <t>普春艳</t>
  </si>
  <si>
    <t>0938587016</t>
  </si>
  <si>
    <t>1000139947</t>
  </si>
  <si>
    <t>李君钰</t>
  </si>
  <si>
    <t>1000126938</t>
  </si>
  <si>
    <t>冯克芬</t>
  </si>
  <si>
    <t>0938601150</t>
  </si>
  <si>
    <t>1000137003</t>
  </si>
  <si>
    <t>何辉</t>
  </si>
  <si>
    <t>1000139976</t>
  </si>
  <si>
    <t>童顺仙</t>
  </si>
  <si>
    <t>0938605458</t>
  </si>
  <si>
    <t>1000138237</t>
  </si>
  <si>
    <t>余团</t>
  </si>
  <si>
    <t>0938624286</t>
  </si>
  <si>
    <t>5011335651</t>
  </si>
  <si>
    <t>刘娅萍</t>
  </si>
  <si>
    <t>0938654650</t>
  </si>
  <si>
    <t>1000114414</t>
  </si>
  <si>
    <t>胡蓉</t>
  </si>
  <si>
    <t>0938759180</t>
  </si>
  <si>
    <t>1000138825</t>
  </si>
  <si>
    <t>赵璐</t>
  </si>
  <si>
    <t>0938826620</t>
  </si>
  <si>
    <t>1000140382</t>
  </si>
  <si>
    <t>念平</t>
  </si>
  <si>
    <t>0938842982</t>
  </si>
  <si>
    <t>1000137770</t>
  </si>
  <si>
    <t>唐超</t>
  </si>
  <si>
    <t>0938845429</t>
  </si>
  <si>
    <t>1000137771</t>
  </si>
  <si>
    <t>王学婵</t>
  </si>
  <si>
    <t>0938877285</t>
  </si>
  <si>
    <t>1000083603</t>
  </si>
  <si>
    <t>贾付香</t>
  </si>
  <si>
    <t>0938900022</t>
  </si>
  <si>
    <t>1000134581</t>
  </si>
  <si>
    <t>杨才柱</t>
  </si>
  <si>
    <t>0938931898</t>
  </si>
  <si>
    <t>1000139702</t>
  </si>
  <si>
    <t>李辉</t>
  </si>
  <si>
    <t>0938956487</t>
  </si>
  <si>
    <t>1000140513</t>
  </si>
  <si>
    <t>廖煜婷</t>
  </si>
  <si>
    <t>0938961964</t>
  </si>
  <si>
    <t>1000015149</t>
  </si>
  <si>
    <t>吕兴书</t>
  </si>
  <si>
    <t>0938966198</t>
  </si>
  <si>
    <t>1000140523</t>
  </si>
  <si>
    <t>朱威沣</t>
  </si>
  <si>
    <t>1000133236</t>
  </si>
  <si>
    <t>保定龙</t>
  </si>
  <si>
    <t>1000133227</t>
  </si>
  <si>
    <t>桂敏</t>
  </si>
  <si>
    <t>0112307484</t>
  </si>
  <si>
    <t>王伶莉</t>
  </si>
  <si>
    <t>1000091122</t>
  </si>
  <si>
    <t>伍仕朝</t>
  </si>
  <si>
    <t>1000136439</t>
  </si>
  <si>
    <t>许艳会</t>
  </si>
  <si>
    <t>1000140763</t>
  </si>
  <si>
    <t>张仁丙</t>
  </si>
  <si>
    <t>1000140446</t>
  </si>
  <si>
    <t>秦正荣</t>
  </si>
  <si>
    <t>1000140595</t>
  </si>
  <si>
    <t>陈太彦</t>
  </si>
  <si>
    <t>5306-0601021649</t>
  </si>
  <si>
    <t>薛贵堃</t>
  </si>
  <si>
    <t>1000117739</t>
  </si>
  <si>
    <t>李根深</t>
  </si>
  <si>
    <t>1000138126</t>
  </si>
  <si>
    <t>非吉萍</t>
  </si>
  <si>
    <t>1000140831</t>
  </si>
  <si>
    <t>张楚煜</t>
  </si>
  <si>
    <t>0102165180</t>
  </si>
  <si>
    <t>罗进荣</t>
  </si>
  <si>
    <t>1000137676</t>
  </si>
  <si>
    <t>孙启福</t>
  </si>
  <si>
    <t>1000116591</t>
  </si>
  <si>
    <t>郭卫</t>
  </si>
  <si>
    <t>1000114465</t>
  </si>
  <si>
    <t>罗有花</t>
  </si>
  <si>
    <t>1000134302</t>
  </si>
  <si>
    <t>刘有存</t>
  </si>
  <si>
    <t>1000024233</t>
  </si>
  <si>
    <t>尚菊杏</t>
  </si>
  <si>
    <t>SR17062100004466</t>
  </si>
  <si>
    <t>OR17062100099470</t>
  </si>
  <si>
    <t>SR17062100004468</t>
  </si>
  <si>
    <t>OR17062100099619</t>
  </si>
  <si>
    <t>0926119478</t>
  </si>
  <si>
    <t>SR17062100004476</t>
  </si>
  <si>
    <t>OR17062100099986</t>
  </si>
  <si>
    <t>SR17062100004478</t>
  </si>
  <si>
    <t>OR17062100100105</t>
  </si>
  <si>
    <t>SR17062100004482</t>
  </si>
  <si>
    <t>OR17062100100259</t>
  </si>
  <si>
    <t>0926134157</t>
  </si>
  <si>
    <t>SR17062100004483</t>
  </si>
  <si>
    <t>OR17062100100267</t>
  </si>
  <si>
    <t>SR17062100004487</t>
  </si>
  <si>
    <t>OR17062100100388</t>
  </si>
  <si>
    <t>SR17062100004489</t>
  </si>
  <si>
    <t>OR17062100100439</t>
  </si>
  <si>
    <t>SR17062100004492</t>
  </si>
  <si>
    <t>OR17062100100528</t>
  </si>
  <si>
    <t>SR17062100004504</t>
  </si>
  <si>
    <t>OR17062100100769</t>
  </si>
  <si>
    <t>SR17062100004518</t>
  </si>
  <si>
    <t>OR17062100101014</t>
  </si>
  <si>
    <t>SR17062100004520</t>
  </si>
  <si>
    <t>OR17062100101036</t>
  </si>
  <si>
    <t>0926303428</t>
  </si>
  <si>
    <t>SR17062100004522</t>
  </si>
  <si>
    <t>OR17062100101063</t>
  </si>
  <si>
    <t>SR17062100004532</t>
  </si>
  <si>
    <t>OR17062100101219</t>
  </si>
  <si>
    <t>SR17062100004539</t>
  </si>
  <si>
    <t>OR17062100101275</t>
  </si>
  <si>
    <t>SR17062100004542</t>
  </si>
  <si>
    <t>OR17062100101298</t>
  </si>
  <si>
    <t>SR17062100004544</t>
  </si>
  <si>
    <t>OR17062100101331</t>
  </si>
  <si>
    <t>SR17062100004545</t>
  </si>
  <si>
    <t>OR17062100101335</t>
  </si>
  <si>
    <t>SR17062100004548</t>
  </si>
  <si>
    <t>OR17062100101342</t>
  </si>
  <si>
    <t>SR17062100004550</t>
  </si>
  <si>
    <t>OR17062100101361</t>
  </si>
  <si>
    <t>SR17062100004551</t>
  </si>
  <si>
    <t>OR17062100101368</t>
  </si>
  <si>
    <t>SR17062100004560</t>
  </si>
  <si>
    <t>OR17062100101441</t>
  </si>
  <si>
    <t>SR17062100004561</t>
  </si>
  <si>
    <t>OR17062100101449</t>
  </si>
  <si>
    <t>SR17062100004565</t>
  </si>
  <si>
    <t>OR17062100101467</t>
  </si>
  <si>
    <t>SR17062100004567</t>
  </si>
  <si>
    <t>OR17062100101480</t>
  </si>
  <si>
    <t>SR17062100004568</t>
  </si>
  <si>
    <t>OR17062100101485</t>
  </si>
  <si>
    <t>0926437118</t>
  </si>
  <si>
    <t>SR17062100004573</t>
  </si>
  <si>
    <t>OR17062100101499</t>
  </si>
  <si>
    <t>SR17062100004575</t>
  </si>
  <si>
    <t>OR17062100101502</t>
  </si>
  <si>
    <t>0926441147</t>
  </si>
  <si>
    <t>SR17062100004576</t>
  </si>
  <si>
    <t>OR17062100101510</t>
  </si>
  <si>
    <t>SR17062100004577</t>
  </si>
  <si>
    <t>OR17062100101514</t>
  </si>
  <si>
    <t>SR17062100004584</t>
  </si>
  <si>
    <t>OR17062100101540</t>
  </si>
  <si>
    <t>0926453018</t>
  </si>
  <si>
    <t>SR17062100004587</t>
  </si>
  <si>
    <t>OR17062100101554</t>
  </si>
  <si>
    <t>0926454018</t>
  </si>
  <si>
    <t>SR17062100004588</t>
  </si>
  <si>
    <t>OR17062100101556</t>
  </si>
  <si>
    <t>SR17062100004596</t>
  </si>
  <si>
    <t>OR17062100101590</t>
  </si>
  <si>
    <t>0926476743</t>
  </si>
  <si>
    <t>SR17062100004605</t>
  </si>
  <si>
    <t>OR17062100101624</t>
  </si>
  <si>
    <t>SR17062100004606</t>
  </si>
  <si>
    <t>OR17062100101626</t>
  </si>
  <si>
    <t>SR17062100004608</t>
  </si>
  <si>
    <t>OR17062100101640</t>
  </si>
  <si>
    <t>SR17062100004613</t>
  </si>
  <si>
    <t>OR17062100101651</t>
  </si>
  <si>
    <t>SR17062100004619</t>
  </si>
  <si>
    <t>OR17062100101669</t>
  </si>
  <si>
    <t>SR17062100004622</t>
  </si>
  <si>
    <t>OR17062100101689</t>
  </si>
  <si>
    <t>SR17062100004637</t>
  </si>
  <si>
    <t>OR17062100101752</t>
  </si>
  <si>
    <t>SR17062100004638</t>
  </si>
  <si>
    <t>OR17062100101764</t>
  </si>
  <si>
    <t>SR17062100004639</t>
  </si>
  <si>
    <t>OR17062100101769</t>
  </si>
  <si>
    <t>SR17062100004645</t>
  </si>
  <si>
    <t>OR17062100101856</t>
  </si>
  <si>
    <t>SR17062100004647</t>
  </si>
  <si>
    <t>OR17062100101925</t>
  </si>
  <si>
    <t>0926711088</t>
  </si>
  <si>
    <t>SR17062100004649</t>
  </si>
  <si>
    <t>OR17062100102009</t>
  </si>
  <si>
    <t>SR17062100004651</t>
  </si>
  <si>
    <t>OR17062100102020</t>
  </si>
  <si>
    <t>SR17062100004654</t>
  </si>
  <si>
    <t>OR17062100102077</t>
  </si>
  <si>
    <t>SR17062100004656</t>
  </si>
  <si>
    <t>OR17062100102085</t>
  </si>
  <si>
    <t>SR17062100004657</t>
  </si>
  <si>
    <t>OR17062100102087</t>
  </si>
  <si>
    <t>0926749206</t>
  </si>
  <si>
    <t>SR17062100004659</t>
  </si>
  <si>
    <t>OR17062100102099</t>
  </si>
  <si>
    <t>SR17062100004662</t>
  </si>
  <si>
    <t>OR17062100102122</t>
  </si>
  <si>
    <t>SR17062100004663</t>
  </si>
  <si>
    <t>OR17062100102127</t>
  </si>
  <si>
    <t>0926784466</t>
  </si>
  <si>
    <t>SR17062100004667</t>
  </si>
  <si>
    <t>OR17062100102178</t>
  </si>
  <si>
    <t>SR17062100004673</t>
  </si>
  <si>
    <t>OR17062100102221</t>
  </si>
  <si>
    <t>SR17062100004677</t>
  </si>
  <si>
    <t>OR17062100102265</t>
  </si>
  <si>
    <t>SR17062100004678</t>
  </si>
  <si>
    <t>OR17062100102270</t>
  </si>
  <si>
    <t>SR17062100004686</t>
  </si>
  <si>
    <t>OR17062100102352</t>
  </si>
  <si>
    <t>SR17062100004687</t>
  </si>
  <si>
    <t>OR17062100102354</t>
  </si>
  <si>
    <t>SR17062100004700</t>
  </si>
  <si>
    <t>OR17062100102485</t>
  </si>
  <si>
    <t>SR17062100004701</t>
  </si>
  <si>
    <t>OR17062100102489</t>
  </si>
  <si>
    <t>SR17062100004714</t>
  </si>
  <si>
    <t>OR17062100102562</t>
  </si>
  <si>
    <t>SR17062100004727</t>
  </si>
  <si>
    <t>OR17062100102669</t>
  </si>
  <si>
    <t>SR17062100004728</t>
  </si>
  <si>
    <t>OR17062100102671</t>
  </si>
  <si>
    <t>0927036741</t>
  </si>
  <si>
    <t>SR17062100004734</t>
  </si>
  <si>
    <t>OR17062100102701</t>
  </si>
  <si>
    <t>SR17062100004741</t>
  </si>
  <si>
    <t>OR17062100102727</t>
  </si>
  <si>
    <t>SR17062100004747</t>
  </si>
  <si>
    <t>OR17062100102744</t>
  </si>
  <si>
    <t>SR17062100004748</t>
  </si>
  <si>
    <t>OR17062100102747</t>
  </si>
  <si>
    <t>SR17062100004754</t>
  </si>
  <si>
    <t>OR17062100102787</t>
  </si>
  <si>
    <t>SR17062100004755</t>
  </si>
  <si>
    <t>OR17062100102788</t>
  </si>
  <si>
    <t>SR17062100004770</t>
  </si>
  <si>
    <t>OR17062100102864</t>
  </si>
  <si>
    <t>0927160041</t>
  </si>
  <si>
    <t>SR17062100004772</t>
  </si>
  <si>
    <t>OR17062100102873</t>
  </si>
  <si>
    <t>SR17062100004773</t>
  </si>
  <si>
    <t>OR17062100102877</t>
  </si>
  <si>
    <t>SR17062100004774</t>
  </si>
  <si>
    <t>OR17062100102878</t>
  </si>
  <si>
    <t>SR17062100004777</t>
  </si>
  <si>
    <t>OR17062100102894</t>
  </si>
  <si>
    <t>SR17062100004778</t>
  </si>
  <si>
    <t>OR17062100102897</t>
  </si>
  <si>
    <t>SR17062100004782</t>
  </si>
  <si>
    <t>OR17062100102910</t>
  </si>
  <si>
    <t>SR17062100004783</t>
  </si>
  <si>
    <t>OR17062100102911</t>
  </si>
  <si>
    <t>SR17062100004785</t>
  </si>
  <si>
    <t>OR17062100102918</t>
  </si>
  <si>
    <t>SR17062100004793</t>
  </si>
  <si>
    <t>OR17062100102933</t>
  </si>
  <si>
    <t>SR17062100004797</t>
  </si>
  <si>
    <t>OR17062100102942</t>
  </si>
  <si>
    <t>0927243446</t>
  </si>
  <si>
    <t>SR17062100004805</t>
  </si>
  <si>
    <t>OR17062100102958</t>
  </si>
  <si>
    <t>SR17062200004815</t>
  </si>
  <si>
    <t>OR17062200103089</t>
  </si>
  <si>
    <t>SR17062200004819</t>
  </si>
  <si>
    <t>OR17062200103506</t>
  </si>
  <si>
    <t>SR17062200004822</t>
  </si>
  <si>
    <t>OR17062200103606</t>
  </si>
  <si>
    <t>SR17062200004826</t>
  </si>
  <si>
    <t>OR17062200103632</t>
  </si>
  <si>
    <t>SR17062200004828</t>
  </si>
  <si>
    <t>OR17062200103707</t>
  </si>
  <si>
    <t>SR17062200004832</t>
  </si>
  <si>
    <t>OR17062200103788</t>
  </si>
  <si>
    <t>SR17062200004833</t>
  </si>
  <si>
    <t>OR17062200103839</t>
  </si>
  <si>
    <t>SR17062200004835</t>
  </si>
  <si>
    <t>OR17062200103932</t>
  </si>
  <si>
    <t>SR17062200004837</t>
  </si>
  <si>
    <t>OR17062200103952</t>
  </si>
  <si>
    <t>0927592032</t>
  </si>
  <si>
    <t>SR17062200004845</t>
  </si>
  <si>
    <t>OR17062200104037</t>
  </si>
  <si>
    <t>SR17062200004848</t>
  </si>
  <si>
    <t>OR17062200104074</t>
  </si>
  <si>
    <t>0927613846</t>
  </si>
  <si>
    <t>SR17062200004854</t>
  </si>
  <si>
    <t>OR17062200104184</t>
  </si>
  <si>
    <t>SR17062200004859</t>
  </si>
  <si>
    <t>OR17062200104285</t>
  </si>
  <si>
    <t>SR17062200004869</t>
  </si>
  <si>
    <t>OR17062200104417</t>
  </si>
  <si>
    <t>SR17062200004870</t>
  </si>
  <si>
    <t>OR17062200104421</t>
  </si>
  <si>
    <t>0927648254</t>
  </si>
  <si>
    <t>SR17062200004874</t>
  </si>
  <si>
    <t>OR17062200104450</t>
  </si>
  <si>
    <t>SR17062200004877</t>
  </si>
  <si>
    <t>OR17062200104460</t>
  </si>
  <si>
    <t>SR17062200004878</t>
  </si>
  <si>
    <t>OR17062200104479</t>
  </si>
  <si>
    <t>SR17062200004882</t>
  </si>
  <si>
    <t>OR17062200104527</t>
  </si>
  <si>
    <t>SR17062200004885</t>
  </si>
  <si>
    <t>OR17062200104589</t>
  </si>
  <si>
    <t>0927679759</t>
  </si>
  <si>
    <t>SR17062200004889</t>
  </si>
  <si>
    <t>OR17062200104631</t>
  </si>
  <si>
    <t>SR17062200004898</t>
  </si>
  <si>
    <t>OR17062200104752</t>
  </si>
  <si>
    <t>0927712702</t>
  </si>
  <si>
    <t>SR17062200004900</t>
  </si>
  <si>
    <t>OR17062200104770</t>
  </si>
  <si>
    <t>SR17062200004912</t>
  </si>
  <si>
    <t>OR17062200104926</t>
  </si>
  <si>
    <t>SR17062200004917</t>
  </si>
  <si>
    <t>OR17062200104960</t>
  </si>
  <si>
    <t>SR17062200004921</t>
  </si>
  <si>
    <t>OR17062200104982</t>
  </si>
  <si>
    <t>0927804929</t>
  </si>
  <si>
    <t>SR17062200004926</t>
  </si>
  <si>
    <t>OR17062200105013</t>
  </si>
  <si>
    <t>SR17062200004927</t>
  </si>
  <si>
    <t>OR17062200105024</t>
  </si>
  <si>
    <t>0927812653</t>
  </si>
  <si>
    <t>SR17062200004928</t>
  </si>
  <si>
    <t>OR17062200105028</t>
  </si>
  <si>
    <t>SR17062200004932</t>
  </si>
  <si>
    <t>OR17062200105040</t>
  </si>
  <si>
    <t>SR17062200004941</t>
  </si>
  <si>
    <t>OR17062200105128</t>
  </si>
  <si>
    <t>SR17062200004947</t>
  </si>
  <si>
    <t>OR17062200105156</t>
  </si>
  <si>
    <t>SR17062200004949</t>
  </si>
  <si>
    <t>OR17062200105178</t>
  </si>
  <si>
    <t>SR17062200004951</t>
  </si>
  <si>
    <t>OR17062200105214</t>
  </si>
  <si>
    <t>SR17062200004956</t>
  </si>
  <si>
    <t>OR17062200105226</t>
  </si>
  <si>
    <t>SR17062200004965</t>
  </si>
  <si>
    <t>OR17062200105255</t>
  </si>
  <si>
    <t>SR17062200004968</t>
  </si>
  <si>
    <t>OR17062200105279</t>
  </si>
  <si>
    <t>SR17062200004973</t>
  </si>
  <si>
    <t>OR17062200105300</t>
  </si>
  <si>
    <t>SR17062200004976</t>
  </si>
  <si>
    <t>OR17062200105309</t>
  </si>
  <si>
    <t>SR17062200004982</t>
  </si>
  <si>
    <t>OR17062200105325</t>
  </si>
  <si>
    <t>SR17062200004983</t>
  </si>
  <si>
    <t>OR17062200105333</t>
  </si>
  <si>
    <t>0928010439</t>
  </si>
  <si>
    <t>SR17062200004988</t>
  </si>
  <si>
    <t>OR17062200105347</t>
  </si>
  <si>
    <t>SR17062200004989</t>
  </si>
  <si>
    <t>OR17062200105355</t>
  </si>
  <si>
    <t>SR17062200004990</t>
  </si>
  <si>
    <t>OR17062200105356</t>
  </si>
  <si>
    <t>SR17062200004995</t>
  </si>
  <si>
    <t>OR17062200105375</t>
  </si>
  <si>
    <t>SR17062200005003</t>
  </si>
  <si>
    <t>OR17062200105406</t>
  </si>
  <si>
    <t>SR17062200005014</t>
  </si>
  <si>
    <t>OR17062200105442</t>
  </si>
  <si>
    <t>SR17062200005015</t>
  </si>
  <si>
    <t>OR17062200105443</t>
  </si>
  <si>
    <t>SR17062200005016</t>
  </si>
  <si>
    <t>OR17062200105444</t>
  </si>
  <si>
    <t>0928082487</t>
  </si>
  <si>
    <t>SR17062200005017</t>
  </si>
  <si>
    <t>OR17062200105445</t>
  </si>
  <si>
    <t>SR17062200005023</t>
  </si>
  <si>
    <t>OR17062200105515</t>
  </si>
  <si>
    <t>SR17062200005034</t>
  </si>
  <si>
    <t>OR17062200105731</t>
  </si>
  <si>
    <t>SR17062200005045</t>
  </si>
  <si>
    <t>OR17062200105877</t>
  </si>
  <si>
    <t>SR17062200005049</t>
  </si>
  <si>
    <t>OR17062200105904</t>
  </si>
  <si>
    <t>SR17062200005053</t>
  </si>
  <si>
    <t>OR17062200105926</t>
  </si>
  <si>
    <t>SR17062200005054</t>
  </si>
  <si>
    <t>OR17062200105931</t>
  </si>
  <si>
    <t>SR17062200005058</t>
  </si>
  <si>
    <t>OR17062200105958</t>
  </si>
  <si>
    <t>SR17062200005061</t>
  </si>
  <si>
    <t>OR17062200105966</t>
  </si>
  <si>
    <t>SR17062200005063</t>
  </si>
  <si>
    <t>OR17062200105975</t>
  </si>
  <si>
    <t>SR17062200005066</t>
  </si>
  <si>
    <t>OR17062200105993</t>
  </si>
  <si>
    <t>SR17062200005067</t>
  </si>
  <si>
    <t>OR17062200106000</t>
  </si>
  <si>
    <t>0928362613</t>
  </si>
  <si>
    <t>SR17062200005071</t>
  </si>
  <si>
    <t>OR17062200106027</t>
  </si>
  <si>
    <t>SR17062200005072</t>
  </si>
  <si>
    <t>OR17062200106049</t>
  </si>
  <si>
    <t>SR17062200005074</t>
  </si>
  <si>
    <t>OR17062200106052</t>
  </si>
  <si>
    <t>SR17062200005077</t>
  </si>
  <si>
    <t>OR17062200106057</t>
  </si>
  <si>
    <t>SR17062200005078</t>
  </si>
  <si>
    <t>OR17062200106062</t>
  </si>
  <si>
    <t>SR17062200005079</t>
  </si>
  <si>
    <t>OR17062200106067</t>
  </si>
  <si>
    <t>SR17062200005082</t>
  </si>
  <si>
    <t>OR17062200106085</t>
  </si>
  <si>
    <t>SR17062200005086</t>
  </si>
  <si>
    <t>OR17062200106117</t>
  </si>
  <si>
    <t>SR17062200005087</t>
  </si>
  <si>
    <t>OR17062200106121</t>
  </si>
  <si>
    <t>SR17062200005089</t>
  </si>
  <si>
    <t>OR17062200106127</t>
  </si>
  <si>
    <t>SR17062200005093</t>
  </si>
  <si>
    <t>OR17062200106161</t>
  </si>
  <si>
    <t>SR17062200005094</t>
  </si>
  <si>
    <t>OR17062200106171</t>
  </si>
  <si>
    <t>0928452802</t>
  </si>
  <si>
    <t>SR17062200005098</t>
  </si>
  <si>
    <t>OR17062200106202</t>
  </si>
  <si>
    <t>SR17062200005109</t>
  </si>
  <si>
    <t>OR17062200106272</t>
  </si>
  <si>
    <t>SR17062200005110</t>
  </si>
  <si>
    <t>OR17062200106274</t>
  </si>
  <si>
    <t>SR17062200005111</t>
  </si>
  <si>
    <t>OR17062200106277</t>
  </si>
  <si>
    <t>SR17062200005113</t>
  </si>
  <si>
    <t>OR17062200106279</t>
  </si>
  <si>
    <t>SR17062200005115</t>
  </si>
  <si>
    <t>OR17062200106290</t>
  </si>
  <si>
    <t>SR17062200005117</t>
  </si>
  <si>
    <t>OR17062200106297</t>
  </si>
  <si>
    <t>SR17062200005119</t>
  </si>
  <si>
    <t>OR17062200106301</t>
  </si>
  <si>
    <t>SR17062200005122</t>
  </si>
  <si>
    <t>OR17062200106312</t>
  </si>
  <si>
    <t>SR17062200005133</t>
  </si>
  <si>
    <t>OR17062200106356</t>
  </si>
  <si>
    <t>SR17062200005134</t>
  </si>
  <si>
    <t>OR17062200106363</t>
  </si>
  <si>
    <t>SR17062200005135</t>
  </si>
  <si>
    <t>OR17062200106364</t>
  </si>
  <si>
    <t>SR17062200005136</t>
  </si>
  <si>
    <t>OR17062200106371</t>
  </si>
  <si>
    <t>SR17062200005151</t>
  </si>
  <si>
    <t>OR17062200106450</t>
  </si>
  <si>
    <t>SR17062200005161</t>
  </si>
  <si>
    <t>OR17062200106501</t>
  </si>
  <si>
    <t>SR17062200005166</t>
  </si>
  <si>
    <t>OR17062200106515</t>
  </si>
  <si>
    <t>SR17062200005170</t>
  </si>
  <si>
    <t>OR17062200106521</t>
  </si>
  <si>
    <t>SR17062200005183</t>
  </si>
  <si>
    <t>OR17062200106564</t>
  </si>
  <si>
    <t>SR17062200005184</t>
  </si>
  <si>
    <t>OR17062200106565</t>
  </si>
  <si>
    <t>SR17062200005185</t>
  </si>
  <si>
    <t>OR17062200106566</t>
  </si>
  <si>
    <t>SR17062200005182</t>
  </si>
  <si>
    <t>OR17062200106563</t>
  </si>
  <si>
    <t>SR17062200005186</t>
  </si>
  <si>
    <t>OR17062200106568</t>
  </si>
  <si>
    <t>SR17062200005196</t>
  </si>
  <si>
    <t>OR17062200106592</t>
  </si>
  <si>
    <t>SR17062200005198</t>
  </si>
  <si>
    <t>OR17062200106600</t>
  </si>
  <si>
    <t>SR17062200005202</t>
  </si>
  <si>
    <t>OR17062200106608</t>
  </si>
  <si>
    <t>SR17062200005211</t>
  </si>
  <si>
    <t>OR17062200106637</t>
  </si>
  <si>
    <t>SR17062200005212</t>
  </si>
  <si>
    <t>OR17062200106638</t>
  </si>
  <si>
    <t>SR17062200005214</t>
  </si>
  <si>
    <t>OR17062200106646</t>
  </si>
  <si>
    <t>SR17062200005223</t>
  </si>
  <si>
    <t>OR17062200106674</t>
  </si>
  <si>
    <t>SR17062200005232</t>
  </si>
  <si>
    <t>OR17062200106729</t>
  </si>
  <si>
    <t>SR17062200005233</t>
  </si>
  <si>
    <t>OR17062200106746</t>
  </si>
  <si>
    <t>SR17062200005235</t>
  </si>
  <si>
    <t>OR17062200106755</t>
  </si>
  <si>
    <t>SR17062200005236</t>
  </si>
  <si>
    <t>OR17062200106760</t>
  </si>
  <si>
    <t>SR17062300005243</t>
  </si>
  <si>
    <t>OR17062300106983</t>
  </si>
  <si>
    <t>SR17062300005245</t>
  </si>
  <si>
    <t>OR17062300107024</t>
  </si>
  <si>
    <t>0928987456</t>
  </si>
  <si>
    <t>SR17062300005254</t>
  </si>
  <si>
    <t>OR17062300107409</t>
  </si>
  <si>
    <t>SR17062300005258</t>
  </si>
  <si>
    <t>OR17062300107630</t>
  </si>
  <si>
    <t>SR17062300005260</t>
  </si>
  <si>
    <t>OR17062300107683</t>
  </si>
  <si>
    <t>0929015708</t>
  </si>
  <si>
    <t>SR17062300005265</t>
  </si>
  <si>
    <t>OR17062300107865</t>
  </si>
  <si>
    <t>SR17062300005266</t>
  </si>
  <si>
    <t>OR17062300107868</t>
  </si>
  <si>
    <t>0929023454</t>
  </si>
  <si>
    <t>SR17062300005268</t>
  </si>
  <si>
    <t>OR17062300107894</t>
  </si>
  <si>
    <t>SR17062300005274</t>
  </si>
  <si>
    <t>OR17062300108048</t>
  </si>
  <si>
    <t>SR17062300005276</t>
  </si>
  <si>
    <t>OR17062300108111</t>
  </si>
  <si>
    <t>SR17062300005307</t>
  </si>
  <si>
    <t>OR17062300108547</t>
  </si>
  <si>
    <t>SR17062300005310</t>
  </si>
  <si>
    <t>OR17062300108554</t>
  </si>
  <si>
    <t>SR17062300005311</t>
  </si>
  <si>
    <t>OR17062300108572</t>
  </si>
  <si>
    <t>SR17062300005321</t>
  </si>
  <si>
    <t>OR17062300108660</t>
  </si>
  <si>
    <t>SR17062300005322</t>
  </si>
  <si>
    <t>OR17062300108668</t>
  </si>
  <si>
    <t>SR17062300005323</t>
  </si>
  <si>
    <t>OR17062300108674</t>
  </si>
  <si>
    <t>SR17062300005325</t>
  </si>
  <si>
    <t>OR17062300108682</t>
  </si>
  <si>
    <t>SR17062300005329</t>
  </si>
  <si>
    <t>OR17062300108714</t>
  </si>
  <si>
    <t>SR17062300005333</t>
  </si>
  <si>
    <t>OR17062300108768</t>
  </si>
  <si>
    <t>SR17062300005335</t>
  </si>
  <si>
    <t>OR17062300108777</t>
  </si>
  <si>
    <t>SR17062300005336</t>
  </si>
  <si>
    <t>OR17062300108781</t>
  </si>
  <si>
    <t>SR17062300005339</t>
  </si>
  <si>
    <t>OR17062300108797</t>
  </si>
  <si>
    <t>0929272956</t>
  </si>
  <si>
    <t>SR17062300005348</t>
  </si>
  <si>
    <t>OR17062300108828</t>
  </si>
  <si>
    <t>SR17062300005347</t>
  </si>
  <si>
    <t>OR17062300108822</t>
  </si>
  <si>
    <t>SR17062300005350</t>
  </si>
  <si>
    <t>OR17062300108851</t>
  </si>
  <si>
    <t>SR17062300005355</t>
  </si>
  <si>
    <t>OR17062300108869</t>
  </si>
  <si>
    <t>SR17062300005360</t>
  </si>
  <si>
    <t>OR17062300108918</t>
  </si>
  <si>
    <t>SR17062300005362</t>
  </si>
  <si>
    <t>OR17062300108934</t>
  </si>
  <si>
    <t>0929315516</t>
  </si>
  <si>
    <t>SR17062300005364</t>
  </si>
  <si>
    <t>OR17062300108938</t>
  </si>
  <si>
    <t>SR17062300005366</t>
  </si>
  <si>
    <t>OR17062300108941</t>
  </si>
  <si>
    <t>SR17062300005368</t>
  </si>
  <si>
    <t>OR17062300108945</t>
  </si>
  <si>
    <t>SR17062300005381</t>
  </si>
  <si>
    <t>OR17062300108994</t>
  </si>
  <si>
    <t>SR17062300005383</t>
  </si>
  <si>
    <t>OR17062300109025</t>
  </si>
  <si>
    <t>0929359099</t>
  </si>
  <si>
    <t>SR17062300005385</t>
  </si>
  <si>
    <t>OR17062300109045</t>
  </si>
  <si>
    <t>SR17062300005389</t>
  </si>
  <si>
    <t>OR17062300109064</t>
  </si>
  <si>
    <t>SR17062300005390</t>
  </si>
  <si>
    <t>OR17062300109067</t>
  </si>
  <si>
    <t>SR17062300005391</t>
  </si>
  <si>
    <t>OR17062300109068</t>
  </si>
  <si>
    <t>SR17062300005397</t>
  </si>
  <si>
    <t>OR17062300109078</t>
  </si>
  <si>
    <t>SR17062300005409</t>
  </si>
  <si>
    <t>OR17062300109114</t>
  </si>
  <si>
    <t>SR17062300005410</t>
  </si>
  <si>
    <t>OR17062300109119</t>
  </si>
  <si>
    <t>SR17062300005411</t>
  </si>
  <si>
    <t>OR17062300109123</t>
  </si>
  <si>
    <t>SR17062300005414</t>
  </si>
  <si>
    <t>OR17062300109131</t>
  </si>
  <si>
    <t>0929396813</t>
  </si>
  <si>
    <t>SR17062300005415</t>
  </si>
  <si>
    <t>OR17062300109133</t>
  </si>
  <si>
    <t>0929436671</t>
  </si>
  <si>
    <t>SR17062300005418</t>
  </si>
  <si>
    <t>OR17062300109235</t>
  </si>
  <si>
    <t>0929447882</t>
  </si>
  <si>
    <t>SR17062300005420</t>
  </si>
  <si>
    <t>OR17062300109261</t>
  </si>
  <si>
    <t>SR17062300005422</t>
  </si>
  <si>
    <t>OR17062300109302</t>
  </si>
  <si>
    <t>SR17062300005427</t>
  </si>
  <si>
    <t>OR17062300109384</t>
  </si>
  <si>
    <t>SR17062300005428</t>
  </si>
  <si>
    <t>OR17062300109407</t>
  </si>
  <si>
    <t>SR17062300005429</t>
  </si>
  <si>
    <t>OR17062300109414</t>
  </si>
  <si>
    <t>SR17062300005431</t>
  </si>
  <si>
    <t>OR17062300109434</t>
  </si>
  <si>
    <t>SR17062300005432</t>
  </si>
  <si>
    <t>OR17062300109453</t>
  </si>
  <si>
    <t>SR17062300005433</t>
  </si>
  <si>
    <t>OR17062300109456</t>
  </si>
  <si>
    <t>SR17062300005436</t>
  </si>
  <si>
    <t>OR17062300109489</t>
  </si>
  <si>
    <t>SR17062300005437</t>
  </si>
  <si>
    <t>OR17062300109510</t>
  </si>
  <si>
    <t>SR17062300005438</t>
  </si>
  <si>
    <t>OR17062300109516</t>
  </si>
  <si>
    <t>SR17062300005442</t>
  </si>
  <si>
    <t>OR17062300109563</t>
  </si>
  <si>
    <t>SR17062300005447</t>
  </si>
  <si>
    <t>OR17062300109577</t>
  </si>
  <si>
    <t>SR17062300005449</t>
  </si>
  <si>
    <t>OR17062300109597</t>
  </si>
  <si>
    <t>SR17062300005450</t>
  </si>
  <si>
    <t>OR17062300109599</t>
  </si>
  <si>
    <t>SR17062300005453</t>
  </si>
  <si>
    <t>OR17062300109623</t>
  </si>
  <si>
    <t>SR17062300005455</t>
  </si>
  <si>
    <t>OR17062300109636</t>
  </si>
  <si>
    <t>SR17062300005457</t>
  </si>
  <si>
    <t>OR17062300109647</t>
  </si>
  <si>
    <t>0929696546</t>
  </si>
  <si>
    <t>SR17062300005463</t>
  </si>
  <si>
    <t>OR17062300109674</t>
  </si>
  <si>
    <t>0929706346</t>
  </si>
  <si>
    <t>SR17062300005465</t>
  </si>
  <si>
    <t>OR17062300109688</t>
  </si>
  <si>
    <t>SR17062300005471</t>
  </si>
  <si>
    <t>OR17062300109717</t>
  </si>
  <si>
    <t>SR17062300005472</t>
  </si>
  <si>
    <t>OR17062300109723</t>
  </si>
  <si>
    <t>SR17062300005474</t>
  </si>
  <si>
    <t>OR17062300109727</t>
  </si>
  <si>
    <t>SR17062300005476</t>
  </si>
  <si>
    <t>OR17062300109751</t>
  </si>
  <si>
    <t>0929757825</t>
  </si>
  <si>
    <t>SR17062300005480</t>
  </si>
  <si>
    <t>OR17062300109770</t>
  </si>
  <si>
    <t>0929795797</t>
  </si>
  <si>
    <t>SR17062300005487</t>
  </si>
  <si>
    <t>OR17062300109824</t>
  </si>
  <si>
    <t>SR17062300005488</t>
  </si>
  <si>
    <t>OR17062300109825</t>
  </si>
  <si>
    <t>SR17062300005496</t>
  </si>
  <si>
    <t>OR17062300109895</t>
  </si>
  <si>
    <t>0929876657</t>
  </si>
  <si>
    <t>SR17062300005499</t>
  </si>
  <si>
    <t>OR17062300109908</t>
  </si>
  <si>
    <t>SR17062300005506</t>
  </si>
  <si>
    <t>OR17062300109962</t>
  </si>
  <si>
    <t>SR17062300005508</t>
  </si>
  <si>
    <t>OR17062300109968</t>
  </si>
  <si>
    <t>SR17062300005509</t>
  </si>
  <si>
    <t>OR17062300109969</t>
  </si>
  <si>
    <t>SR17062300005511</t>
  </si>
  <si>
    <t>OR17062300109979</t>
  </si>
  <si>
    <t>SR17062300005512</t>
  </si>
  <si>
    <t>OR17062300109988</t>
  </si>
  <si>
    <t>SR17062300005513</t>
  </si>
  <si>
    <t>OR17062300109999</t>
  </si>
  <si>
    <t>0929950804</t>
  </si>
  <si>
    <t>SR17062300005514</t>
  </si>
  <si>
    <t>OR17062300110000</t>
  </si>
  <si>
    <t>SR17062300005515</t>
  </si>
  <si>
    <t>OR17062300110001</t>
  </si>
  <si>
    <t>SR17062300005516</t>
  </si>
  <si>
    <t>OR17062300110004</t>
  </si>
  <si>
    <t>0929961496</t>
  </si>
  <si>
    <t>SR17062300005521</t>
  </si>
  <si>
    <t>OR17062300110015</t>
  </si>
  <si>
    <t>SR17062300005523</t>
  </si>
  <si>
    <t>OR17062300110020</t>
  </si>
  <si>
    <t>SR17062300005524</t>
  </si>
  <si>
    <t>OR17062300110023</t>
  </si>
  <si>
    <t>SR17062300005528</t>
  </si>
  <si>
    <t>OR17062300110035</t>
  </si>
  <si>
    <t>SR17062300005534</t>
  </si>
  <si>
    <t>OR17062300110068</t>
  </si>
  <si>
    <t>0930022029</t>
  </si>
  <si>
    <t>SR17062300005537</t>
  </si>
  <si>
    <t>OR17062300110076</t>
  </si>
  <si>
    <t>0930083128</t>
  </si>
  <si>
    <t>SR17062300005554</t>
  </si>
  <si>
    <t>OR17062300110147</t>
  </si>
  <si>
    <t>SR17062300005555</t>
  </si>
  <si>
    <t>OR17062300110149</t>
  </si>
  <si>
    <t>SR17062300005568</t>
  </si>
  <si>
    <t>OR17062300110190</t>
  </si>
  <si>
    <t>SR17062300005573</t>
  </si>
  <si>
    <t>OR17062300110200</t>
  </si>
  <si>
    <t>SR17062300005579</t>
  </si>
  <si>
    <t>OR17062300110209</t>
  </si>
  <si>
    <t>SR17062300005581</t>
  </si>
  <si>
    <t>OR17062300110211</t>
  </si>
  <si>
    <t>SR17062300005583</t>
  </si>
  <si>
    <t>OR17062300110213</t>
  </si>
  <si>
    <t>SR17062300005584</t>
  </si>
  <si>
    <t>OR17062300110216</t>
  </si>
  <si>
    <t>SR17062300005588</t>
  </si>
  <si>
    <t>OR17062300110228</t>
  </si>
  <si>
    <t>SR17062300005591</t>
  </si>
  <si>
    <t>OR17062300110238</t>
  </si>
  <si>
    <t>SR17062300005592</t>
  </si>
  <si>
    <t>OR17062300110244</t>
  </si>
  <si>
    <t>SR17062300005593</t>
  </si>
  <si>
    <t>OR17062300110246</t>
  </si>
  <si>
    <t>SR17062300005594</t>
  </si>
  <si>
    <t>OR17062300110253</t>
  </si>
  <si>
    <t>SR17062300005595</t>
  </si>
  <si>
    <t>OR17062300110254</t>
  </si>
  <si>
    <t>SR17062300005596</t>
  </si>
  <si>
    <t>OR17062300110258</t>
  </si>
  <si>
    <t>SR17062300005598</t>
  </si>
  <si>
    <t>OR17062300110299</t>
  </si>
  <si>
    <t>SR17062300005601</t>
  </si>
  <si>
    <t>OR17062300110322</t>
  </si>
  <si>
    <t>SR17062400005605</t>
  </si>
  <si>
    <t>OR17062400110360</t>
  </si>
  <si>
    <t>SR17062400005609</t>
  </si>
  <si>
    <t>OR17062400110665</t>
  </si>
  <si>
    <t>SR17062400005610</t>
  </si>
  <si>
    <t>OR17062400110676</t>
  </si>
  <si>
    <t>SR17062400005613</t>
  </si>
  <si>
    <t>OR17062400110759</t>
  </si>
  <si>
    <t>SR17062400005614</t>
  </si>
  <si>
    <t>OR17062400110775</t>
  </si>
  <si>
    <t>SR17062400005617</t>
  </si>
  <si>
    <t>OR17062400110821</t>
  </si>
  <si>
    <t>SR17062400005619</t>
  </si>
  <si>
    <t>OR17062400110835</t>
  </si>
  <si>
    <t>SR17062400005620</t>
  </si>
  <si>
    <t>OR17062400110842</t>
  </si>
  <si>
    <t>SR17062400005626</t>
  </si>
  <si>
    <t>OR17062400110974</t>
  </si>
  <si>
    <t>SR17062400005627</t>
  </si>
  <si>
    <t>OR17062400110975</t>
  </si>
  <si>
    <t>SR17062400005629</t>
  </si>
  <si>
    <t>OR17062400110994</t>
  </si>
  <si>
    <t>SR17062400005630</t>
  </si>
  <si>
    <t>OR17062400111004</t>
  </si>
  <si>
    <t>SR17062400005632</t>
  </si>
  <si>
    <t>OR17062400111020</t>
  </si>
  <si>
    <t>SR17062400005638</t>
  </si>
  <si>
    <t>OR17062400111107</t>
  </si>
  <si>
    <t>SR17062400005644</t>
  </si>
  <si>
    <t>OR17062400111173</t>
  </si>
  <si>
    <t>SR17062400005647</t>
  </si>
  <si>
    <t>OR17062400111196</t>
  </si>
  <si>
    <t>SR17062400005651</t>
  </si>
  <si>
    <t>OR17062400111208</t>
  </si>
  <si>
    <t>SR17062400005653</t>
  </si>
  <si>
    <t>OR17062400111213</t>
  </si>
  <si>
    <t>SR17062400005654</t>
  </si>
  <si>
    <t>OR17062400111218</t>
  </si>
  <si>
    <t>SR17062400005655</t>
  </si>
  <si>
    <t>OR17062400111239</t>
  </si>
  <si>
    <t>SR17062400005664</t>
  </si>
  <si>
    <t>OR17062400111299</t>
  </si>
  <si>
    <t>SR17062400005666</t>
  </si>
  <si>
    <t>OR17062400111314</t>
  </si>
  <si>
    <t>SR17062400005667</t>
  </si>
  <si>
    <t>OR17062400111316</t>
  </si>
  <si>
    <t>SR17062400005669</t>
  </si>
  <si>
    <t>OR17062400111325</t>
  </si>
  <si>
    <t>SR17062400005670</t>
  </si>
  <si>
    <t>OR17062400111331</t>
  </si>
  <si>
    <t>SR17062400005679</t>
  </si>
  <si>
    <t>OR17062400111388</t>
  </si>
  <si>
    <t>SR17062400005680</t>
  </si>
  <si>
    <t>OR17062400111389</t>
  </si>
  <si>
    <t>SR17062400005684</t>
  </si>
  <si>
    <t>OR17062400111410</t>
  </si>
  <si>
    <t>SR17062400005687</t>
  </si>
  <si>
    <t>OR17062400111428</t>
  </si>
  <si>
    <t>SR17062400005688</t>
  </si>
  <si>
    <t>OR17062400111429</t>
  </si>
  <si>
    <t>SR17062400005694</t>
  </si>
  <si>
    <t>OR17062400111479</t>
  </si>
  <si>
    <t>SR17062400005695</t>
  </si>
  <si>
    <t>OR17062400111480</t>
  </si>
  <si>
    <t>SR17062400005698</t>
  </si>
  <si>
    <t>OR17062400111491</t>
  </si>
  <si>
    <t>SR17062400005711</t>
  </si>
  <si>
    <t>OR17062400111687</t>
  </si>
  <si>
    <t>SR17062400005712</t>
  </si>
  <si>
    <t>OR17062400111703</t>
  </si>
  <si>
    <t>SR17062400005713</t>
  </si>
  <si>
    <t>OR17062400111704</t>
  </si>
  <si>
    <t>SR17062400005714</t>
  </si>
  <si>
    <t>OR17062400111712</t>
  </si>
  <si>
    <t>SR17062400005723</t>
  </si>
  <si>
    <t>OR17062400111770</t>
  </si>
  <si>
    <t>SR17062400005724</t>
  </si>
  <si>
    <t>OR17062400111793</t>
  </si>
  <si>
    <t>SR17062400005725</t>
  </si>
  <si>
    <t>OR17062400111795</t>
  </si>
  <si>
    <t>SR17062400005726</t>
  </si>
  <si>
    <t>OR17062400111799</t>
  </si>
  <si>
    <t>SR17062400005727</t>
  </si>
  <si>
    <t>OR17062400111803</t>
  </si>
  <si>
    <t>SR17062400005734</t>
  </si>
  <si>
    <t>OR17062400111857</t>
  </si>
  <si>
    <t>SR17062400005746</t>
  </si>
  <si>
    <t>OR17062400111909</t>
  </si>
  <si>
    <t>SR17062400005750</t>
  </si>
  <si>
    <t>OR17062400111930</t>
  </si>
  <si>
    <t>SR17062400005759</t>
  </si>
  <si>
    <t>OR17062400111951</t>
  </si>
  <si>
    <t>SR17062400005760</t>
  </si>
  <si>
    <t>OR17062400111954</t>
  </si>
  <si>
    <t>SR17062400005771</t>
  </si>
  <si>
    <t>OR17062400112009</t>
  </si>
  <si>
    <t>SR17062400005773</t>
  </si>
  <si>
    <t>OR17062400112012</t>
  </si>
  <si>
    <t>SR17062400005774</t>
  </si>
  <si>
    <t>OR17062400112024</t>
  </si>
  <si>
    <t>SR17062400005775</t>
  </si>
  <si>
    <t>OR17062400112030</t>
  </si>
  <si>
    <t>SR17062500005783</t>
  </si>
  <si>
    <t>OR17062500112094</t>
  </si>
  <si>
    <t>SR17062500005784</t>
  </si>
  <si>
    <t>OR17062500112123</t>
  </si>
  <si>
    <t>SR17062500005785</t>
  </si>
  <si>
    <t>OR17062500112154</t>
  </si>
  <si>
    <t>SR17062500005786</t>
  </si>
  <si>
    <t>OR17062500112176</t>
  </si>
  <si>
    <t>SR17062500005787</t>
  </si>
  <si>
    <t>OR17062500112177</t>
  </si>
  <si>
    <t>SR17062500005788</t>
  </si>
  <si>
    <t>OR17062500112201</t>
  </si>
  <si>
    <t>SR17062500005791</t>
  </si>
  <si>
    <t>OR17062500112246</t>
  </si>
  <si>
    <t>SR17062500005794</t>
  </si>
  <si>
    <t>OR17062500112274</t>
  </si>
  <si>
    <t>SR17062500005795</t>
  </si>
  <si>
    <t>OR17062500112333</t>
  </si>
  <si>
    <t>SR17062500005796</t>
  </si>
  <si>
    <t>OR17062500112337</t>
  </si>
  <si>
    <t>SR17062500005800</t>
  </si>
  <si>
    <t>OR17062500112358</t>
  </si>
  <si>
    <t>SR17062500005802</t>
  </si>
  <si>
    <t>OR17062500112364</t>
  </si>
  <si>
    <t>SR17062500005803</t>
  </si>
  <si>
    <t>OR17062500112374</t>
  </si>
  <si>
    <t>SR17062500005804</t>
  </si>
  <si>
    <t>OR17062500112384</t>
  </si>
  <si>
    <t>SR17062500005805</t>
  </si>
  <si>
    <t>OR17062500112385</t>
  </si>
  <si>
    <t>SR17062500005806</t>
  </si>
  <si>
    <t>OR17062500112404</t>
  </si>
  <si>
    <t>SR17062500005807</t>
  </si>
  <si>
    <t>OR17062500112406</t>
  </si>
  <si>
    <t>SR17062500005815</t>
  </si>
  <si>
    <t>OR17062500112463</t>
  </si>
  <si>
    <t>SR17062500005823</t>
  </si>
  <si>
    <t>OR17062500112531</t>
  </si>
  <si>
    <t>SR17062500005824</t>
  </si>
  <si>
    <t>OR17062500112532</t>
  </si>
  <si>
    <t>SR17062500005826</t>
  </si>
  <si>
    <t>OR17062500112535</t>
  </si>
  <si>
    <t>SR17062500005828</t>
  </si>
  <si>
    <t>OR17062500112541</t>
  </si>
  <si>
    <t>SR17062500005831</t>
  </si>
  <si>
    <t>OR17062500112587</t>
  </si>
  <si>
    <t>SR17062500005832</t>
  </si>
  <si>
    <t>OR17062500112590</t>
  </si>
  <si>
    <t>SR17062500005833</t>
  </si>
  <si>
    <t>OR17062500112597</t>
  </si>
  <si>
    <t>SR17062500005834</t>
  </si>
  <si>
    <t>OR17062500112621</t>
  </si>
  <si>
    <t>SR17062500005836</t>
  </si>
  <si>
    <t>OR17062500112657</t>
  </si>
  <si>
    <t>SR17062500005839</t>
  </si>
  <si>
    <t>OR17062500112687</t>
  </si>
  <si>
    <t>SR17062500005840</t>
  </si>
  <si>
    <t>OR17062500112689</t>
  </si>
  <si>
    <t>SR17062500005841</t>
  </si>
  <si>
    <t>OR17062500112696</t>
  </si>
  <si>
    <t>SR17062500005844</t>
  </si>
  <si>
    <t>OR17062500112809</t>
  </si>
  <si>
    <t>SR17062600005848</t>
  </si>
  <si>
    <t>OR17062600113301</t>
  </si>
  <si>
    <t>SR17062600005850</t>
  </si>
  <si>
    <t>OR17062600113484</t>
  </si>
  <si>
    <t>SR17062600005857</t>
  </si>
  <si>
    <t>OR17062600113841</t>
  </si>
  <si>
    <t>SR17062600005863</t>
  </si>
  <si>
    <t>OR17062600114202</t>
  </si>
  <si>
    <t>SR17062600005864</t>
  </si>
  <si>
    <t>OR17062600114208</t>
  </si>
  <si>
    <t>SR17062600005878</t>
  </si>
  <si>
    <t>OR17062600114267</t>
  </si>
  <si>
    <t>SR17062600005882</t>
  </si>
  <si>
    <t>OR17062600114662</t>
  </si>
  <si>
    <t>SR17062600005885</t>
  </si>
  <si>
    <t>OR17062600114740</t>
  </si>
  <si>
    <t>SR17062600005888</t>
  </si>
  <si>
    <t>OR17062600114767</t>
  </si>
  <si>
    <t>SR17062600005891</t>
  </si>
  <si>
    <t>OR17062600114825</t>
  </si>
  <si>
    <t>SR17062600005892</t>
  </si>
  <si>
    <t>OR17062600114841</t>
  </si>
  <si>
    <t>SR17062600005895</t>
  </si>
  <si>
    <t>OR17062600114887</t>
  </si>
  <si>
    <t>SR17062600005897</t>
  </si>
  <si>
    <t>OR17062600114911</t>
  </si>
  <si>
    <t>SR17062600005902</t>
  </si>
  <si>
    <t>OR17062600114958</t>
  </si>
  <si>
    <t>SR17062600005911</t>
  </si>
  <si>
    <t>OR17062600115065</t>
  </si>
  <si>
    <t>0931657162</t>
  </si>
  <si>
    <t>SR17062600005913</t>
  </si>
  <si>
    <t>OR17062600115127</t>
  </si>
  <si>
    <t>SR17062600005916</t>
  </si>
  <si>
    <t>OR17062600115135</t>
  </si>
  <si>
    <t>SR17062600005918</t>
  </si>
  <si>
    <t>OR17062600115198</t>
  </si>
  <si>
    <t>E</t>
  </si>
  <si>
    <t>SR17062600005927</t>
  </si>
  <si>
    <t>OR17062600115284</t>
  </si>
  <si>
    <t>SR17062600005929</t>
  </si>
  <si>
    <t>OR17062600115321</t>
  </si>
  <si>
    <t>SR17062600005931</t>
  </si>
  <si>
    <t>OR17062600115334</t>
  </si>
  <si>
    <t>SR17062600005936</t>
  </si>
  <si>
    <t>OR17062600115353</t>
  </si>
  <si>
    <t>SR17062600005942</t>
  </si>
  <si>
    <t>OR17062600115419</t>
  </si>
  <si>
    <t>SR17062600005944</t>
  </si>
  <si>
    <t>OR17062600115455</t>
  </si>
  <si>
    <t>0931854964</t>
  </si>
  <si>
    <t>SR17062600005953</t>
  </si>
  <si>
    <t>OR17062600115534</t>
  </si>
  <si>
    <t>SR17062600005957</t>
  </si>
  <si>
    <t>OR17062600115551</t>
  </si>
  <si>
    <t>0931874176</t>
  </si>
  <si>
    <t>SR17062600005960</t>
  </si>
  <si>
    <t>OR17062600115564</t>
  </si>
  <si>
    <t>SR17062600005965</t>
  </si>
  <si>
    <t>OR17062600115575</t>
  </si>
  <si>
    <t>SR17062600005967</t>
  </si>
  <si>
    <t>OR17062600115585</t>
  </si>
  <si>
    <t>0931916226</t>
  </si>
  <si>
    <t>SR17062600005975</t>
  </si>
  <si>
    <t>OR17062600115623</t>
  </si>
  <si>
    <t>SR17062600005978</t>
  </si>
  <si>
    <t>OR17062600115647</t>
  </si>
  <si>
    <t>SR17062600005979</t>
  </si>
  <si>
    <t>OR17062600115654</t>
  </si>
  <si>
    <t>0931939881</t>
  </si>
  <si>
    <t>SR17062600005980</t>
  </si>
  <si>
    <t>OR17062600115656</t>
  </si>
  <si>
    <t>0931939986</t>
  </si>
  <si>
    <t>SR17062600005981</t>
  </si>
  <si>
    <t>OR17062600115657</t>
  </si>
  <si>
    <t>SR17062600005982</t>
  </si>
  <si>
    <t>OR17062600115659</t>
  </si>
  <si>
    <t>SR17062600005994</t>
  </si>
  <si>
    <t>OR17062600115700</t>
  </si>
  <si>
    <t>SR17062600005996</t>
  </si>
  <si>
    <t>OR17062600115708</t>
  </si>
  <si>
    <t>SR17062600005998</t>
  </si>
  <si>
    <t>OR17062600115728</t>
  </si>
  <si>
    <t>0932007546</t>
  </si>
  <si>
    <t>SR17062600006002</t>
  </si>
  <si>
    <t>OR17062600115738</t>
  </si>
  <si>
    <t>SR17062600006016</t>
  </si>
  <si>
    <t>OR17062600115990</t>
  </si>
  <si>
    <t>SR17062600006024</t>
  </si>
  <si>
    <t>OR17062600116098</t>
  </si>
  <si>
    <t>SR17062600006026</t>
  </si>
  <si>
    <t>OR17062600116122</t>
  </si>
  <si>
    <t>SR17062600006032</t>
  </si>
  <si>
    <t>OR17062600116172</t>
  </si>
  <si>
    <t>SR17062600006034</t>
  </si>
  <si>
    <t>OR17062600116201</t>
  </si>
  <si>
    <t>0932264985</t>
  </si>
  <si>
    <t>SR17062600006037</t>
  </si>
  <si>
    <t>OR17062600116222</t>
  </si>
  <si>
    <t>0932321931</t>
  </si>
  <si>
    <t>SR17062600006049</t>
  </si>
  <si>
    <t>OR17062600116350</t>
  </si>
  <si>
    <t>SR17062600006051</t>
  </si>
  <si>
    <t>OR17062600116360</t>
  </si>
  <si>
    <t>0932330360</t>
  </si>
  <si>
    <t>SR17062600006052</t>
  </si>
  <si>
    <t>OR17062600116371</t>
  </si>
  <si>
    <t>SR17062600006054</t>
  </si>
  <si>
    <t>OR17062600116401</t>
  </si>
  <si>
    <t>SR17062600006060</t>
  </si>
  <si>
    <t>OR17062600116452</t>
  </si>
  <si>
    <t>SR17062600006068</t>
  </si>
  <si>
    <t>OR17062600116492</t>
  </si>
  <si>
    <t>SR17062600006070</t>
  </si>
  <si>
    <t>OR17062600116522</t>
  </si>
  <si>
    <t>SR17062600006073</t>
  </si>
  <si>
    <t>OR17062600116527</t>
  </si>
  <si>
    <t>0932411308</t>
  </si>
  <si>
    <t>SR17062600006075</t>
  </si>
  <si>
    <t>OR17062600116540</t>
  </si>
  <si>
    <t>SR17062600006078</t>
  </si>
  <si>
    <t>OR17062600116556</t>
  </si>
  <si>
    <t>0932434355</t>
  </si>
  <si>
    <t>SR17062600006082</t>
  </si>
  <si>
    <t>OR17062600116578</t>
  </si>
  <si>
    <t>SR17062600006083</t>
  </si>
  <si>
    <t>OR17062600116582</t>
  </si>
  <si>
    <t>SR17062600006087</t>
  </si>
  <si>
    <t>OR17062600116614</t>
  </si>
  <si>
    <t>SR17062600006088</t>
  </si>
  <si>
    <t>OR17062600116618</t>
  </si>
  <si>
    <t>SR17062600006089</t>
  </si>
  <si>
    <t>OR17062600116631</t>
  </si>
  <si>
    <t>SR17062600006097</t>
  </si>
  <si>
    <t>OR17062600116715</t>
  </si>
  <si>
    <t>0932524178</t>
  </si>
  <si>
    <t>SR17062600006100</t>
  </si>
  <si>
    <t>OR17062600116747</t>
  </si>
  <si>
    <t>0932562607</t>
  </si>
  <si>
    <t>SR17062600006111</t>
  </si>
  <si>
    <t>OR17062600116803</t>
  </si>
  <si>
    <t>SR17062600006114</t>
  </si>
  <si>
    <t>OR17062600116832</t>
  </si>
  <si>
    <t>SR17062600006115</t>
  </si>
  <si>
    <t>OR17062600116837</t>
  </si>
  <si>
    <t>0932600355</t>
  </si>
  <si>
    <t>SR17062600006121</t>
  </si>
  <si>
    <t>OR17062600116876</t>
  </si>
  <si>
    <t>SR17062600006122</t>
  </si>
  <si>
    <t>OR17062600116888</t>
  </si>
  <si>
    <t>SR17062600006124</t>
  </si>
  <si>
    <t>OR17062600116896</t>
  </si>
  <si>
    <t>SR17062600006132</t>
  </si>
  <si>
    <t>OR17062600116947</t>
  </si>
  <si>
    <t>SR17062600006138</t>
  </si>
  <si>
    <t>OR17062600116966</t>
  </si>
  <si>
    <t>0932676811</t>
  </si>
  <si>
    <t>SR17062600006151</t>
  </si>
  <si>
    <t>OR17062600117013</t>
  </si>
  <si>
    <t>SR17062600006152</t>
  </si>
  <si>
    <t>OR17062600117014</t>
  </si>
  <si>
    <t>SR17062600006153</t>
  </si>
  <si>
    <t>OR17062600117024</t>
  </si>
  <si>
    <t>SR17062600006160</t>
  </si>
  <si>
    <t>OR17062600117053</t>
  </si>
  <si>
    <t>SR17062600006167</t>
  </si>
  <si>
    <t>OR17062600117078</t>
  </si>
  <si>
    <t>SR17062600006172</t>
  </si>
  <si>
    <t>OR17062600117107</t>
  </si>
  <si>
    <t>SR17062600006173</t>
  </si>
  <si>
    <t>OR17062600117109</t>
  </si>
  <si>
    <t>SR17062600006176</t>
  </si>
  <si>
    <t>OR17062600117131</t>
  </si>
  <si>
    <t>SR17062600006188</t>
  </si>
  <si>
    <t>OR17062600117188</t>
  </si>
  <si>
    <t>SR17062600006193</t>
  </si>
  <si>
    <t>OR17062600117202</t>
  </si>
  <si>
    <t>SR17062600006212</t>
  </si>
  <si>
    <t>OR17062600117245</t>
  </si>
  <si>
    <t>SR17062600006213</t>
  </si>
  <si>
    <t>OR17062600117246</t>
  </si>
  <si>
    <t>SR17062600006214</t>
  </si>
  <si>
    <t>OR17062600117249</t>
  </si>
  <si>
    <t>SR17062600006220</t>
  </si>
  <si>
    <t>OR17062600117279</t>
  </si>
  <si>
    <t>SR17062600006222</t>
  </si>
  <si>
    <t>OR17062600117301</t>
  </si>
  <si>
    <t>SR17062600006223</t>
  </si>
  <si>
    <t>OR17062600117305</t>
  </si>
  <si>
    <t>SR17062600006224</t>
  </si>
  <si>
    <t>OR17062600117321</t>
  </si>
  <si>
    <t>SR17062600006225</t>
  </si>
  <si>
    <t>OR17062600117323</t>
  </si>
  <si>
    <t>SR17062600006230</t>
  </si>
  <si>
    <t>OR17062600117364</t>
  </si>
  <si>
    <t>SR17062700006233</t>
  </si>
  <si>
    <t>OR17062700117442</t>
  </si>
  <si>
    <t>SR17062700006234</t>
  </si>
  <si>
    <t>OR17062700117473</t>
  </si>
  <si>
    <t>SR17062700006243</t>
  </si>
  <si>
    <t>OR17062700118103</t>
  </si>
  <si>
    <t>SR17062700006246</t>
  </si>
  <si>
    <t>OR17062700118295</t>
  </si>
  <si>
    <t>0933126385</t>
  </si>
  <si>
    <t>SR17062700006248</t>
  </si>
  <si>
    <t>OR17062700118361</t>
  </si>
  <si>
    <t>SR17062700006250</t>
  </si>
  <si>
    <t>OR17062700118532</t>
  </si>
  <si>
    <t>0933144682</t>
  </si>
  <si>
    <t>SR17062700006251</t>
  </si>
  <si>
    <t>OR17062700118557</t>
  </si>
  <si>
    <t>SR17062700006263</t>
  </si>
  <si>
    <t>OR17062700118758</t>
  </si>
  <si>
    <t>SR17062700006270</t>
  </si>
  <si>
    <t>OR17062700118817</t>
  </si>
  <si>
    <t>SR17062700006276</t>
  </si>
  <si>
    <t>OR17062700118907</t>
  </si>
  <si>
    <t>SR17062700006278</t>
  </si>
  <si>
    <t>OR17062700119002</t>
  </si>
  <si>
    <t>SR17062700006279</t>
  </si>
  <si>
    <t>OR17062700119033</t>
  </si>
  <si>
    <t>SR17062700006282</t>
  </si>
  <si>
    <t>OR17062700119120</t>
  </si>
  <si>
    <t>SR17062700006288</t>
  </si>
  <si>
    <t>OR17062700119186</t>
  </si>
  <si>
    <t>SR17062700006289</t>
  </si>
  <si>
    <t>OR17062700119201</t>
  </si>
  <si>
    <t>SR17062700006291</t>
  </si>
  <si>
    <t>OR17062700119264</t>
  </si>
  <si>
    <t>SR17062700006293</t>
  </si>
  <si>
    <t>OR17062700119283</t>
  </si>
  <si>
    <t>0933315498</t>
  </si>
  <si>
    <t>SR17062700006298</t>
  </si>
  <si>
    <t>OR17062700119351</t>
  </si>
  <si>
    <t>SR17062700006299</t>
  </si>
  <si>
    <t>OR17062700119357</t>
  </si>
  <si>
    <t>SR17062700006304</t>
  </si>
  <si>
    <t>OR17062700119386</t>
  </si>
  <si>
    <t>SR17062700006309</t>
  </si>
  <si>
    <t>OR17062700119425</t>
  </si>
  <si>
    <t>SR17062700006310</t>
  </si>
  <si>
    <t>OR17062700119433</t>
  </si>
  <si>
    <t>SR17062700006311</t>
  </si>
  <si>
    <t>OR17062700119438</t>
  </si>
  <si>
    <t>SR17062700006312</t>
  </si>
  <si>
    <t>OR17062700119446</t>
  </si>
  <si>
    <t>SR17062700006316</t>
  </si>
  <si>
    <t>OR17062700119495</t>
  </si>
  <si>
    <t>SR17062700006324</t>
  </si>
  <si>
    <t>OR17062700119568</t>
  </si>
  <si>
    <t>SR17062700006325</t>
  </si>
  <si>
    <t>OR17062700119577</t>
  </si>
  <si>
    <t>SR17062700006326</t>
  </si>
  <si>
    <t>OR17062700119594</t>
  </si>
  <si>
    <t>SR17062700006331</t>
  </si>
  <si>
    <t>OR17062700119649</t>
  </si>
  <si>
    <t>SR17062700006337</t>
  </si>
  <si>
    <t>OR17062700119668</t>
  </si>
  <si>
    <t>SR17062700006334</t>
  </si>
  <si>
    <t>OR17062700119656</t>
  </si>
  <si>
    <t>SR17062700006335</t>
  </si>
  <si>
    <t>OR17062700119659</t>
  </si>
  <si>
    <t>SR17062700006336</t>
  </si>
  <si>
    <t>OR17062700119664</t>
  </si>
  <si>
    <t>SR17062700006338</t>
  </si>
  <si>
    <t>OR17062700119672</t>
  </si>
  <si>
    <t>SR17062700006343</t>
  </si>
  <si>
    <t>OR17062700119722</t>
  </si>
  <si>
    <t>SR17062700006344</t>
  </si>
  <si>
    <t>OR17062700119725</t>
  </si>
  <si>
    <t>0933464254</t>
  </si>
  <si>
    <t>SR17062700006349</t>
  </si>
  <si>
    <t>OR17062700119753</t>
  </si>
  <si>
    <t>SR17062700006350</t>
  </si>
  <si>
    <t>OR17062700119754</t>
  </si>
  <si>
    <t>SR17062700006353</t>
  </si>
  <si>
    <t>OR17062700119809</t>
  </si>
  <si>
    <t>SR17062700006357</t>
  </si>
  <si>
    <t>OR17062700119820</t>
  </si>
  <si>
    <t>SR17062700006358</t>
  </si>
  <si>
    <t>OR17062700119822</t>
  </si>
  <si>
    <t>SR17062700006360</t>
  </si>
  <si>
    <t>OR17062700119835</t>
  </si>
  <si>
    <t>SR17062700006361</t>
  </si>
  <si>
    <t>OR17062700119844</t>
  </si>
  <si>
    <t>SR17062700006363</t>
  </si>
  <si>
    <t>OR17062700119853</t>
  </si>
  <si>
    <t>SR17062700006367</t>
  </si>
  <si>
    <t>OR17062700119877</t>
  </si>
  <si>
    <t>0933539600</t>
  </si>
  <si>
    <t>SR17062700006375</t>
  </si>
  <si>
    <t>OR17062700119927</t>
  </si>
  <si>
    <t>SR17062700006376</t>
  </si>
  <si>
    <t>OR17062700119930</t>
  </si>
  <si>
    <t>SR17062700006379</t>
  </si>
  <si>
    <t>OR17062700119953</t>
  </si>
  <si>
    <t>0933557570</t>
  </si>
  <si>
    <t>SR17062700006382</t>
  </si>
  <si>
    <t>OR17062700119974</t>
  </si>
  <si>
    <t>SR17062700006389</t>
  </si>
  <si>
    <t>OR17062700120059</t>
  </si>
  <si>
    <t>SR17062700006390</t>
  </si>
  <si>
    <t>OR17062700120066</t>
  </si>
  <si>
    <t>0933623984</t>
  </si>
  <si>
    <t>SR17062700006393</t>
  </si>
  <si>
    <t>OR17062700120119</t>
  </si>
  <si>
    <t>SR17062700006400</t>
  </si>
  <si>
    <t>OR17062700120302</t>
  </si>
  <si>
    <t>SR17062700006401</t>
  </si>
  <si>
    <t>OR17062700120321</t>
  </si>
  <si>
    <t>SR17062700006403</t>
  </si>
  <si>
    <t>OR17062700120330</t>
  </si>
  <si>
    <t>SR17062700006405</t>
  </si>
  <si>
    <t>OR17062700120406</t>
  </si>
  <si>
    <t>SR17062700006407</t>
  </si>
  <si>
    <t>OR17062700120419</t>
  </si>
  <si>
    <t>SR17062700006410</t>
  </si>
  <si>
    <t>OR17062700120456</t>
  </si>
  <si>
    <t>SR17062700006413</t>
  </si>
  <si>
    <t>OR17062700120479</t>
  </si>
  <si>
    <t>SR17062700006414</t>
  </si>
  <si>
    <t>OR17062700120483</t>
  </si>
  <si>
    <t>SR17062700006415</t>
  </si>
  <si>
    <t>OR17062700120484</t>
  </si>
  <si>
    <t>SR17062700006416</t>
  </si>
  <si>
    <t>OR17062700120492</t>
  </si>
  <si>
    <t>SR17062700006419</t>
  </si>
  <si>
    <t>OR17062700120518</t>
  </si>
  <si>
    <t>SR17062700006422</t>
  </si>
  <si>
    <t>OR17062700120549</t>
  </si>
  <si>
    <t>SR17062700006423</t>
  </si>
  <si>
    <t>OR17062700120568</t>
  </si>
  <si>
    <t>SR17062700006426</t>
  </si>
  <si>
    <t>OR17062700120575</t>
  </si>
  <si>
    <t>SR17062700006430</t>
  </si>
  <si>
    <t>OR17062700120598</t>
  </si>
  <si>
    <t>SR17062700006431</t>
  </si>
  <si>
    <t>OR17062700120603</t>
  </si>
  <si>
    <t>SR17062700006429</t>
  </si>
  <si>
    <t>OR17062700120596</t>
  </si>
  <si>
    <t>SR17062700006435</t>
  </si>
  <si>
    <t>OR17062700120625</t>
  </si>
  <si>
    <t>SR17062700006436</t>
  </si>
  <si>
    <t>OR17062700120638</t>
  </si>
  <si>
    <t>SR17062700006437</t>
  </si>
  <si>
    <t>OR17062700120641</t>
  </si>
  <si>
    <t>SR17062700006439</t>
  </si>
  <si>
    <t>OR17062700120669</t>
  </si>
  <si>
    <t>SR17062700006443</t>
  </si>
  <si>
    <t>OR17062700120717</t>
  </si>
  <si>
    <t>0933890382</t>
  </si>
  <si>
    <t>SR17062700006445</t>
  </si>
  <si>
    <t>OR17062700120723</t>
  </si>
  <si>
    <t>SR17062700006446</t>
  </si>
  <si>
    <t>OR17062700120734</t>
  </si>
  <si>
    <t>SR17062700006450</t>
  </si>
  <si>
    <t>OR17062700120765</t>
  </si>
  <si>
    <t>SR17062700006454</t>
  </si>
  <si>
    <t>OR17062700120814</t>
  </si>
  <si>
    <t>SR17062700006457</t>
  </si>
  <si>
    <t>OR17062700120845</t>
  </si>
  <si>
    <t>SR17062700006461</t>
  </si>
  <si>
    <t>OR17062700120879</t>
  </si>
  <si>
    <t>SR17062700006466</t>
  </si>
  <si>
    <t>OR17062700120942</t>
  </si>
  <si>
    <t>SR17062700006467</t>
  </si>
  <si>
    <t>OR17062700120946</t>
  </si>
  <si>
    <t>SR17062700006468</t>
  </si>
  <si>
    <t>OR17062700120952</t>
  </si>
  <si>
    <t>SR17062700006470</t>
  </si>
  <si>
    <t>OR17062700120985</t>
  </si>
  <si>
    <t>0934008030</t>
  </si>
  <si>
    <t>SR17062700006472</t>
  </si>
  <si>
    <t>OR17062700121007</t>
  </si>
  <si>
    <t>SR17062700006480</t>
  </si>
  <si>
    <t>OR17062700121101</t>
  </si>
  <si>
    <t>SR17062700006483</t>
  </si>
  <si>
    <t>OR17062700121109</t>
  </si>
  <si>
    <t>SR17062700006485</t>
  </si>
  <si>
    <t>OR17062700121138</t>
  </si>
  <si>
    <t>SR17062700006488</t>
  </si>
  <si>
    <t>OR17062700121186</t>
  </si>
  <si>
    <t>SR17062700006496</t>
  </si>
  <si>
    <t>OR17062700121277</t>
  </si>
  <si>
    <t>SR17062700006498</t>
  </si>
  <si>
    <t>OR17062700121289</t>
  </si>
  <si>
    <t>SR17062700006500</t>
  </si>
  <si>
    <t>OR17062700121319</t>
  </si>
  <si>
    <t>SR17062700006512</t>
  </si>
  <si>
    <t>OR17062700121410</t>
  </si>
  <si>
    <t>SR17062700006514</t>
  </si>
  <si>
    <t>OR17062700121418</t>
  </si>
  <si>
    <t>SR17062700006515</t>
  </si>
  <si>
    <t>OR17062700121419</t>
  </si>
  <si>
    <t>SR17062700006516</t>
  </si>
  <si>
    <t>OR17062700121423</t>
  </si>
  <si>
    <t>SR17062700006517</t>
  </si>
  <si>
    <t>OR17062700121425</t>
  </si>
  <si>
    <t>SR17062700006519</t>
  </si>
  <si>
    <t>OR17062700121431</t>
  </si>
  <si>
    <t>SR17062700006520</t>
  </si>
  <si>
    <t>OR17062700121435</t>
  </si>
  <si>
    <t>SR17062700006528</t>
  </si>
  <si>
    <t>OR17062700121478</t>
  </si>
  <si>
    <t>SR17062700006530</t>
  </si>
  <si>
    <t>OR17062700121492</t>
  </si>
  <si>
    <t>SR17062700006532</t>
  </si>
  <si>
    <t>OR17062700121497</t>
  </si>
  <si>
    <t>SR17062700006533</t>
  </si>
  <si>
    <t>OR17062700121501</t>
  </si>
  <si>
    <t>SR17062700006536</t>
  </si>
  <si>
    <t>OR17062700121542</t>
  </si>
  <si>
    <t>SR17062700006547</t>
  </si>
  <si>
    <t>OR17062700121629</t>
  </si>
  <si>
    <t>SR17062700006548</t>
  </si>
  <si>
    <t>OR17062700121631</t>
  </si>
  <si>
    <t>SR17062700006549</t>
  </si>
  <si>
    <t>OR17062700121634</t>
  </si>
  <si>
    <t>0934256429</t>
  </si>
  <si>
    <t>SR17062700006553</t>
  </si>
  <si>
    <t>OR17062700121646</t>
  </si>
  <si>
    <t>SR17062700006556</t>
  </si>
  <si>
    <t>OR17062700121667</t>
  </si>
  <si>
    <t>SR17062700006566</t>
  </si>
  <si>
    <t>OR17062700121814</t>
  </si>
  <si>
    <t>0934465072</t>
  </si>
  <si>
    <t>SR17062800006574</t>
  </si>
  <si>
    <t>OR17062800121925</t>
  </si>
  <si>
    <t>SR17062800006577</t>
  </si>
  <si>
    <t>OR17062800122510</t>
  </si>
  <si>
    <t>SR17062800006581</t>
  </si>
  <si>
    <t>OR17062800122887</t>
  </si>
  <si>
    <t>SR17062800006584</t>
  </si>
  <si>
    <t>OR17062800123032</t>
  </si>
  <si>
    <t>SR17062800006587</t>
  </si>
  <si>
    <t>OR17062800123171</t>
  </si>
  <si>
    <t>SR17062800006612</t>
  </si>
  <si>
    <t>OR17062800123594</t>
  </si>
  <si>
    <t>SR17062800006622</t>
  </si>
  <si>
    <t>OR17062800123808</t>
  </si>
  <si>
    <t>SR17062800006633</t>
  </si>
  <si>
    <t>OR17062800123946</t>
  </si>
  <si>
    <t>SR17062800006644</t>
  </si>
  <si>
    <t>OR17062800124119</t>
  </si>
  <si>
    <t>0934844803</t>
  </si>
  <si>
    <t>SR17062800006645</t>
  </si>
  <si>
    <t>OR17062800124122</t>
  </si>
  <si>
    <t>SR17062800006651</t>
  </si>
  <si>
    <t>OR17062800124164</t>
  </si>
  <si>
    <t>0934868820</t>
  </si>
  <si>
    <t>SR17062800006654</t>
  </si>
  <si>
    <t>OR17062800124217</t>
  </si>
  <si>
    <t>SR17062800006659</t>
  </si>
  <si>
    <t>OR17062800124242</t>
  </si>
  <si>
    <t>SR17062800006679</t>
  </si>
  <si>
    <t>OR17062800124415</t>
  </si>
  <si>
    <t>0935001198</t>
  </si>
  <si>
    <t>SR17062800006704</t>
  </si>
  <si>
    <t>OR17062800124654</t>
  </si>
  <si>
    <t>SR17062800006714</t>
  </si>
  <si>
    <t>OR17062800124697</t>
  </si>
  <si>
    <t>SR17062800006717</t>
  </si>
  <si>
    <t>OR17062800124703</t>
  </si>
  <si>
    <t>SR17062800006738</t>
  </si>
  <si>
    <t>OR17062800124849</t>
  </si>
  <si>
    <t>SR17062800006743</t>
  </si>
  <si>
    <t>OR17062800124961</t>
  </si>
  <si>
    <t>SR17062800006745</t>
  </si>
  <si>
    <t>OR17062800124965</t>
  </si>
  <si>
    <t>SR17062800006747</t>
  </si>
  <si>
    <t>OR17062800125016</t>
  </si>
  <si>
    <t>SR17062800006748</t>
  </si>
  <si>
    <t>OR17062800125018</t>
  </si>
  <si>
    <t>0935140864</t>
  </si>
  <si>
    <t>SR17062800006749</t>
  </si>
  <si>
    <t>OR17062800125034</t>
  </si>
  <si>
    <t>SR17062800006751</t>
  </si>
  <si>
    <t>OR17062800125091</t>
  </si>
  <si>
    <t>SR17062800006752</t>
  </si>
  <si>
    <t>OR17062800125114</t>
  </si>
  <si>
    <t>SR17062800006759</t>
  </si>
  <si>
    <t>OR17062800125285</t>
  </si>
  <si>
    <t>SR17062800006766</t>
  </si>
  <si>
    <t>OR17062800125414</t>
  </si>
  <si>
    <t>SR17062800006772</t>
  </si>
  <si>
    <t>OR17062800125503</t>
  </si>
  <si>
    <t>SR17062800006773</t>
  </si>
  <si>
    <t>OR17062800125514</t>
  </si>
  <si>
    <t>SR17062800006775</t>
  </si>
  <si>
    <t>OR17062800125531</t>
  </si>
  <si>
    <t>SR17062800006777</t>
  </si>
  <si>
    <t>OR17062800125561</t>
  </si>
  <si>
    <t>SR17062800006778</t>
  </si>
  <si>
    <t>OR17062800125567</t>
  </si>
  <si>
    <t>SR17062800006780</t>
  </si>
  <si>
    <t>OR17062800125578</t>
  </si>
  <si>
    <t>SR17062800006781</t>
  </si>
  <si>
    <t>OR17062800125592</t>
  </si>
  <si>
    <t>SR17062800006782</t>
  </si>
  <si>
    <t>OR17062800125598</t>
  </si>
  <si>
    <t>SR17062800006783</t>
  </si>
  <si>
    <t>OR17062800125603</t>
  </si>
  <si>
    <t>SR17062800006788</t>
  </si>
  <si>
    <t>OR17062800125643</t>
  </si>
  <si>
    <t>0935352944</t>
  </si>
  <si>
    <t>SR17062800006790</t>
  </si>
  <si>
    <t>OR17062800125648</t>
  </si>
  <si>
    <t>SR17062800006793</t>
  </si>
  <si>
    <t>OR17062800125662</t>
  </si>
  <si>
    <t>000862623441</t>
  </si>
  <si>
    <t>SR17062800006794</t>
  </si>
  <si>
    <t>OR17062800125664</t>
  </si>
  <si>
    <t>SR17062800006799</t>
  </si>
  <si>
    <t>OR17062800125700</t>
  </si>
  <si>
    <t>SR17062800006802</t>
  </si>
  <si>
    <t>OR17062800125724</t>
  </si>
  <si>
    <t>SR17062800006803</t>
  </si>
  <si>
    <t>OR17062800125726</t>
  </si>
  <si>
    <t>SR17062800006808</t>
  </si>
  <si>
    <t>OR17062800125736</t>
  </si>
  <si>
    <t>SR17062800006809</t>
  </si>
  <si>
    <t>OR17062800125738</t>
  </si>
  <si>
    <t>SR17062800006810</t>
  </si>
  <si>
    <t>OR17062800125743</t>
  </si>
  <si>
    <t>SR17062800006812</t>
  </si>
  <si>
    <t>OR17062800125757</t>
  </si>
  <si>
    <t>SR17062800006816</t>
  </si>
  <si>
    <t>OR17062800125774</t>
  </si>
  <si>
    <t>SR17062800006820</t>
  </si>
  <si>
    <t>OR17062800125795</t>
  </si>
  <si>
    <t>SR17062800006823</t>
  </si>
  <si>
    <t>OR17062800125810</t>
  </si>
  <si>
    <t>SR17062800006830</t>
  </si>
  <si>
    <t>OR17062800125864</t>
  </si>
  <si>
    <t>SR17062800006839</t>
  </si>
  <si>
    <t>OR17062800125931</t>
  </si>
  <si>
    <t>SR17062800006840</t>
  </si>
  <si>
    <t>OR17062800125932</t>
  </si>
  <si>
    <t>SR17062800006842</t>
  </si>
  <si>
    <t>OR17062800125953</t>
  </si>
  <si>
    <t>SR17062800006843</t>
  </si>
  <si>
    <t>OR17062800125958</t>
  </si>
  <si>
    <t>SR17062800006851</t>
  </si>
  <si>
    <t>OR17062800126029</t>
  </si>
  <si>
    <t>SR17062800006860</t>
  </si>
  <si>
    <t>OR17062800126091</t>
  </si>
  <si>
    <t>SR17062800006861</t>
  </si>
  <si>
    <t>OR17062800126095</t>
  </si>
  <si>
    <t>SR17062800006865</t>
  </si>
  <si>
    <t>OR17062800126118</t>
  </si>
  <si>
    <t>SR17062800006868</t>
  </si>
  <si>
    <t>OR17062800126157</t>
  </si>
  <si>
    <t>SR17062800006869</t>
  </si>
  <si>
    <t>OR17062800126167</t>
  </si>
  <si>
    <t>SR17062800006876</t>
  </si>
  <si>
    <t>OR17062800126195</t>
  </si>
  <si>
    <t>SR17062800006890</t>
  </si>
  <si>
    <t>OR17062800126265</t>
  </si>
  <si>
    <t>SR17062800006893</t>
  </si>
  <si>
    <t>OR17062800126280</t>
  </si>
  <si>
    <t>0935592972</t>
  </si>
  <si>
    <t>SR17062800006902</t>
  </si>
  <si>
    <t>OR17062800126343</t>
  </si>
  <si>
    <t>SR17062800006905</t>
  </si>
  <si>
    <t>OR17062800126369</t>
  </si>
  <si>
    <t>SR17062800006913</t>
  </si>
  <si>
    <t>OR17062800126422</t>
  </si>
  <si>
    <t>SR17062800006924</t>
  </si>
  <si>
    <t>OR17062800126471</t>
  </si>
  <si>
    <t>SR17062800006931</t>
  </si>
  <si>
    <t>OR17062800126511</t>
  </si>
  <si>
    <t>SR17062800006932</t>
  </si>
  <si>
    <t>OR17062800126516</t>
  </si>
  <si>
    <t>SR17062800006937</t>
  </si>
  <si>
    <t>OR17062800126565</t>
  </si>
  <si>
    <t>SR17062800006940</t>
  </si>
  <si>
    <t>OR17062800126590</t>
  </si>
  <si>
    <t>SR17062800006941</t>
  </si>
  <si>
    <t>OR17062800126591</t>
  </si>
  <si>
    <t>SR17062800006944</t>
  </si>
  <si>
    <t>OR17062800126614</t>
  </si>
  <si>
    <t>SR17062800006947</t>
  </si>
  <si>
    <t>OR17062800126637</t>
  </si>
  <si>
    <t>SR17062800006948</t>
  </si>
  <si>
    <t>OR17062800126639</t>
  </si>
  <si>
    <t>SR17062800006955</t>
  </si>
  <si>
    <t>OR17062800126703</t>
  </si>
  <si>
    <t>SR17062800006956</t>
  </si>
  <si>
    <t>OR17062800126731</t>
  </si>
  <si>
    <t>SR17062800006957</t>
  </si>
  <si>
    <t>OR17062800126732</t>
  </si>
  <si>
    <t>SR17062900006960</t>
  </si>
  <si>
    <t>OR17062900126986</t>
  </si>
  <si>
    <t>0936053560</t>
  </si>
  <si>
    <t>SR17062900006962</t>
  </si>
  <si>
    <t>OR17062900127056</t>
  </si>
  <si>
    <t>0936102301</t>
  </si>
  <si>
    <t>SR17062900006967</t>
  </si>
  <si>
    <t>OR17062900127360</t>
  </si>
  <si>
    <t>0936113110</t>
  </si>
  <si>
    <t>SR17062900006972</t>
  </si>
  <si>
    <t>OR17062900127530</t>
  </si>
  <si>
    <t>SR17062900006974</t>
  </si>
  <si>
    <t>OR17062900127569</t>
  </si>
  <si>
    <t>SR17062900006975</t>
  </si>
  <si>
    <t>OR17062900127612</t>
  </si>
  <si>
    <t>SR17062900006977</t>
  </si>
  <si>
    <t>OR17062900127623</t>
  </si>
  <si>
    <t>SR17062900006978</t>
  </si>
  <si>
    <t>OR17062900127626</t>
  </si>
  <si>
    <t>SR17062900006979</t>
  </si>
  <si>
    <t>OR17062900127659</t>
  </si>
  <si>
    <t>SR17062900006980</t>
  </si>
  <si>
    <t>OR17062900127680</t>
  </si>
  <si>
    <t>SR17062900006983</t>
  </si>
  <si>
    <t>OR17062900127844</t>
  </si>
  <si>
    <t>SR17062900006986</t>
  </si>
  <si>
    <t>OR17062900127962</t>
  </si>
  <si>
    <t>SR17062900006993</t>
  </si>
  <si>
    <t>OR17062900128054</t>
  </si>
  <si>
    <t>0936176615</t>
  </si>
  <si>
    <t>SR17062900006997</t>
  </si>
  <si>
    <t>OR17062900128098</t>
  </si>
  <si>
    <t>0936193942</t>
  </si>
  <si>
    <t>SR17062900007000</t>
  </si>
  <si>
    <t>OR17062900128215</t>
  </si>
  <si>
    <t>0936199010</t>
  </si>
  <si>
    <t>SR17062900007003</t>
  </si>
  <si>
    <t>OR17062900128237</t>
  </si>
  <si>
    <t>SR17062900007013</t>
  </si>
  <si>
    <t>OR17062900128333</t>
  </si>
  <si>
    <t>SR17062900007015</t>
  </si>
  <si>
    <t>OR17062900128359</t>
  </si>
  <si>
    <t>0936242606</t>
  </si>
  <si>
    <t>SR17062900007017</t>
  </si>
  <si>
    <t>OR17062900128412</t>
  </si>
  <si>
    <t>SR17062900007018</t>
  </si>
  <si>
    <t>OR17062900128419</t>
  </si>
  <si>
    <t>SR17062900007019</t>
  </si>
  <si>
    <t>OR17062900128428</t>
  </si>
  <si>
    <t>SR17062900007020</t>
  </si>
  <si>
    <t>OR17062900128445</t>
  </si>
  <si>
    <t>SR17062900007036</t>
  </si>
  <si>
    <t>OR17062900128641</t>
  </si>
  <si>
    <t>SR17062900007047</t>
  </si>
  <si>
    <t>OR17062900128697</t>
  </si>
  <si>
    <t>SR17062900007049</t>
  </si>
  <si>
    <t>OR17062900128720</t>
  </si>
  <si>
    <t>SR17062900007052</t>
  </si>
  <si>
    <t>OR17062900128743</t>
  </si>
  <si>
    <t>SR17062900007055</t>
  </si>
  <si>
    <t>OR17062900128764</t>
  </si>
  <si>
    <t>SR17062900007057</t>
  </si>
  <si>
    <t>OR17062900128810</t>
  </si>
  <si>
    <t>SR17062900007065</t>
  </si>
  <si>
    <t>OR17062900128862</t>
  </si>
  <si>
    <t>SR17062900007071</t>
  </si>
  <si>
    <t>OR17062900128925</t>
  </si>
  <si>
    <t>SR17062900007073</t>
  </si>
  <si>
    <t>OR17062900128935</t>
  </si>
  <si>
    <t>SR17062900007075</t>
  </si>
  <si>
    <t>OR17062900128944</t>
  </si>
  <si>
    <t>SR17062900007076</t>
  </si>
  <si>
    <t>OR17062900128966</t>
  </si>
  <si>
    <t>0936461517</t>
  </si>
  <si>
    <t>SR17062900007077</t>
  </si>
  <si>
    <t>OR17062900128974</t>
  </si>
  <si>
    <t>SR17062900007082</t>
  </si>
  <si>
    <t>OR17062900128999</t>
  </si>
  <si>
    <t>SR17062900007089</t>
  </si>
  <si>
    <t>OR17062900129058</t>
  </si>
  <si>
    <t>0936499402</t>
  </si>
  <si>
    <t>SR17062900007091</t>
  </si>
  <si>
    <t>OR17062900129066</t>
  </si>
  <si>
    <t>0936514882</t>
  </si>
  <si>
    <t>SR17062900007096</t>
  </si>
  <si>
    <t>OR17062900129085</t>
  </si>
  <si>
    <t>SR17062900007103</t>
  </si>
  <si>
    <t>OR17062900129130</t>
  </si>
  <si>
    <t>SR17062900007106</t>
  </si>
  <si>
    <t>OR17062900129157</t>
  </si>
  <si>
    <t>SR17062900007111</t>
  </si>
  <si>
    <t>OR17062900129183</t>
  </si>
  <si>
    <t>0936561328</t>
  </si>
  <si>
    <t>SR17062900007112</t>
  </si>
  <si>
    <t>OR17062900129193</t>
  </si>
  <si>
    <t>SR17062900007115</t>
  </si>
  <si>
    <t>OR17062900129223</t>
  </si>
  <si>
    <t>SR17062900007116</t>
  </si>
  <si>
    <t>OR17062900129236</t>
  </si>
  <si>
    <t>SR17062900007126</t>
  </si>
  <si>
    <t>OR17062900129287</t>
  </si>
  <si>
    <t>SR17062900007128</t>
  </si>
  <si>
    <t>OR17062900129347</t>
  </si>
  <si>
    <t>SR17062900007134</t>
  </si>
  <si>
    <t>OR17062900129438</t>
  </si>
  <si>
    <t>SR17062900007136</t>
  </si>
  <si>
    <t>OR17062900129451</t>
  </si>
  <si>
    <t>SR17062900007137</t>
  </si>
  <si>
    <t>OR17062900129455</t>
  </si>
  <si>
    <t>SR17062900007138</t>
  </si>
  <si>
    <t>OR17062900129480</t>
  </si>
  <si>
    <t>SR17062900007139</t>
  </si>
  <si>
    <t>OR17062900129487</t>
  </si>
  <si>
    <t>0936809219</t>
  </si>
  <si>
    <t>SR17062900007157</t>
  </si>
  <si>
    <t>OR17062900129775</t>
  </si>
  <si>
    <t>0936812436</t>
  </si>
  <si>
    <t>SR17062900007158</t>
  </si>
  <si>
    <t>OR17062900129782</t>
  </si>
  <si>
    <t>SR17062900007161</t>
  </si>
  <si>
    <t>OR17062900129833</t>
  </si>
  <si>
    <t>0936847115</t>
  </si>
  <si>
    <t>SR17062900007162</t>
  </si>
  <si>
    <t>OR17062900129848</t>
  </si>
  <si>
    <t>0936973781</t>
  </si>
  <si>
    <t>SR17062900007183</t>
  </si>
  <si>
    <t>OR17062900130038</t>
  </si>
  <si>
    <t>SR17062900007185</t>
  </si>
  <si>
    <t>OR17062900130048</t>
  </si>
  <si>
    <t>0937004013</t>
  </si>
  <si>
    <t>SR17062900007189</t>
  </si>
  <si>
    <t>OR17062900130083</t>
  </si>
  <si>
    <t>0937019685</t>
  </si>
  <si>
    <t>SR17062900007193</t>
  </si>
  <si>
    <t>OR17062900130109</t>
  </si>
  <si>
    <t>SR17062900007194</t>
  </si>
  <si>
    <t>OR17062900130111</t>
  </si>
  <si>
    <t>SR17062900007195</t>
  </si>
  <si>
    <t>OR17062900130116</t>
  </si>
  <si>
    <t>SR17062900007198</t>
  </si>
  <si>
    <t>OR17062900130155</t>
  </si>
  <si>
    <t>SR17062900007200</t>
  </si>
  <si>
    <t>OR17062900130177</t>
  </si>
  <si>
    <t>SR17062900007203</t>
  </si>
  <si>
    <t>OR17062900130196</t>
  </si>
  <si>
    <t>0937078775</t>
  </si>
  <si>
    <t>SR17062900007206</t>
  </si>
  <si>
    <t>OR17062900130207</t>
  </si>
  <si>
    <t>SR17062900007217</t>
  </si>
  <si>
    <t>OR17062900130295</t>
  </si>
  <si>
    <t>SR17062900007220</t>
  </si>
  <si>
    <t>OR17062900130318</t>
  </si>
  <si>
    <t>SR17062900007227</t>
  </si>
  <si>
    <t>OR17062900130362</t>
  </si>
  <si>
    <t>SR17062900007228</t>
  </si>
  <si>
    <t>OR17062900130370</t>
  </si>
  <si>
    <t>SR17062900007231</t>
  </si>
  <si>
    <t>OR17062900130376</t>
  </si>
  <si>
    <t>SR17062900007232</t>
  </si>
  <si>
    <t>OR17062900130378</t>
  </si>
  <si>
    <t>SR17062900007237</t>
  </si>
  <si>
    <t>OR17062900130391</t>
  </si>
  <si>
    <t>0937207121</t>
  </si>
  <si>
    <t>SR17062900007240</t>
  </si>
  <si>
    <t>OR17062900130398</t>
  </si>
  <si>
    <t>0937222721</t>
  </si>
  <si>
    <t>SR17062900007245</t>
  </si>
  <si>
    <t>OR17062900130422</t>
  </si>
  <si>
    <t>0937249417</t>
  </si>
  <si>
    <t>SR17062900007254</t>
  </si>
  <si>
    <t>OR17062900130469</t>
  </si>
  <si>
    <t>SR17062900007255</t>
  </si>
  <si>
    <t>OR17062900130474</t>
  </si>
  <si>
    <t>SR17062900007257</t>
  </si>
  <si>
    <t>OR17062900130477</t>
  </si>
  <si>
    <t>SR17062900007259</t>
  </si>
  <si>
    <t>OR17062900130480</t>
  </si>
  <si>
    <t>SR17062900007267</t>
  </si>
  <si>
    <t>OR17062900130514</t>
  </si>
  <si>
    <t>0937286019</t>
  </si>
  <si>
    <t>SR17062900007268</t>
  </si>
  <si>
    <t>OR17062900130515</t>
  </si>
  <si>
    <t>SR17062900007270</t>
  </si>
  <si>
    <t>OR17062900130527</t>
  </si>
  <si>
    <t>SR17062900007282</t>
  </si>
  <si>
    <t>OR17062900130558</t>
  </si>
  <si>
    <t>SR17062900007284</t>
  </si>
  <si>
    <t>OR17062900130562</t>
  </si>
  <si>
    <t>SR17062900007289</t>
  </si>
  <si>
    <t>OR17062900130599</t>
  </si>
  <si>
    <t>SR17062900007291</t>
  </si>
  <si>
    <t>OR17062900130650</t>
  </si>
  <si>
    <t>0937397927</t>
  </si>
  <si>
    <t>SR17062900007293</t>
  </si>
  <si>
    <t>OR17062900130667</t>
  </si>
  <si>
    <t>SR17062900007294</t>
  </si>
  <si>
    <t>OR17062900130713</t>
  </si>
  <si>
    <t>SR17063000007299</t>
  </si>
  <si>
    <t>OR17063000130991</t>
  </si>
  <si>
    <t>SR17063000007316</t>
  </si>
  <si>
    <t>OR17063000131402</t>
  </si>
  <si>
    <t>SR17063000007320</t>
  </si>
  <si>
    <t>OR17063000131469</t>
  </si>
  <si>
    <t>SR17063000007321</t>
  </si>
  <si>
    <t>OR17063000131497</t>
  </si>
  <si>
    <t>SR17063000007325</t>
  </si>
  <si>
    <t>OR17063000131698</t>
  </si>
  <si>
    <t>SR17063000007329</t>
  </si>
  <si>
    <t>OR17063000131737</t>
  </si>
  <si>
    <t>0937674361</t>
  </si>
  <si>
    <t>SR17063000007341</t>
  </si>
  <si>
    <t>OR17063000131914</t>
  </si>
  <si>
    <t>SR17063000007349</t>
  </si>
  <si>
    <t>OR17063000132037</t>
  </si>
  <si>
    <t>SR17063000007352</t>
  </si>
  <si>
    <t>OR17063000132060</t>
  </si>
  <si>
    <t>SR17063000007358</t>
  </si>
  <si>
    <t>OR17063000132109</t>
  </si>
  <si>
    <t>0937721307</t>
  </si>
  <si>
    <t>SR17063000007359</t>
  </si>
  <si>
    <t>OR17063000132127</t>
  </si>
  <si>
    <t>SR17063000007360</t>
  </si>
  <si>
    <t>OR17063000132150</t>
  </si>
  <si>
    <t>SR17063000007361</t>
  </si>
  <si>
    <t>OR17063000132159</t>
  </si>
  <si>
    <t>SR17063000007362</t>
  </si>
  <si>
    <t>OR17063000132165</t>
  </si>
  <si>
    <t>SR17063000007363</t>
  </si>
  <si>
    <t>OR17063000132201</t>
  </si>
  <si>
    <t>SR17063000007365</t>
  </si>
  <si>
    <t>OR17063000132218</t>
  </si>
  <si>
    <t>SR17063000007375</t>
  </si>
  <si>
    <t>OR17063000132394</t>
  </si>
  <si>
    <t>SR17063000007377</t>
  </si>
  <si>
    <t>OR17063000132436</t>
  </si>
  <si>
    <t>SR17063000007383</t>
  </si>
  <si>
    <t>OR17063000132509</t>
  </si>
  <si>
    <t>SR17063000007386</t>
  </si>
  <si>
    <t>OR17063000132533</t>
  </si>
  <si>
    <t>SR17063000007387</t>
  </si>
  <si>
    <t>OR17063000132542</t>
  </si>
  <si>
    <t>SR17063000007390</t>
  </si>
  <si>
    <t>OR17063000132560</t>
  </si>
  <si>
    <t>SR17063000007393</t>
  </si>
  <si>
    <t>OR17063000132565</t>
  </si>
  <si>
    <t>0937919280</t>
  </si>
  <si>
    <t>SR17063000007400</t>
  </si>
  <si>
    <t>OR17063000132611</t>
  </si>
  <si>
    <t>SR17063000007404</t>
  </si>
  <si>
    <t>OR17063000132631</t>
  </si>
  <si>
    <t>SR17063000007405</t>
  </si>
  <si>
    <t>OR17063000132632</t>
  </si>
  <si>
    <t>SR17063000007406</t>
  </si>
  <si>
    <t>OR17063000132635</t>
  </si>
  <si>
    <t>SR17063000007410</t>
  </si>
  <si>
    <t>OR17063000132646</t>
  </si>
  <si>
    <t>SR17063000007412</t>
  </si>
  <si>
    <t>OR17063000132662</t>
  </si>
  <si>
    <t>SR17063000007426</t>
  </si>
  <si>
    <t>OR17063000132757</t>
  </si>
  <si>
    <t>SR17063000007436</t>
  </si>
  <si>
    <t>OR17063000132801</t>
  </si>
  <si>
    <t>SR17063000007437</t>
  </si>
  <si>
    <t>OR17063000132806</t>
  </si>
  <si>
    <t>0938064264</t>
  </si>
  <si>
    <t>SR17063000007443</t>
  </si>
  <si>
    <t>OR17063000132824</t>
  </si>
  <si>
    <t>SR17063000007445</t>
  </si>
  <si>
    <t>OR17063000132827</t>
  </si>
  <si>
    <t>SR17063000007450</t>
  </si>
  <si>
    <t>OR17063000132846</t>
  </si>
  <si>
    <t>0938083882</t>
  </si>
  <si>
    <t>SR17063000007451</t>
  </si>
  <si>
    <t>OR17063000132848</t>
  </si>
  <si>
    <t>SR17063000007452</t>
  </si>
  <si>
    <t>OR17063000132851</t>
  </si>
  <si>
    <t>SR17063000007453</t>
  </si>
  <si>
    <t>OR17063000132853</t>
  </si>
  <si>
    <t>SR17063000007454</t>
  </si>
  <si>
    <t>OR17063000132857</t>
  </si>
  <si>
    <t>SR17063000007455</t>
  </si>
  <si>
    <t>OR17063000132858</t>
  </si>
  <si>
    <t>SR17063000007456</t>
  </si>
  <si>
    <t>OR17063000132860</t>
  </si>
  <si>
    <t>SR17063000007462</t>
  </si>
  <si>
    <t>OR17063000132892</t>
  </si>
  <si>
    <t>SR17063000007469</t>
  </si>
  <si>
    <t>OR17063000132905</t>
  </si>
  <si>
    <t>SR17063000007472</t>
  </si>
  <si>
    <t>OR17063000132941</t>
  </si>
  <si>
    <t>SR17063000007474</t>
  </si>
  <si>
    <t>OR17063000133051</t>
  </si>
  <si>
    <t>SR17063000007477</t>
  </si>
  <si>
    <t>OR17063000133077</t>
  </si>
  <si>
    <t>SR17063000007478</t>
  </si>
  <si>
    <t>OR17063000133095</t>
  </si>
  <si>
    <t>SR17063000007479</t>
  </si>
  <si>
    <t>OR17063000133096</t>
  </si>
  <si>
    <t>SR17063000007481</t>
  </si>
  <si>
    <t>OR17063000133118</t>
  </si>
  <si>
    <t>SR17063000007489</t>
  </si>
  <si>
    <t>OR17063000133186</t>
  </si>
  <si>
    <t>0938361362</t>
  </si>
  <si>
    <t>SR17063000007491</t>
  </si>
  <si>
    <t>OR17063000133194</t>
  </si>
  <si>
    <t>0938371092</t>
  </si>
  <si>
    <t>SR17063000007494</t>
  </si>
  <si>
    <t>OR17063000133220</t>
  </si>
  <si>
    <t>SR17063000007495</t>
  </si>
  <si>
    <t>OR17063000133221</t>
  </si>
  <si>
    <t>SR17063000007508</t>
  </si>
  <si>
    <t>OR17063000133293</t>
  </si>
  <si>
    <t>SR17063000007517</t>
  </si>
  <si>
    <t>OR17063000133349</t>
  </si>
  <si>
    <t>SR17063000007522</t>
  </si>
  <si>
    <t>OR17063000133385</t>
  </si>
  <si>
    <t>0938438567</t>
  </si>
  <si>
    <t>SR17063000007523</t>
  </si>
  <si>
    <t>OR17063000133388</t>
  </si>
  <si>
    <t>SR17063000007527</t>
  </si>
  <si>
    <t>OR17063000133415</t>
  </si>
  <si>
    <t>0938461684</t>
  </si>
  <si>
    <t>SR17063000007529</t>
  </si>
  <si>
    <t>OR17063000133419</t>
  </si>
  <si>
    <t>SR17063000007530</t>
  </si>
  <si>
    <t>OR17063000133421</t>
  </si>
  <si>
    <t>SR17063000007535</t>
  </si>
  <si>
    <t>OR17063000133437</t>
  </si>
  <si>
    <t>SR17063000007536</t>
  </si>
  <si>
    <t>OR17063000133441</t>
  </si>
  <si>
    <t>SR17063000007541</t>
  </si>
  <si>
    <t>OR17063000133468</t>
  </si>
  <si>
    <t>SR17063000007543</t>
  </si>
  <si>
    <t>OR17063000133480</t>
  </si>
  <si>
    <t>SR17063000007545</t>
  </si>
  <si>
    <t>OR17063000133488</t>
  </si>
  <si>
    <t>SR17063000007546</t>
  </si>
  <si>
    <t>OR17063000133490</t>
  </si>
  <si>
    <t>SR17063000007547</t>
  </si>
  <si>
    <t>OR17063000133494</t>
  </si>
  <si>
    <t>SR17063000007552</t>
  </si>
  <si>
    <t>OR17063000133516</t>
  </si>
  <si>
    <t>SR17063000007555</t>
  </si>
  <si>
    <t>OR17063000133528</t>
  </si>
  <si>
    <t>SR17063000007566</t>
  </si>
  <si>
    <t>OR17063000133582</t>
  </si>
  <si>
    <t>0938578341</t>
  </si>
  <si>
    <t>SR17063000007572</t>
  </si>
  <si>
    <t>OR17063000133603</t>
  </si>
  <si>
    <t>SR17063000007573</t>
  </si>
  <si>
    <t>OR17063000133605</t>
  </si>
  <si>
    <t>SR17063000007576</t>
  </si>
  <si>
    <t>OR17063000133613</t>
  </si>
  <si>
    <t>SR17063000007579</t>
  </si>
  <si>
    <t>OR17063000133620</t>
  </si>
  <si>
    <t>0938595573</t>
  </si>
  <si>
    <t>SR17063000007583</t>
  </si>
  <si>
    <t>OR17063000133635</t>
  </si>
  <si>
    <t>SR17063000007585</t>
  </si>
  <si>
    <t>OR17063000133645</t>
  </si>
  <si>
    <t>0938602756</t>
  </si>
  <si>
    <t>SR17063000007587</t>
  </si>
  <si>
    <t>OR17063000133648</t>
  </si>
  <si>
    <t>SR17063000007591</t>
  </si>
  <si>
    <t>OR17063000133656</t>
  </si>
  <si>
    <t>SR17063000007595</t>
  </si>
  <si>
    <t>OR17063000133680</t>
  </si>
  <si>
    <t>SR17063000007608</t>
  </si>
  <si>
    <t>OR17063000133729</t>
  </si>
  <si>
    <t>SR17063000007637</t>
  </si>
  <si>
    <t>OR17063000133830</t>
  </si>
  <si>
    <t>SR17063000007645</t>
  </si>
  <si>
    <t>OR17063000133878</t>
  </si>
  <si>
    <t>SR17063000007650</t>
  </si>
  <si>
    <t>OR17063000133888</t>
  </si>
  <si>
    <t>SR17063000007651</t>
  </si>
  <si>
    <t>OR17063000133891</t>
  </si>
  <si>
    <t>SR17063000007653</t>
  </si>
  <si>
    <t>OR17063000133904</t>
  </si>
  <si>
    <t>SR17063000007655</t>
  </si>
  <si>
    <t>OR17063000133914</t>
  </si>
  <si>
    <t>SR17063000007658</t>
  </si>
  <si>
    <t>OR17063000133935</t>
  </si>
  <si>
    <t>5</t>
  </si>
  <si>
    <t>SR17063000007659</t>
  </si>
  <si>
    <t>OR17063000133940</t>
  </si>
  <si>
    <t>SR17063000007660</t>
  </si>
  <si>
    <t>OR17063000133941</t>
  </si>
  <si>
    <t>SR17063000007661</t>
  </si>
  <si>
    <t>OR17063000133956</t>
  </si>
  <si>
    <t>SR17063000007662</t>
  </si>
  <si>
    <t>OR17063000133958</t>
  </si>
  <si>
    <t>SR17070100007663</t>
  </si>
  <si>
    <t>OR17070100133960</t>
  </si>
  <si>
    <t>SR17070100007664</t>
  </si>
  <si>
    <t>OR17070100134044</t>
  </si>
  <si>
    <t>SR17070100007665</t>
  </si>
  <si>
    <t>OR17070100134046</t>
  </si>
  <si>
    <t>000911725737</t>
  </si>
  <si>
    <t>SR17070100007667</t>
  </si>
  <si>
    <t>OR17070100134145</t>
  </si>
  <si>
    <t>SR17070100007668</t>
  </si>
  <si>
    <t>OR17070100134171</t>
  </si>
  <si>
    <t>SR17070100007669</t>
  </si>
  <si>
    <t>OR17070100134180</t>
  </si>
  <si>
    <t>SR17070100007670</t>
  </si>
  <si>
    <t>OR17070100134208</t>
  </si>
  <si>
    <t>SR17070100007671</t>
  </si>
  <si>
    <t>OR17070100134211</t>
  </si>
  <si>
    <t>SR17070100007672</t>
  </si>
  <si>
    <t>OR17070100134228</t>
  </si>
  <si>
    <t>000897459620</t>
  </si>
  <si>
    <t>SR17070100007676</t>
  </si>
  <si>
    <t>OR17070100134315</t>
  </si>
  <si>
    <t>000912198252</t>
  </si>
  <si>
    <t>SR17070100007677</t>
  </si>
  <si>
    <t>OR17070100134325</t>
  </si>
  <si>
    <t>SR17070100007685</t>
  </si>
  <si>
    <t>OR17070100134471</t>
  </si>
  <si>
    <t>SR17070100007693</t>
  </si>
  <si>
    <t>OR17070100134581</t>
  </si>
  <si>
    <t>SR17070100007697</t>
  </si>
  <si>
    <t>OR17070100134598</t>
  </si>
  <si>
    <t>SR17070100007705</t>
  </si>
  <si>
    <t>OR17070100134683</t>
  </si>
  <si>
    <t>SR17070100007709</t>
  </si>
  <si>
    <t>OR17070100134692</t>
  </si>
  <si>
    <t>SR17070100007713</t>
  </si>
  <si>
    <t>OR17070100134712</t>
  </si>
  <si>
    <t>000889706533</t>
  </si>
  <si>
    <t>SR17070100007715</t>
  </si>
  <si>
    <t>OR17070100134729</t>
  </si>
  <si>
    <t>000723033653</t>
  </si>
  <si>
    <t>SR17070100007716</t>
  </si>
  <si>
    <t>OR17070100134748</t>
  </si>
  <si>
    <t>1000118074</t>
  </si>
  <si>
    <t>吴粉仙</t>
  </si>
  <si>
    <t>SR17070100007726</t>
  </si>
  <si>
    <t>OR17070100134807</t>
  </si>
  <si>
    <t>8500.00</t>
  </si>
  <si>
    <t>196.00</t>
  </si>
  <si>
    <t>411.00</t>
  </si>
  <si>
    <t>1496.00</t>
  </si>
  <si>
    <t>1650.00</t>
  </si>
  <si>
    <t>332.00</t>
  </si>
  <si>
    <t>1400.00</t>
  </si>
  <si>
    <t>200.00</t>
  </si>
  <si>
    <t>1000.00</t>
  </si>
  <si>
    <t>1850.00</t>
  </si>
  <si>
    <t>179.00</t>
  </si>
  <si>
    <t>25.00</t>
  </si>
  <si>
    <t>266.00</t>
  </si>
  <si>
    <t>289.00</t>
  </si>
  <si>
    <t>8900.00</t>
  </si>
  <si>
    <t>3408.00</t>
  </si>
  <si>
    <t>中信银行总行管理部（不���理储蓄业务）</t>
  </si>
  <si>
    <t>23.00</t>
  </si>
  <si>
    <t>260.00</t>
  </si>
  <si>
    <t>1200.00</t>
  </si>
  <si>
    <t>70.00</t>
  </si>
  <si>
    <t>300.00</t>
  </si>
  <si>
    <t>29.00</t>
  </si>
  <si>
    <t>500.00</t>
  </si>
  <si>
    <t>367.00</t>
  </si>
  <si>
    <t>131.00</t>
  </si>
  <si>
    <t>241.00</t>
  </si>
  <si>
    <t>495.00</t>
  </si>
  <si>
    <t>9980.00</t>
  </si>
  <si>
    <t>939.00</t>
  </si>
  <si>
    <t>100.00</t>
  </si>
  <si>
    <t>4250.00</t>
  </si>
  <si>
    <t>5000.00</t>
  </si>
  <si>
    <t>976.00</t>
  </si>
  <si>
    <t>患者 田敏 自���机退款 976 元！</t>
  </si>
  <si>
    <t>3500.00</t>
  </si>
  <si>
    <t>1554.00</t>
  </si>
  <si>
    <t>322.00</t>
  </si>
  <si>
    <t>139.00</t>
  </si>
  <si>
    <t>90.00</t>
  </si>
  <si>
    <t>21.00</t>
  </si>
  <si>
    <t>476.00</t>
  </si>
  <si>
    <t>612.00</t>
  </si>
  <si>
    <t>250.00</t>
  </si>
  <si>
    <t>46.00</t>
  </si>
  <si>
    <t>330.00</t>
  </si>
  <si>
    <t>1500.00</t>
  </si>
  <si>
    <t>36.00</t>
  </si>
  <si>
    <t>77.00</t>
  </si>
  <si>
    <t>320.00</t>
  </si>
  <si>
    <t>615.00</t>
  </si>
  <si>
    <t>398.00</t>
  </si>
  <si>
    <t>1700.00</t>
  </si>
  <si>
    <t>213.00</t>
  </si>
  <si>
    <t>17.00</t>
  </si>
  <si>
    <t>192.00</t>
  </si>
  <si>
    <t>20.00</t>
  </si>
  <si>
    <t>11.00</t>
  </si>
  <si>
    <t>82.00</t>
  </si>
  <si>
    <t>492.00</t>
  </si>
  <si>
    <t>2016.00</t>
  </si>
  <si>
    <t>1640.00</t>
  </si>
  <si>
    <t>359.00</t>
  </si>
  <si>
    <t>158.00</t>
  </si>
  <si>
    <t>867.00</t>
  </si>
  <si>
    <t>2000.00</t>
  </si>
  <si>
    <t>12.00</t>
  </si>
  <si>
    <t>20170621</t>
  </si>
  <si>
    <t>9000.00</t>
  </si>
  <si>
    <t>患者 卫赵爽 自助机退款 9000 元！</t>
  </si>
  <si>
    <t>6270660198882590</t>
  </si>
  <si>
    <t>患者 王兴菊 自助机退款 1400 元！</t>
  </si>
  <si>
    <t>6228484140453732612</t>
  </si>
  <si>
    <t>84.00</t>
  </si>
  <si>
    <t>患者 刘定鲜 自助机退款 84 元！</t>
  </si>
  <si>
    <t>6223691569091840</t>
  </si>
  <si>
    <t>101.00</t>
  </si>
  <si>
    <t>患者 陈玲 自助机退款 101 元！</t>
  </si>
  <si>
    <t>6214838710530629</t>
  </si>
  <si>
    <t>630.00</t>
  </si>
  <si>
    <t>患者 刘应英 自助机退款 630 元！</t>
  </si>
  <si>
    <t>6228481198758210471</t>
  </si>
  <si>
    <t>患者 王平 自助机退款 90 元！</t>
  </si>
  <si>
    <t>3000.00</t>
  </si>
  <si>
    <t>患者 普赓 自助机退款 3000 元！</t>
  </si>
  <si>
    <t>6228482898183980973</t>
  </si>
  <si>
    <t>5100.00</t>
  </si>
  <si>
    <t>患者 张述燕 自助机退款 5100 元！</t>
  </si>
  <si>
    <t>6231900000120857913</t>
  </si>
  <si>
    <t>张述燕</t>
  </si>
  <si>
    <t>370.00</t>
  </si>
  <si>
    <t>患者 常吕良 自助机退款 370 元！</t>
  </si>
  <si>
    <t>6217790001122708387</t>
  </si>
  <si>
    <t>患者 李素平 自助机退款 100 元！</t>
  </si>
  <si>
    <t>6230580000131476256</t>
  </si>
  <si>
    <t>99.00</t>
  </si>
  <si>
    <t>患者 毕立海 自助机退款 99 元！</t>
  </si>
  <si>
    <t>6231900000081457844</t>
  </si>
  <si>
    <t>患者 李忠 自助机退款 2000 元！</t>
  </si>
  <si>
    <t>6231900000044683221</t>
  </si>
  <si>
    <t>96.00</t>
  </si>
  <si>
    <t>患者 朱姝 自助机退款 96 元！</t>
  </si>
  <si>
    <t>6212262505000642690</t>
  </si>
  <si>
    <t>1078.00</t>
  </si>
  <si>
    <t>患者 马应林 自助机退款 1078 元！</t>
  </si>
  <si>
    <t>6231900000110886732</t>
  </si>
  <si>
    <t>960.00</t>
  </si>
  <si>
    <t>患者 林亚楠 自助机退款 960 元！</t>
  </si>
  <si>
    <t>6214858713921435</t>
  </si>
  <si>
    <t>林亚楠</t>
  </si>
  <si>
    <t>728.00</t>
  </si>
  <si>
    <t>患者 许士焕 自助机退款 728 元！</t>
  </si>
  <si>
    <t>6228454158001468972</t>
  </si>
  <si>
    <t>患者 李梅 自助机退款 500 元！</t>
  </si>
  <si>
    <t>6283174240931475</t>
  </si>
  <si>
    <t>74.00</t>
  </si>
  <si>
    <t>患者 李梅 自助机退款 74 元！</t>
  </si>
  <si>
    <t>患者 艾丽芳 自助机退款 9000 元！</t>
  </si>
  <si>
    <t>6225581320140515</t>
  </si>
  <si>
    <t>广东省广州市</t>
  </si>
  <si>
    <t>广发银行股份有限公司</t>
  </si>
  <si>
    <t>306581000003</t>
  </si>
  <si>
    <t>900.00</t>
  </si>
  <si>
    <t>患者 艾丽芳 自助机退款 900 元！</t>
  </si>
  <si>
    <t>1800.00</t>
  </si>
  <si>
    <t>患者 付昆群 自助机退款 1800 元！</t>
  </si>
  <si>
    <t>4563512700125274778</t>
  </si>
  <si>
    <t>505.00</t>
  </si>
  <si>
    <t>患者 张灿修 自助机退款 505 元！</t>
  </si>
  <si>
    <t>6236683860003378929</t>
  </si>
  <si>
    <t>张灿修</t>
  </si>
  <si>
    <t>62.00</t>
  </si>
  <si>
    <t>患者 付昆群 自助机退款 62 元！</t>
  </si>
  <si>
    <t>患者 黄龙祥 自助机退款 500 元！</t>
  </si>
  <si>
    <t>6228480868516429578</t>
  </si>
  <si>
    <t>3800.00</t>
  </si>
  <si>
    <t>患者 黄龙祥 自助机退款 3800 元！</t>
  </si>
  <si>
    <t>292.00</t>
  </si>
  <si>
    <t>患者 徐成勇 自助机退款 292 元！</t>
  </si>
  <si>
    <t>6223691845589989</t>
  </si>
  <si>
    <t>205.00</t>
  </si>
  <si>
    <t>患者 代能荣 自助机退款 205 元！</t>
  </si>
  <si>
    <t>6217790001107548170</t>
  </si>
  <si>
    <t>代能荣</t>
  </si>
  <si>
    <t>405.00</t>
  </si>
  <si>
    <t>患者 徐成勇 自助机退款 405 元！</t>
  </si>
  <si>
    <t>9562.00</t>
  </si>
  <si>
    <t>患者 杨璞西 自助机退款 9562 元！</t>
  </si>
  <si>
    <t>6228481198624366275</t>
  </si>
  <si>
    <t>杨璞西</t>
  </si>
  <si>
    <t>患者 陈米 自助机退款 300 元！</t>
  </si>
  <si>
    <t>6228930001032113809</t>
  </si>
  <si>
    <t>陈米</t>
  </si>
  <si>
    <t>患者 单井才 自助机退款 1000 元！</t>
  </si>
  <si>
    <t>6225780601772737</t>
  </si>
  <si>
    <t>患者 单井才 自助机退款 9000 元！</t>
  </si>
  <si>
    <t>40.00</t>
  </si>
  <si>
    <t>患者 陈米 自助机退款 40 元！</t>
  </si>
  <si>
    <t>150.00</t>
  </si>
  <si>
    <t>患者 罗玉波 自助机退款 150 元！</t>
  </si>
  <si>
    <t>6217003860013071897</t>
  </si>
  <si>
    <t>103.00</t>
  </si>
  <si>
    <t>患者 滕文晏 自助机退款 103 元！</t>
  </si>
  <si>
    <t>6214608180000359247</t>
  </si>
  <si>
    <t>650.00</t>
  </si>
  <si>
    <t>患者 马立波 自助机退款 650 元！</t>
  </si>
  <si>
    <t>6214830122899411</t>
  </si>
  <si>
    <t>3.00</t>
  </si>
  <si>
    <t>患者 马立波 自助机退款 3 元！</t>
  </si>
  <si>
    <t>904.00</t>
  </si>
  <si>
    <t>患者 杨松 自助机退款 904 元！</t>
  </si>
  <si>
    <t>6225768615303920</t>
  </si>
  <si>
    <t>548.00</t>
  </si>
  <si>
    <t>患者 顾艳花 自助机退款 548 元！</t>
  </si>
  <si>
    <t>6214157311800076690</t>
  </si>
  <si>
    <t>顾艳花</t>
  </si>
  <si>
    <t>313731010015</t>
  </si>
  <si>
    <t>患者 牛金彬 自助机退款 90 元！</t>
  </si>
  <si>
    <t>6228483868604575974</t>
  </si>
  <si>
    <t>牛金彬</t>
  </si>
  <si>
    <t>288.00</t>
  </si>
  <si>
    <t>患者 高洪菊 自助机退款 288 元！</t>
  </si>
  <si>
    <t>6231900000130236389</t>
  </si>
  <si>
    <t>1384.00</t>
  </si>
  <si>
    <t>患者 谢宏敏 自助机退款 1384 元！</t>
  </si>
  <si>
    <t>6223692512269665</t>
  </si>
  <si>
    <t>530.00</t>
  </si>
  <si>
    <t>患者 何海英 自助机退款 530 元！</t>
  </si>
  <si>
    <t>6217003920005284583</t>
  </si>
  <si>
    <t>1430.00</t>
  </si>
  <si>
    <t>患者 张晓锋 自助机退款 1430 元！</t>
  </si>
  <si>
    <t>6226621302435795</t>
  </si>
  <si>
    <t>张晓锋</t>
  </si>
  <si>
    <t>患者 陈华燕 自助机退款 3000 元！</t>
  </si>
  <si>
    <t>接收行账号的地区号与收报行地区号不一致</t>
  </si>
  <si>
    <t>6222370201863095</t>
  </si>
  <si>
    <t>3100.00</t>
  </si>
  <si>
    <t>患者 陈华燕 自助机退款 3100 元！</t>
  </si>
  <si>
    <t>6214808801000176822</t>
  </si>
  <si>
    <t>浙江省台州市</t>
  </si>
  <si>
    <t>浙江泰隆商业银行清算中心</t>
  </si>
  <si>
    <t>313345010019</t>
  </si>
  <si>
    <t>4000.00</t>
  </si>
  <si>
    <t>患者 王俊果 自助机退款 4000 元！</t>
  </si>
  <si>
    <t>6259588893247204</t>
  </si>
  <si>
    <t>王俊果</t>
  </si>
  <si>
    <t>患者 汤志平 自助机退款 500 元！</t>
  </si>
  <si>
    <t>4512893975318107</t>
  </si>
  <si>
    <t>汤志平</t>
  </si>
  <si>
    <t>患者 殷俊良 自助机退款 500 元！</t>
  </si>
  <si>
    <t>6217003890001061477</t>
  </si>
  <si>
    <t>患者 陈智 自助机退款 500 元！</t>
  </si>
  <si>
    <t>6214606180000227222</t>
  </si>
  <si>
    <t>538.00</t>
  </si>
  <si>
    <t>患者 陈智 自助机退款 538 元！</t>
  </si>
  <si>
    <t>7273.00</t>
  </si>
  <si>
    <t>患者 胡珊珊 自助机退款 7273 元！</t>
  </si>
  <si>
    <t>信用卡号不存在</t>
  </si>
  <si>
    <t>6226880005781786</t>
  </si>
  <si>
    <t>1520.00</t>
  </si>
  <si>
    <t>患者 许宏敏 自助机退款 1520 元！</t>
  </si>
  <si>
    <t>6217003930000770742</t>
  </si>
  <si>
    <t>患者 罗娟花 自助机退款 1000 元！</t>
  </si>
  <si>
    <t>6228483310891085813</t>
  </si>
  <si>
    <t>患者 刘元元 自助机退款 505 元！</t>
  </si>
  <si>
    <t>6214600180014829035</t>
  </si>
  <si>
    <t>44.00</t>
  </si>
  <si>
    <t>患者 杨玲 自助机退款 44 元！</t>
  </si>
  <si>
    <t>622908473343088210</t>
  </si>
  <si>
    <t>患者 李兴蕊 自助机退款 150 元！</t>
  </si>
  <si>
    <t>6223691837260557</t>
  </si>
  <si>
    <t>560.00</t>
  </si>
  <si>
    <t>患者 吕花 自助机退款 560 元！</t>
  </si>
  <si>
    <t>6231900000069470058</t>
  </si>
  <si>
    <t>患者 张丽 自助机退款 3000 元！</t>
  </si>
  <si>
    <t>6217003920004011078</t>
  </si>
  <si>
    <t>1004.00</t>
  </si>
  <si>
    <t>患者 李云菲 自助机退款 1004 元！</t>
  </si>
  <si>
    <t>6225883880325886</t>
  </si>
  <si>
    <t>患者 刘元元 自助机退款 500 元！</t>
  </si>
  <si>
    <t>6222530588688130</t>
  </si>
  <si>
    <t>2500.00</t>
  </si>
  <si>
    <t>患者 苏红梅 自助机退款 2500 元！</t>
  </si>
  <si>
    <t>6228483318593220976</t>
  </si>
  <si>
    <t>67.00</t>
  </si>
  <si>
    <t>患者 余艳芬 自助机退款 67 元！</t>
  </si>
  <si>
    <t>6221887300004978795</t>
  </si>
  <si>
    <t>83.00</t>
  </si>
  <si>
    <t>患者 高博 自助机退款 83 元！</t>
  </si>
  <si>
    <t>6231900010060131146</t>
  </si>
  <si>
    <t>患者 李艳 自助机退款 300 元！</t>
  </si>
  <si>
    <t>4392268330309726</t>
  </si>
  <si>
    <t>65.00</t>
  </si>
  <si>
    <t>患者 封华改 自助机退款 65 元！</t>
  </si>
  <si>
    <t>6228483358603019679</t>
  </si>
  <si>
    <t>58.00</t>
  </si>
  <si>
    <t>患者 杨鸿 自助机退款 58 元！</t>
  </si>
  <si>
    <t>6226631300124770</t>
  </si>
  <si>
    <t>患者 阚世锦 自助机退款 300 元！</t>
  </si>
  <si>
    <t>5201690590224907</t>
  </si>
  <si>
    <t>阚世锦</t>
  </si>
  <si>
    <t>490.00</t>
  </si>
  <si>
    <t>患者 李绍先 自助机退款 490 元！</t>
  </si>
  <si>
    <t>6231900000097585000</t>
  </si>
  <si>
    <t>470.00</t>
  </si>
  <si>
    <t>患者 杨朝妍 自助机退款 470 元！</t>
  </si>
  <si>
    <t>6226093880021993</t>
  </si>
  <si>
    <t>760.00</t>
  </si>
  <si>
    <t>患者 张灵全 自助机退款 760 元！</t>
  </si>
  <si>
    <t>6212262502027103467</t>
  </si>
  <si>
    <t>患者 郭鹏 自助机退款 200 元！</t>
  </si>
  <si>
    <t>患者 曾刚 自助机退款 100 元！</t>
  </si>
  <si>
    <t>6212262502016750849</t>
  </si>
  <si>
    <t>患者 刘毅 自助机退款 5000 元！</t>
  </si>
  <si>
    <t>6227003860030125659</t>
  </si>
  <si>
    <t>患者 熊天凤 自助机退款 1000 元！</t>
  </si>
  <si>
    <t>6231900000052564412</t>
  </si>
  <si>
    <t>1.00</t>
  </si>
  <si>
    <t>患者 王波 自助机退款 1 元！</t>
  </si>
  <si>
    <t>6228480868026654475</t>
  </si>
  <si>
    <t>794.00</t>
  </si>
  <si>
    <t>患者 孙城 自助机退款 794 元！</t>
  </si>
  <si>
    <t>6231900020009560255</t>
  </si>
  <si>
    <t>孙城</t>
  </si>
  <si>
    <t>994.00</t>
  </si>
  <si>
    <t>患者 李家梅 自助机退款 994 元！</t>
  </si>
  <si>
    <t>6223691894438427</t>
  </si>
  <si>
    <t>20170622</t>
  </si>
  <si>
    <t>患者 许利祥 自助机退款 65 元！</t>
  </si>
  <si>
    <t>6259600158648107</t>
  </si>
  <si>
    <t>1567.00</t>
  </si>
  <si>
    <t>患者 崔留巧 自助机退款 1567 元！</t>
  </si>
  <si>
    <t>6212261001070023517</t>
  </si>
  <si>
    <t>崔留巧</t>
  </si>
  <si>
    <t>患者 燕小丽 自助机退款 2000 元！</t>
  </si>
  <si>
    <t>6226162225833212</t>
  </si>
  <si>
    <t>146.00</t>
  </si>
  <si>
    <t>患者 田应琼 自助机退款 146 元！</t>
  </si>
  <si>
    <t>6217232505000083040</t>
  </si>
  <si>
    <t>患者 李文申 自助机退款 500 元！</t>
  </si>
  <si>
    <t>6217003860014919649</t>
  </si>
  <si>
    <t>600.00</t>
  </si>
  <si>
    <t>患者 陈玉超 自助机退款 600 元！</t>
  </si>
  <si>
    <t>6212262502026212996</t>
  </si>
  <si>
    <t>800.00</t>
  </si>
  <si>
    <t>患者 方检艳 自助机退款 800 元！</t>
  </si>
  <si>
    <t>6228483618562691671</t>
  </si>
  <si>
    <t>1482.00</t>
  </si>
  <si>
    <t>患者 刘自梅 自助机退款 1482 元！</t>
  </si>
  <si>
    <t>6227003880180114170</t>
  </si>
  <si>
    <t>5966.00</t>
  </si>
  <si>
    <t>患者 周全银 自助机退款 5966 元！</t>
  </si>
  <si>
    <t>6231900000082642519</t>
  </si>
  <si>
    <t>周全银</t>
  </si>
  <si>
    <t>1832.00</t>
  </si>
  <si>
    <t>患者 李剑华 自助机退款 1832 元！</t>
  </si>
  <si>
    <t>6221887300042016624</t>
  </si>
  <si>
    <t>患者 任雪瑞 自助机退款 500 元！</t>
  </si>
  <si>
    <t>6214157312902628321</t>
  </si>
  <si>
    <t>患者 张梦丹 自助机退款 300 元！</t>
  </si>
  <si>
    <t>6217862700000217436</t>
  </si>
  <si>
    <t>4395.00</t>
  </si>
  <si>
    <t>患者 许丹 自助机退款 4395 元！</t>
  </si>
  <si>
    <t>6222022410004790183</t>
  </si>
  <si>
    <t>患者 郭静 自助机退款 1000 元！</t>
  </si>
  <si>
    <t>6217562700003858684</t>
  </si>
  <si>
    <t>郭静</t>
  </si>
  <si>
    <t>369.00</t>
  </si>
  <si>
    <t>患者 郭杰萍 自助机退款 369 元！</t>
  </si>
  <si>
    <t>6228480866019555469</t>
  </si>
  <si>
    <t>患者 文艳 自助机退款 21 元！</t>
  </si>
  <si>
    <t>6231900020000821656</t>
  </si>
  <si>
    <t>814.00</t>
  </si>
  <si>
    <t>患者 罗国榜 自助机退款 814 元！</t>
  </si>
  <si>
    <t>6236683860003685307</t>
  </si>
  <si>
    <t>50.00</t>
  </si>
  <si>
    <t>患者 李燕 自助机退款 50 元！</t>
  </si>
  <si>
    <t>6228480868328202478</t>
  </si>
  <si>
    <t>患者 毛金明 自助机退款 200 元！</t>
  </si>
  <si>
    <t>6231900000056538529</t>
  </si>
  <si>
    <t>患者 陈剑嵘 自助机退款 82 元！</t>
  </si>
  <si>
    <t>6212262502002836800</t>
  </si>
  <si>
    <t>9597.00</t>
  </si>
  <si>
    <t>患者 钟小红 自助机退款 9597 元！</t>
  </si>
  <si>
    <t>6231900000041579968</t>
  </si>
  <si>
    <t>26.00</t>
  </si>
  <si>
    <t>患者 邵发伍 自助机退款 26 元！</t>
  </si>
  <si>
    <t>6217003860021771439</t>
  </si>
  <si>
    <t>患者 李洪涛 自助机退款 50 元！</t>
  </si>
  <si>
    <t>62230829006613859</t>
  </si>
  <si>
    <t>患者 王子荣 自助机退款 1500 元！</t>
  </si>
  <si>
    <t>6217003860014916058</t>
  </si>
  <si>
    <t>患者 安柯颖 自助机退款 300 元！</t>
  </si>
  <si>
    <t>4392260015387895</t>
  </si>
  <si>
    <t>患者 纳晓玉 自助机退款 300 元！</t>
  </si>
  <si>
    <t>6228100062463170</t>
  </si>
  <si>
    <t>纳晓玉</t>
  </si>
  <si>
    <t>8064.00</t>
  </si>
  <si>
    <t>患者 王学忠 自助机退款 8064 元！</t>
  </si>
  <si>
    <t>6214833880070571</t>
  </si>
  <si>
    <t>489.00</t>
  </si>
  <si>
    <t>患者 和世棋 自助机退款 489 元！</t>
  </si>
  <si>
    <t>6228453970024188812</t>
  </si>
  <si>
    <t>167.00</t>
  </si>
  <si>
    <t>患者 李凡斌 自助机退款 167 元！</t>
  </si>
  <si>
    <t>6228481930563432910</t>
  </si>
  <si>
    <t>患者 刘鸶 自助机退款 1 元！</t>
  </si>
  <si>
    <t>6217003900003453703</t>
  </si>
  <si>
    <t>刘鸶</t>
  </si>
  <si>
    <t>584.00</t>
  </si>
  <si>
    <t>患者 杨润风 自助机退款 584 元！</t>
  </si>
  <si>
    <t>6217003860029844014</t>
  </si>
  <si>
    <t>992.00</t>
  </si>
  <si>
    <t>患者 李兴灿 自助机退款 992 元！</t>
  </si>
  <si>
    <t>6217003890001922017</t>
  </si>
  <si>
    <t>1571.00</t>
  </si>
  <si>
    <t>患者 姚丽芬 自助机退款 1571 元！</t>
  </si>
  <si>
    <t>6223691682409853</t>
  </si>
  <si>
    <t>177.00</t>
  </si>
  <si>
    <t>患者 李艳春 自助机退款 177 元！</t>
  </si>
  <si>
    <t>6217003860037081021</t>
  </si>
  <si>
    <t>32.00</t>
  </si>
  <si>
    <t>患者 苏英群 自助机退款 32 元！</t>
  </si>
  <si>
    <t>6222350103169759</t>
  </si>
  <si>
    <t>870.00</t>
  </si>
  <si>
    <t>患者 陆宏富 自助机退款 870 元！</t>
  </si>
  <si>
    <t>6212262506000138143</t>
  </si>
  <si>
    <t>陆宏富</t>
  </si>
  <si>
    <t>217.00</t>
  </si>
  <si>
    <t>患者 柴荣富 自助机退款 217 元！</t>
  </si>
  <si>
    <t>4563512700116968420</t>
  </si>
  <si>
    <t>患者 盛维清 自助机退款 2000 元！</t>
  </si>
  <si>
    <t>6225888718863578</t>
  </si>
  <si>
    <t>盛维清</t>
  </si>
  <si>
    <t>1194.00</t>
  </si>
  <si>
    <t>患者 蒋建青 自助机退款 1194 元！</t>
  </si>
  <si>
    <t>6231900000118664107</t>
  </si>
  <si>
    <t>1100.00</t>
  </si>
  <si>
    <t>患者 岳秀峰 自助机退款 1100 元！</t>
  </si>
  <si>
    <t>6217359926000168671</t>
  </si>
  <si>
    <t>岳秀峰</t>
  </si>
  <si>
    <t>患者 贾婧月 自助机退款 1000 元！</t>
  </si>
  <si>
    <t>6222022502021027845</t>
  </si>
  <si>
    <t>患者 何学武 自助机退款 5000 元！</t>
  </si>
  <si>
    <t>6217987300000107883</t>
  </si>
  <si>
    <t>患者 毛文海 自助机退款 492 元！</t>
  </si>
  <si>
    <t>6231900022500047899</t>
  </si>
  <si>
    <t>毛文海</t>
  </si>
  <si>
    <t>患者 杨明富 自助机退款 500 元！</t>
  </si>
  <si>
    <t>6259075362967280</t>
  </si>
  <si>
    <t>726.00</t>
  </si>
  <si>
    <t>患者 张文琴 自助机退款 726 元！</t>
  </si>
  <si>
    <t>6217852700008752600</t>
  </si>
  <si>
    <t>94.00</t>
  </si>
  <si>
    <t>患者 马强 自助机退款 94 元！</t>
  </si>
  <si>
    <t>6214858714918067</t>
  </si>
  <si>
    <t>马强</t>
  </si>
  <si>
    <t>患者 李玉梅 自助机退款 500 元！</t>
  </si>
  <si>
    <t>6212262505001749031</t>
  </si>
  <si>
    <t>462.00</t>
  </si>
  <si>
    <t>患者 彭丽贤 自助机退款 462 元！</t>
  </si>
  <si>
    <t>6217997300007849329</t>
  </si>
  <si>
    <t>患者 李玉梅 自助机退款 1500 元！</t>
  </si>
  <si>
    <t>6217003890006300003</t>
  </si>
  <si>
    <t>1012.00</t>
  </si>
  <si>
    <t>患者 李素英 自助机退款 1012 元！</t>
  </si>
  <si>
    <t>6231900000040681351</t>
  </si>
  <si>
    <t>患者 赵继佳 自助机退款 3500 元！</t>
  </si>
  <si>
    <t>6228484148393636579</t>
  </si>
  <si>
    <t>262.00</t>
  </si>
  <si>
    <t>患者 熊文菊 自助机退款 262 元！</t>
  </si>
  <si>
    <t>姓名有误</t>
  </si>
  <si>
    <t>4984511233756350</t>
  </si>
  <si>
    <t>患者 陈运波 自助机退款 300 元！</t>
  </si>
  <si>
    <t>6223692109799660</t>
  </si>
  <si>
    <t>陈运波</t>
  </si>
  <si>
    <t>患者 柳立喜 自助机退款 96 元！</t>
  </si>
  <si>
    <t>6217003860036353371</t>
  </si>
  <si>
    <t>750.00</t>
  </si>
  <si>
    <t>患者 侯艳萍 自助机退款 750 元！</t>
  </si>
  <si>
    <t>6214600180013173765</t>
  </si>
  <si>
    <t>患者 侯艳萍 自助机退款 96 元！</t>
  </si>
  <si>
    <t>673.00</t>
  </si>
  <si>
    <t>患者 董英 自助机退款 673 元！</t>
  </si>
  <si>
    <t>6217902700003438700</t>
  </si>
  <si>
    <t>患者 李国云 自助机退款 490 元！</t>
  </si>
  <si>
    <t>6231900000086739527</t>
  </si>
  <si>
    <t>李国云</t>
  </si>
  <si>
    <t>732.00</t>
  </si>
  <si>
    <t>患者 金应民 自助机退款 732 元！</t>
  </si>
  <si>
    <t>4033910021666659</t>
  </si>
  <si>
    <t>金应民</t>
  </si>
  <si>
    <t>患者 文燕 自助机退款 500 元！</t>
  </si>
  <si>
    <t>6217790001098295732</t>
  </si>
  <si>
    <t>2800.00</t>
  </si>
  <si>
    <t>患者 文燕 自助机退款 2800 元！</t>
  </si>
  <si>
    <t>225.00</t>
  </si>
  <si>
    <t>患者 潘文忠 自助机退款 225 元！</t>
  </si>
  <si>
    <t>6231900020002680456</t>
  </si>
  <si>
    <t>59.00</t>
  </si>
  <si>
    <t>患者 马亮 自助机退款 59 元！</t>
  </si>
  <si>
    <t>6227007171540106254</t>
  </si>
  <si>
    <t>患者 马亮 自助机退款 99 元！</t>
  </si>
  <si>
    <t>450.00</t>
  </si>
  <si>
    <t>患者 张永琴 自助机退款 450 元！</t>
  </si>
  <si>
    <t>6216612700004173762</t>
  </si>
  <si>
    <t>393.00</t>
  </si>
  <si>
    <t>患者 熊文菊 自助机退款 393 元！</t>
  </si>
  <si>
    <t>1787.00</t>
  </si>
  <si>
    <t>患者 刘英 自助机退款 1787 元！</t>
  </si>
  <si>
    <t>6217790001057403632</t>
  </si>
  <si>
    <t>患者 胡金柳 自助机退款 500 元！</t>
  </si>
  <si>
    <t>6228484148246819075</t>
  </si>
  <si>
    <t>胡金柳</t>
  </si>
  <si>
    <t>456.00</t>
  </si>
  <si>
    <t>患者 喻丽萍 自助机退款 456 元！</t>
  </si>
  <si>
    <t>6228483976010342168</t>
  </si>
  <si>
    <t>1374.00</t>
  </si>
  <si>
    <t>患者 张小群 自助��退款 1374 元！</t>
  </si>
  <si>
    <t>6212262502022454576</t>
  </si>
  <si>
    <t>张小群</t>
  </si>
  <si>
    <t>患者 杨晓筠 自助机退款 200 元！</t>
  </si>
  <si>
    <t>6214838711091456</t>
  </si>
  <si>
    <t>553.00</t>
  </si>
  <si>
    <t>患者 彭映芳 自助机退款 553 元！</t>
  </si>
  <si>
    <t>6228483970487566912</t>
  </si>
  <si>
    <t>患者 黄晓全 自助机退款 500 元！</t>
  </si>
  <si>
    <t>6217003900006312492</t>
  </si>
  <si>
    <t>28.00</t>
  </si>
  <si>
    <t>患者 矣金城 自助机退款 28 元！</t>
  </si>
  <si>
    <t>6231900000057597383</t>
  </si>
  <si>
    <t>矣金城</t>
  </si>
  <si>
    <t>421.00</t>
  </si>
  <si>
    <t>患者 杨永华 自助机退款 421 元！</t>
  </si>
  <si>
    <t>6222620590006228377</t>
  </si>
  <si>
    <t>杨永华</t>
  </si>
  <si>
    <t>患者 陈应志 自助机退款 150 元！</t>
  </si>
  <si>
    <t>6216912200271263</t>
  </si>
  <si>
    <t>患者 杨荣芳 自助机退款 500 元！</t>
  </si>
  <si>
    <t>6217004010001629152</t>
  </si>
  <si>
    <t>2868.00</t>
  </si>
  <si>
    <t>患者 杨荣芳 自助机退款 2868 元！</t>
  </si>
  <si>
    <t>患者 王兰秀 自助机退款 100 元！</t>
  </si>
  <si>
    <t>6228483978590022970</t>
  </si>
  <si>
    <t>744.00</t>
  </si>
  <si>
    <t>患者 王利平 自助机退款 744 元！</t>
  </si>
  <si>
    <t>6214838770807073</t>
  </si>
  <si>
    <t>1220.00</t>
  </si>
  <si>
    <t>患者 李秋逸 自助机退款 1220 元！</t>
  </si>
  <si>
    <t>6228483336284740565</t>
  </si>
  <si>
    <t>81.00</t>
  </si>
  <si>
    <t>患者 尹秀玲 自助机退款 81 元！</t>
  </si>
  <si>
    <t>6228482898068294573</t>
  </si>
  <si>
    <t>患者 叶强 自助机退款 370 元！</t>
  </si>
  <si>
    <t>6228480868588485979</t>
  </si>
  <si>
    <t>叶强</t>
  </si>
  <si>
    <t>352.00</t>
  </si>
  <si>
    <t>患者 武晖 自助机退款 352 元！</t>
  </si>
  <si>
    <t>6228930001046969725</t>
  </si>
  <si>
    <t>340.00</t>
  </si>
  <si>
    <t>患者 管庆节 自助机退款 340 元！</t>
  </si>
  <si>
    <t>6214838741281861</t>
  </si>
  <si>
    <t>管庆节</t>
  </si>
  <si>
    <t>1173.00</t>
  </si>
  <si>
    <t>患者 武晖 自助机退款 1173 元！</t>
  </si>
  <si>
    <t>患者 喻文玲 自助机退款 1100 元！</t>
  </si>
  <si>
    <t>770.00</t>
  </si>
  <si>
    <t>患者 何顺飞 自助机退款 770 元！</t>
  </si>
  <si>
    <t>6217997300035812174</t>
  </si>
  <si>
    <t>850.00</t>
  </si>
  <si>
    <t>患者 杨明富 自助机退款 850 元！</t>
  </si>
  <si>
    <t>309.00</t>
  </si>
  <si>
    <t>患者 杨明富 自助机退款 309 元！</t>
  </si>
  <si>
    <t>240.00</t>
  </si>
  <si>
    <t>患者 玉叫 自助机退款 240 元！</t>
  </si>
  <si>
    <t>6228483338262251771</t>
  </si>
  <si>
    <t>806.00</t>
  </si>
  <si>
    <t>患者 刘桂花 自助机退款 806 元！</t>
  </si>
  <si>
    <t>6214858713300663</t>
  </si>
  <si>
    <t>344.00</t>
  </si>
  <si>
    <t>患者 左永林 自助机退款 344 元！</t>
  </si>
  <si>
    <t>6231900000138898297</t>
  </si>
  <si>
    <t>患者 李丹 自助机退款 70 元！</t>
  </si>
  <si>
    <t>6228483618028067979</t>
  </si>
  <si>
    <t>患者 代凤 自助机退款 600 元！</t>
  </si>
  <si>
    <t>6222530599686933</t>
  </si>
  <si>
    <t>249.00</t>
  </si>
  <si>
    <t>患者 顾顺丽 自助机退款 249 元！</t>
  </si>
  <si>
    <t>6227003860300422562</t>
  </si>
  <si>
    <t>993.00</t>
  </si>
  <si>
    <t>患者 唐国华 自助机退款 993 元！</t>
  </si>
  <si>
    <t>6231900000084258785</t>
  </si>
  <si>
    <t>302.00</t>
  </si>
  <si>
    <t>患者 温磊 自助机退款 302 元！</t>
  </si>
  <si>
    <t>6228480866062201763</t>
  </si>
  <si>
    <t>41.00</t>
  </si>
  <si>
    <t>患者 郑永红 自助机退款 41 元！</t>
  </si>
  <si>
    <t>6217232502001247377</t>
  </si>
  <si>
    <t>郑永红</t>
  </si>
  <si>
    <t>768.00</t>
  </si>
  <si>
    <t>患者 唐怀博 自助机退款 768 元！</t>
  </si>
  <si>
    <t>户名错误</t>
  </si>
  <si>
    <t>6228930001012418715</t>
  </si>
  <si>
    <t>494.00</t>
  </si>
  <si>
    <t>患者 曾加坤 自助机退款 494 元！</t>
  </si>
  <si>
    <t>396.00</t>
  </si>
  <si>
    <t>患者 高晓英 自助机退款 396 元！</t>
  </si>
  <si>
    <t>4062522858618630</t>
  </si>
  <si>
    <t>高晓英</t>
  </si>
  <si>
    <t>950.00</t>
  </si>
  <si>
    <t>患者 封莉 自助机退款 950 元！</t>
  </si>
  <si>
    <t>4367423860999266773</t>
  </si>
  <si>
    <t>封莉</t>
  </si>
  <si>
    <t>患者 字应喜 自助机退款 23 元！</t>
  </si>
  <si>
    <t>6217003860024506774</t>
  </si>
  <si>
    <t>1664.00</t>
  </si>
  <si>
    <t>患者 杨锦 自助机退款 1664 元！</t>
  </si>
  <si>
    <t>202.00</t>
  </si>
  <si>
    <t>患者 李天良 自助机退款 202 元！</t>
  </si>
  <si>
    <t>6212262502006081627</t>
  </si>
  <si>
    <t>李天良</t>
  </si>
  <si>
    <t>20170623</t>
  </si>
  <si>
    <t>患者 宋林伟 自助机退款 1 元！</t>
  </si>
  <si>
    <t>6217003860000922276</t>
  </si>
  <si>
    <t>患者 江晓霞 自助机退款 5000 元！</t>
  </si>
  <si>
    <t>6225750801567070</t>
  </si>
  <si>
    <t>患者 华烨 自助机退款 300 元！</t>
  </si>
  <si>
    <t>6212262512000822645</t>
  </si>
  <si>
    <t>1826.00</t>
  </si>
  <si>
    <t>患者 钟莲英 自助机退款 1826 元！</t>
  </si>
  <si>
    <t>6214858713891422</t>
  </si>
  <si>
    <t>1994.00</t>
  </si>
  <si>
    <t>患者 张文巧 自助机退款 1994 元！</t>
  </si>
  <si>
    <t>6217997300053077973</t>
  </si>
  <si>
    <t>220.00</t>
  </si>
  <si>
    <t>患者 李武春 自助机退款 220 元！</t>
  </si>
  <si>
    <t>6223691023829223</t>
  </si>
  <si>
    <t>患者 李亚勋 自助机退款 500 元！</t>
  </si>
  <si>
    <t>6214838770587659</t>
  </si>
  <si>
    <t>患者 刘瑞 自助机退款 23 元！</t>
  </si>
  <si>
    <t>6210178002039886412</t>
  </si>
  <si>
    <t>患者 艾建贤 自助机退款 100 元！</t>
  </si>
  <si>
    <t>5187187018512706</t>
  </si>
  <si>
    <t>艾建贤</t>
  </si>
  <si>
    <t>124.00</t>
  </si>
  <si>
    <t>患者 薛璧蕉 自助机退款 124 元！</t>
  </si>
  <si>
    <t>6259579000016087</t>
  </si>
  <si>
    <t>996.00</t>
  </si>
  <si>
    <t>患者 王玲霞 自助机退款 996 元！</t>
  </si>
  <si>
    <t>6223692078586098</t>
  </si>
  <si>
    <t>636.00</t>
  </si>
  <si>
    <t>患者 李明勇 自助机退款 636 元！</t>
  </si>
  <si>
    <t>6228480866238212165</t>
  </si>
  <si>
    <t>李明勇</t>
  </si>
  <si>
    <t>患者 杨琼 自助机退款 4000 元！</t>
  </si>
  <si>
    <t>6259065348731769</t>
  </si>
  <si>
    <t>716.00</t>
  </si>
  <si>
    <t>患者 芮玲玉 自助机退款 716 元！</t>
  </si>
  <si>
    <t>6212262502016934724</t>
  </si>
  <si>
    <t>患者 张馨月 自助机退款 200 元！</t>
  </si>
  <si>
    <t>6225768384079610</t>
  </si>
  <si>
    <t>患者 芮玲玉 自助机退款 23 元！</t>
  </si>
  <si>
    <t>患者 王馨怡 自助机退款 500 元！</t>
  </si>
  <si>
    <t>6228480868024951972</t>
  </si>
  <si>
    <t>766.00</t>
  </si>
  <si>
    <t>患者 闫玺臣 自助机退款 766 元！</t>
  </si>
  <si>
    <t>6226550012079827</t>
  </si>
  <si>
    <t>闫玺臣</t>
  </si>
  <si>
    <t>患者 姜璟仪 自助机退款 450 元！</t>
  </si>
  <si>
    <t>6222082505000645955</t>
  </si>
  <si>
    <t>姜璟仪</t>
  </si>
  <si>
    <t>282.00</t>
  </si>
  <si>
    <t>患者 方德芬 自助机退款 282 元！</t>
  </si>
  <si>
    <t>6226631300463913</t>
  </si>
  <si>
    <t>78.00</t>
  </si>
  <si>
    <t>患者 穆海涛 自助机退款 78 元！</t>
  </si>
  <si>
    <t>6212820862509578171</t>
  </si>
  <si>
    <t>631.00</t>
  </si>
  <si>
    <t>患者 彭进 自助机退款 631 元！</t>
  </si>
  <si>
    <t>3568891143040806</t>
  </si>
  <si>
    <t>64.00</t>
  </si>
  <si>
    <t>患者 刘赵龙 自助机退款 64 元！</t>
  </si>
  <si>
    <t>6223690844960803</t>
  </si>
  <si>
    <t>刘赵龙</t>
  </si>
  <si>
    <t>患者 王帮献 自助机退款 300 元！</t>
  </si>
  <si>
    <t>6231900000028111470</t>
  </si>
  <si>
    <t>796.00</t>
  </si>
  <si>
    <t>患者 李宁 自助机退款 796 元！</t>
  </si>
  <si>
    <t>6221550348653845</t>
  </si>
  <si>
    <t>李宁</t>
  </si>
  <si>
    <t>27.00</t>
  </si>
  <si>
    <t>患者 李翼岑 自助机退款 27 元！</t>
  </si>
  <si>
    <t>6236683860000347752</t>
  </si>
  <si>
    <t>299.00</t>
  </si>
  <si>
    <t>患者 陈平 自助机退款 299 元！</t>
  </si>
  <si>
    <t>6258021018064487</t>
  </si>
  <si>
    <t>陈平</t>
  </si>
  <si>
    <t>4.00</t>
  </si>
  <si>
    <t>患者 张媛 自助机退款 4 元！</t>
  </si>
  <si>
    <t>6214978800005528</t>
  </si>
  <si>
    <t>云南省曲靖市</t>
  </si>
  <si>
    <t>曲靖市商业银行</t>
  </si>
  <si>
    <t>313736000019</t>
  </si>
  <si>
    <t>9999.00</t>
  </si>
  <si>
    <t>患者 凃秀莲 自助机退款 9999 元！</t>
  </si>
  <si>
    <t>6223691845295017</t>
  </si>
  <si>
    <t>凃秀莲</t>
  </si>
  <si>
    <t>263.00</t>
  </si>
  <si>
    <t>患者 李骏 自助机退款 263 元！</t>
  </si>
  <si>
    <t>6225760014188937</t>
  </si>
  <si>
    <t>李骏</t>
  </si>
  <si>
    <t>80.00</t>
  </si>
  <si>
    <t>患者 靳珊珊 自助机退款 80 元！</t>
  </si>
  <si>
    <t>6231900000057499697</t>
  </si>
  <si>
    <t>患者 王莉 自助机退款 150 元！</t>
  </si>
  <si>
    <t>6212262517001810341</t>
  </si>
  <si>
    <t>患者 朱思羽 自助机退款 800 元！</t>
  </si>
  <si>
    <t>6231900000057513364</t>
  </si>
  <si>
    <t>朱思羽</t>
  </si>
  <si>
    <t>700.00</t>
  </si>
  <si>
    <t>患者 梁小雪 自助机退款 700 元！</t>
  </si>
  <si>
    <t>6217003970000711205</t>
  </si>
  <si>
    <t>患者 郭松 自助机退款 100 元！</t>
  </si>
  <si>
    <t>6226370009592744</t>
  </si>
  <si>
    <t>郭松</t>
  </si>
  <si>
    <t>844.00</t>
  </si>
  <si>
    <t>患者 郭松 自助机退款 844 元！</t>
  </si>
  <si>
    <t>6221550990795381</t>
  </si>
  <si>
    <t>患者 聂兴正 自助机退款 994 元！</t>
  </si>
  <si>
    <t>6228483868590255672</t>
  </si>
  <si>
    <t>3584.00</t>
  </si>
  <si>
    <t>患者 徐铭 自助机退款 3584 元！</t>
  </si>
  <si>
    <t>6221887300034604296</t>
  </si>
  <si>
    <t>1996.00</t>
  </si>
  <si>
    <t>患者 张丽华 自助机退款 1996 元！</t>
  </si>
  <si>
    <t>6212262505007241165</t>
  </si>
  <si>
    <t>364.00</t>
  </si>
  <si>
    <t>患者 罗文静 自助机退款 364 元！</t>
  </si>
  <si>
    <t>6226808011492817</t>
  </si>
  <si>
    <t>患者 黄亚兰 自助机退款 500 元！</t>
  </si>
  <si>
    <t>6217003860007053828</t>
  </si>
  <si>
    <t>6223690969407648</t>
  </si>
  <si>
    <t>患者 刘蕊 自助机退款 1200 元！</t>
  </si>
  <si>
    <t>6225758381899128</t>
  </si>
  <si>
    <t>患者 吕华伟 自助机退款 96 元！</t>
  </si>
  <si>
    <t>6259960249540568</t>
  </si>
  <si>
    <t>9938.00</t>
  </si>
  <si>
    <t>患者 田云花 自助机退款 9938 元！</t>
  </si>
  <si>
    <t>6225760029674905</t>
  </si>
  <si>
    <t>患者 罗绍华 自助机退款 25 元！</t>
  </si>
  <si>
    <t>6223692536043377</t>
  </si>
  <si>
    <t>罗绍华</t>
  </si>
  <si>
    <t>176.00</t>
  </si>
  <si>
    <t>患者 朱帅帅 自助机退款 176 元！</t>
  </si>
  <si>
    <t>6230200072347573</t>
  </si>
  <si>
    <t>277.00</t>
  </si>
  <si>
    <t>患者 季婷婷 自助机退款 277 元！</t>
  </si>
  <si>
    <t>6228481931088913012</t>
  </si>
  <si>
    <t>患者 韩福翠 自助机退款 1000 元！</t>
  </si>
  <si>
    <t>6231900000053871543</t>
  </si>
  <si>
    <t>7.00</t>
  </si>
  <si>
    <t>患者 周亮 自助机退款 7 元！</t>
  </si>
  <si>
    <t>6212262502022633435</t>
  </si>
  <si>
    <t>患者 马快快 自助机退款 50 元！</t>
  </si>
  <si>
    <t>6214858715548863</t>
  </si>
  <si>
    <t>312.00</t>
  </si>
  <si>
    <t>患者 缪东林 自助机退款 312 元！</t>
  </si>
  <si>
    <t>6228480868682837273</t>
  </si>
  <si>
    <t>患者 陈井洪 自助机退款 500 元！</t>
  </si>
  <si>
    <t>6210987300006414536</t>
  </si>
  <si>
    <t>患者 陈井洪 自助机退款 2500 元！</t>
  </si>
  <si>
    <t>1178.00</t>
  </si>
  <si>
    <t>患者 董青青 自助机退款 1178 元！</t>
  </si>
  <si>
    <t>6231900000095136442</t>
  </si>
  <si>
    <t>936.00</t>
  </si>
  <si>
    <t>患者 王朝燕 自助机退款 936 元！</t>
  </si>
  <si>
    <t>6228481198571928275</t>
  </si>
  <si>
    <t>14.00</t>
  </si>
  <si>
    <t>患者 朱星 自助机退款 14 元！</t>
  </si>
  <si>
    <t>6217852700016989624</t>
  </si>
  <si>
    <t>1913.00</t>
  </si>
  <si>
    <t>患者 唐玉平 自助机退款 1913 元！</t>
  </si>
  <si>
    <t>6223691703951073</t>
  </si>
  <si>
    <t>患者 刘鸿昌 自助机退款 1000 元！</t>
  </si>
  <si>
    <t>1450.00</t>
  </si>
  <si>
    <t>患者 黄才钧 自助机退款 1450 元！</t>
  </si>
  <si>
    <t>6258020444691707</t>
  </si>
  <si>
    <t>黄才钧</t>
  </si>
  <si>
    <t>8922.00</t>
  </si>
  <si>
    <t>患者 林春珠 自助机退款 8922 元！</t>
  </si>
  <si>
    <t>6228483968018743174</t>
  </si>
  <si>
    <t>患者 林春珠 自助机退款 500 元！</t>
  </si>
  <si>
    <t>62230829006631463</t>
  </si>
  <si>
    <t>患者 李秋玫 自助机退款 500 元！</t>
  </si>
  <si>
    <t>6226202200609870</t>
  </si>
  <si>
    <t>777.00</t>
  </si>
  <si>
    <t>患者 宋昆琼 自助机退款 777 元！</t>
  </si>
  <si>
    <t>6214838716856622</t>
  </si>
  <si>
    <t>患者 自敏 自助机退款 494 元！</t>
  </si>
  <si>
    <t>92.00</t>
  </si>
  <si>
    <t>患者 吴成喜 自助机退款 92 元！</t>
  </si>
  <si>
    <t>6258021807085180</t>
  </si>
  <si>
    <t>患者 龚群仙 自助机退款 996 元！</t>
  </si>
  <si>
    <t>6212262506000908990</t>
  </si>
  <si>
    <t>患者 杨水芬 自助机退款 150 元！</t>
  </si>
  <si>
    <t>6226202200739289</t>
  </si>
  <si>
    <t>患者 张丽娅 自助机退款 44 元！</t>
  </si>
  <si>
    <t>6282680004550401</t>
  </si>
  <si>
    <t>患者 张兴刚 自助机退款 46 元！</t>
  </si>
  <si>
    <t>6217003950002312772</t>
  </si>
  <si>
    <t>31.00</t>
  </si>
  <si>
    <t>患者 陈登泽 自助机退款 31 元！</t>
  </si>
  <si>
    <t>6212262506000559082</t>
  </si>
  <si>
    <t>254.00</t>
  </si>
  <si>
    <t>患者 李忠海 自助机退款 254 元！</t>
  </si>
  <si>
    <t>6228482898596407879</t>
  </si>
  <si>
    <t>880.00</t>
  </si>
  <si>
    <t>患者 李桂兰 自助机退款 880 元！</t>
  </si>
  <si>
    <t>6231900000083038741</t>
  </si>
  <si>
    <t>患者 夏宇 自助机退款 9000 元！</t>
  </si>
  <si>
    <t>6228481190786943314</t>
  </si>
  <si>
    <t>夏宇</t>
  </si>
  <si>
    <t>患者 冯蓉 自助机退款 200 元！</t>
  </si>
  <si>
    <t>6226580900925971</t>
  </si>
  <si>
    <t>376.00</t>
  </si>
  <si>
    <t>患者 马艳琴 自助机退款 376 元！</t>
  </si>
  <si>
    <t>6231900000078254014</t>
  </si>
  <si>
    <t>415.00</t>
  </si>
  <si>
    <t>患者 冯蓉 自助机退款 415 元！</t>
  </si>
  <si>
    <t>6.00</t>
  </si>
  <si>
    <t>患者 易廷贵 自助机退款 6 元！</t>
  </si>
  <si>
    <t>6217003920004109088</t>
  </si>
  <si>
    <t>721.00</t>
  </si>
  <si>
    <t>患者 洪国志 自助机退款 721 元！</t>
  </si>
  <si>
    <t>6236683930000198107</t>
  </si>
  <si>
    <t>45.00</t>
  </si>
  <si>
    <t>患者 洪国志 自助机退款 45 元！</t>
  </si>
  <si>
    <t>患者 杨俊杰 自助机退款 192 元！</t>
  </si>
  <si>
    <t>6217852700007165929</t>
  </si>
  <si>
    <t>杨俊杰</t>
  </si>
  <si>
    <t>128.00</t>
  </si>
  <si>
    <t>患者 赵春彦 自助机退款 128 元！</t>
  </si>
  <si>
    <t>6217003860000455285</t>
  </si>
  <si>
    <t>赵春彦</t>
  </si>
  <si>
    <t>患者 刘芮彤 自助机退款 96 元！</t>
  </si>
  <si>
    <t>5280571616391108</t>
  </si>
  <si>
    <t>246.00</t>
  </si>
  <si>
    <t>患者 邓声秀 自助机退款 246 元！</t>
  </si>
  <si>
    <t>6214858713066553</t>
  </si>
  <si>
    <t>496.00</t>
  </si>
  <si>
    <t>患者 周学嫔 自助机退款 496 元！</t>
  </si>
  <si>
    <t>4033928010160948</t>
  </si>
  <si>
    <t>患者 杨艳东 自助机退款 4000 元！</t>
  </si>
  <si>
    <t>6212262502027209819</t>
  </si>
  <si>
    <t>杨艳东</t>
  </si>
  <si>
    <t>317.00</t>
  </si>
  <si>
    <t>患者 杨锦婕 自助机退款 317 元！</t>
  </si>
  <si>
    <t>6259190221148483</t>
  </si>
  <si>
    <t>593.00</t>
  </si>
  <si>
    <t>患者 侯赛 自助机退款 593 元！</t>
  </si>
  <si>
    <t>6223190938067201</t>
  </si>
  <si>
    <t>山东省济南市</t>
  </si>
  <si>
    <t>山东省农村信用社联合社</t>
  </si>
  <si>
    <t>402451000010</t>
  </si>
  <si>
    <t>334.00</t>
  </si>
  <si>
    <t>患者 姚丽芬 自助机退款 334 元！</t>
  </si>
  <si>
    <t>686.00</t>
  </si>
  <si>
    <t>患者 姚丽芬 自助机退款 686 元！</t>
  </si>
  <si>
    <t>患者 张广涛 自助机退款 992 元！</t>
  </si>
  <si>
    <t>6231900000009310109</t>
  </si>
  <si>
    <t>张广涛</t>
  </si>
  <si>
    <t>658.00</t>
  </si>
  <si>
    <t>患者 陈华英 自助机退款 658 元！</t>
  </si>
  <si>
    <t>6217003920003940244</t>
  </si>
  <si>
    <t>448.00</t>
  </si>
  <si>
    <t>患者 马凡露 自助机退款 448 元！</t>
  </si>
  <si>
    <t>5203821641897106</t>
  </si>
  <si>
    <t>患者 郑丽 自助机退款 500 元！</t>
  </si>
  <si>
    <t>6223692202886505</t>
  </si>
  <si>
    <t>患者 郑丽 自助机退款 2000 元！</t>
  </si>
  <si>
    <t>93.00</t>
  </si>
  <si>
    <t>患者 施刚 自助机退款 93 元！</t>
  </si>
  <si>
    <t>4367480067978836</t>
  </si>
  <si>
    <t>患者 张根亮 自助机退款 100 元！</t>
  </si>
  <si>
    <t>6231900000128222409</t>
  </si>
  <si>
    <t>60.00</t>
  </si>
  <si>
    <t>患者 张敏 自助机退款 60 元！</t>
  </si>
  <si>
    <t>6253624047474240</t>
  </si>
  <si>
    <t>999.00</t>
  </si>
  <si>
    <t>患者 谭燕 自助机退款 999 元！</t>
  </si>
  <si>
    <t>6228480868605772672</t>
  </si>
  <si>
    <t>384.00</t>
  </si>
  <si>
    <t>患者 杨金燕 自助机退款 384 元！</t>
  </si>
  <si>
    <t>6228480868632559373</t>
  </si>
  <si>
    <t>20170624</t>
  </si>
  <si>
    <t>患者 卢志远 自助机退款 200 元！</t>
  </si>
  <si>
    <t>6225757542297487</t>
  </si>
  <si>
    <t>卢志远</t>
  </si>
  <si>
    <t>患者 陈艳 自助机退款 500 元！</t>
  </si>
  <si>
    <t>5264103862320704</t>
  </si>
  <si>
    <t>陈艳</t>
  </si>
  <si>
    <t>患者 高永才 自助机退款 11 元！</t>
  </si>
  <si>
    <t>6210332110008113875</t>
  </si>
  <si>
    <t>四川省成都市</t>
  </si>
  <si>
    <t>四川省农村信用社联合社</t>
  </si>
  <si>
    <t>402651020006</t>
  </si>
  <si>
    <t>患者 李希占 自助机退款 500 元！</t>
  </si>
  <si>
    <t>6210178002039170734</t>
  </si>
  <si>
    <t>患者 马波 自助机退款 80 元！</t>
  </si>
  <si>
    <t>6228480860333702410</t>
  </si>
  <si>
    <t>马波</t>
  </si>
  <si>
    <t>1544.00</t>
  </si>
  <si>
    <t>患者 李茂 自助机退款 1544 元！</t>
  </si>
  <si>
    <t>6231900000113575290</t>
  </si>
  <si>
    <t>91.00</t>
  </si>
  <si>
    <t>患者 孟玲 自助机退款 91 元！</t>
  </si>
  <si>
    <t>6222082502007230535</t>
  </si>
  <si>
    <t>孟玲</t>
  </si>
  <si>
    <t>患者 朱龙旺 自助机退款 996 元！</t>
  </si>
  <si>
    <t>6228483616294072269</t>
  </si>
  <si>
    <t>970.00</t>
  </si>
  <si>
    <t>患者 毕青强 自助机退款 970 元！</t>
  </si>
  <si>
    <t>6231900000075414231</t>
  </si>
  <si>
    <t>毕青强</t>
  </si>
  <si>
    <t>��南昆明市</t>
  </si>
  <si>
    <t>30.00</t>
  </si>
  <si>
    <t>患者 董健 自助机退款 30 元！</t>
  </si>
  <si>
    <t>6227003890110109703</t>
  </si>
  <si>
    <t>患者 张大鹏 自助机退款 1800 元！</t>
  </si>
  <si>
    <t>6282880031673362</t>
  </si>
  <si>
    <t>张大鹏</t>
  </si>
  <si>
    <t>1234.00</t>
  </si>
  <si>
    <t>患者 张大鹏 自助机退款 1234 元！</t>
  </si>
  <si>
    <t>439.00</t>
  </si>
  <si>
    <t>患者 赖文红 自助机退款 439 元！</t>
  </si>
  <si>
    <t>6231900000054134651</t>
  </si>
  <si>
    <t>赖文红</t>
  </si>
  <si>
    <t>患者 周永杰 自助机退款 500 元！</t>
  </si>
  <si>
    <t>6221507300003206784</t>
  </si>
  <si>
    <t>周永杰</t>
  </si>
  <si>
    <t>5.00</t>
  </si>
  <si>
    <t>患者 肖琼花 自助机退款 5 元！</t>
  </si>
  <si>
    <t>6217003860021251127</t>
  </si>
  <si>
    <t>肖琼花</t>
  </si>
  <si>
    <t>271.00</t>
  </si>
  <si>
    <t>患者 王永宽 自助机退款 271 元！</t>
  </si>
  <si>
    <t>6226621302440357</t>
  </si>
  <si>
    <t>王永宽</t>
  </si>
  <si>
    <t>患者 张玉琼 自助机退款 367 元！</t>
  </si>
  <si>
    <t>6253335333705409</t>
  </si>
  <si>
    <t>张玉琼</t>
  </si>
  <si>
    <t>患者 袁兵 自助机退款 150 元！</t>
  </si>
  <si>
    <t>6228930001078007188</t>
  </si>
  <si>
    <t>患者 张树松 自助机退款 700 元！</t>
  </si>
  <si>
    <t>6210178002011253151</t>
  </si>
  <si>
    <t>张树松</t>
  </si>
  <si>
    <t>患者 周贵 自助机退款 500 元！</t>
  </si>
  <si>
    <t>6228483868591246472</t>
  </si>
  <si>
    <t>913.00</t>
  </si>
  <si>
    <t>患者 杨月鑫 自助机退款 913 元！</t>
  </si>
  <si>
    <t>6231900000130128511</t>
  </si>
  <si>
    <t>患者 王伟 自助机退款 80 元！</t>
  </si>
  <si>
    <t>6223692165810062</t>
  </si>
  <si>
    <t>患者 赵晓娇 自助机退款 96 元！</t>
  </si>
  <si>
    <t>6217562700002389699</t>
  </si>
  <si>
    <t>赵晓娇</t>
  </si>
  <si>
    <t>10.00</t>
  </si>
  <si>
    <t>患者 宋林伟 自助机退款 10 元！</t>
  </si>
  <si>
    <t>2300.00</t>
  </si>
  <si>
    <t>患者 阮应昌 自助机退款 2300 元！</t>
  </si>
  <si>
    <t>622908473176141417</t>
  </si>
  <si>
    <t>阮应昌</t>
  </si>
  <si>
    <t>患者 李平高 自助机退款 100 元！</t>
  </si>
  <si>
    <t>6231900000015680834</t>
  </si>
  <si>
    <t>李平高</t>
  </si>
  <si>
    <t>1870.00</t>
  </si>
  <si>
    <t>患者 陈昱合 自助机退款 1870 元！</t>
  </si>
  <si>
    <t>6222622420000046484</t>
  </si>
  <si>
    <t>陈昱合</t>
  </si>
  <si>
    <t>6000.00</t>
  </si>
  <si>
    <t>患者 杨云松 自助机退款 6000 元！</t>
  </si>
  <si>
    <t>6227609411039961</t>
  </si>
  <si>
    <t>杨云松</t>
  </si>
  <si>
    <t>患者 陈丽花 自助机退款 70 元！</t>
  </si>
  <si>
    <t>6226010006386423</t>
  </si>
  <si>
    <t>400.00</t>
  </si>
  <si>
    <t>患者 陈丽花 自助机退款 400 元！</t>
  </si>
  <si>
    <t>患者 杨丽梅 自助机退款 1000 元！</t>
  </si>
  <si>
    <t>6225768716520547</t>
  </si>
  <si>
    <t>患者 杨丽梅 自助机退款 500 元！</t>
  </si>
  <si>
    <t>394.00</t>
  </si>
  <si>
    <t>患者 高云坤 自助机退款 394 元！</t>
  </si>
  <si>
    <t>4392258329113585</t>
  </si>
  <si>
    <t>1763.00</t>
  </si>
  <si>
    <t>患者 张苏 自助机退款 1763 元！</t>
  </si>
  <si>
    <t>6217562700002549938</t>
  </si>
  <si>
    <t>1250.00</t>
  </si>
  <si>
    <t>患者 吕启美 自助机退款 1250 元！</t>
  </si>
  <si>
    <t>6228483970378081211</t>
  </si>
  <si>
    <t>患者 李宗蓉 自助机退款 500 元！</t>
  </si>
  <si>
    <t>6230200072487247</t>
  </si>
  <si>
    <t>患者 鲜斌 自助机退款 500 元！</t>
  </si>
  <si>
    <t>4380888283860518</t>
  </si>
  <si>
    <t>105.00</t>
  </si>
  <si>
    <t>患者 杨丽瑕 自助机退款 105 元！</t>
  </si>
  <si>
    <t>6217003860025722933</t>
  </si>
  <si>
    <t>412.00</t>
  </si>
  <si>
    <t>患者 宋术洪 自助机退款 412 元！</t>
  </si>
  <si>
    <t>6228450866016373060</t>
  </si>
  <si>
    <t>宋术洪</t>
  </si>
  <si>
    <t>319.00</t>
  </si>
  <si>
    <t>患者 施刚 自助机退款 319 元！</t>
  </si>
  <si>
    <t>290.00</t>
  </si>
  <si>
    <t>患者 胡绍玖 自助机退款 290 元！</t>
  </si>
  <si>
    <t>6223691906867332</t>
  </si>
  <si>
    <t>胡绍玖</t>
  </si>
  <si>
    <t>患者 张清红 自助机退款 900 元！</t>
  </si>
  <si>
    <t>6225751108623285</t>
  </si>
  <si>
    <t>张清红</t>
  </si>
  <si>
    <t>患者 张玉娇 自助机退款 344 元！</t>
  </si>
  <si>
    <t>6222022409001826313</t>
  </si>
  <si>
    <t>患者 尹莉娟 自助机退款 200 元！</t>
  </si>
  <si>
    <t>6217003860035384203</t>
  </si>
  <si>
    <t>尹莉娟</t>
  </si>
  <si>
    <t>63.00</t>
  </si>
  <si>
    <t>患者 江靖 自助机退款 63 元！</t>
  </si>
  <si>
    <t>6217995570005889301</t>
  </si>
  <si>
    <t>患者 合倚忻 自助机退款 32 元！</t>
  </si>
  <si>
    <t>6013822700107247874</t>
  </si>
  <si>
    <t>54.00</t>
  </si>
  <si>
    <t>患者 李婉月 自助机退款 54 元！</t>
  </si>
  <si>
    <t>6212263202014866890</t>
  </si>
  <si>
    <t>236.00</t>
  </si>
  <si>
    <t>患者 赵钰梅 自助机退款 236 元！</t>
  </si>
  <si>
    <t>6217003860025963776</t>
  </si>
  <si>
    <t>患者 罗科学 自助机退款 124 元！</t>
  </si>
  <si>
    <t>6212262410004258736</t>
  </si>
  <si>
    <t>罗科学</t>
  </si>
  <si>
    <t>20170625</t>
  </si>
  <si>
    <t>患者 毛凯超 自助机退款 54 元！</t>
  </si>
  <si>
    <t>户名有误</t>
  </si>
  <si>
    <t>6214157312902556803</t>
  </si>
  <si>
    <t>234.00</t>
  </si>
  <si>
    <t>患者 黄关燕 自助机退款 234 元！</t>
  </si>
  <si>
    <t>6217900800002360400</t>
  </si>
  <si>
    <t>患者 黄传康 自助机退款 2500 元！</t>
  </si>
  <si>
    <t>6225768765860182</t>
  </si>
  <si>
    <t>黄传康</t>
  </si>
  <si>
    <t>210.00</t>
  </si>
  <si>
    <t>患者 罗科学 自助机退款 210 元！</t>
  </si>
  <si>
    <t>8485.00</t>
  </si>
  <si>
    <t>患者 杨美娜 自助机退款 8485 元！</t>
  </si>
  <si>
    <t>6231900000041643228</t>
  </si>
  <si>
    <t>杨美娜</t>
  </si>
  <si>
    <t>6500.00</t>
  </si>
  <si>
    <t>患者 董健 自助机退款 6500 元！</t>
  </si>
  <si>
    <t>1713.00</t>
  </si>
  <si>
    <t>患者 孙梓霖 自助机退款 1713 元！</t>
  </si>
  <si>
    <t>6226009951824990</t>
  </si>
  <si>
    <t>222.00</t>
  </si>
  <si>
    <t>患者 陈久 自助机退款 222 元！</t>
  </si>
  <si>
    <t>6217003860027513413</t>
  </si>
  <si>
    <t>陈久</t>
  </si>
  <si>
    <t>502.00</t>
  </si>
  <si>
    <t>患者 奚树珍 自助机退款 502 元！</t>
  </si>
  <si>
    <t>6253335392034089</t>
  </si>
  <si>
    <t>患者 奚树珍 自助机退款 367 元！</t>
  </si>
  <si>
    <t>患者 和云 自助机退款 167 元！</t>
  </si>
  <si>
    <t>6212262502016028006</t>
  </si>
  <si>
    <t>患者 李翠连 自助机退款 100 元！</t>
  </si>
  <si>
    <t>6227007171510137776</t>
  </si>
  <si>
    <t>1499.00</t>
  </si>
  <si>
    <t>患者 李树华 自助机退款 1499 元！</t>
  </si>
  <si>
    <t>6228482898592055573</t>
  </si>
  <si>
    <t>李树华</t>
  </si>
  <si>
    <t>患者 罗祥传 自助机退款 500 元！</t>
  </si>
  <si>
    <t>6228483358195597470</t>
  </si>
  <si>
    <t>患者 马艳辉 自助机退款 100 元！</t>
  </si>
  <si>
    <t>6222082502008049934</t>
  </si>
  <si>
    <t>患者 易辉煌 自助机退款 100 元！</t>
  </si>
  <si>
    <t>4340613860404343</t>
  </si>
  <si>
    <t>易辉煌</t>
  </si>
  <si>
    <t>547.00</t>
  </si>
  <si>
    <t>患者 王秀珍 自助机退款 547 元！</t>
  </si>
  <si>
    <t>6217997300005034262</t>
  </si>
  <si>
    <t>患者 董飞燕 自助机退款 5000 元！</t>
  </si>
  <si>
    <t>6214858712660752</t>
  </si>
  <si>
    <t>董飞燕</t>
  </si>
  <si>
    <t>589.00</t>
  </si>
  <si>
    <t>患者 张丽 自助机退款 589 元！</t>
  </si>
  <si>
    <t>6228480860549323118</t>
  </si>
  <si>
    <t>681.00</t>
  </si>
  <si>
    <t>患者 李红运 自助机退款 681 元！</t>
  </si>
  <si>
    <t>6231900000072152073</t>
  </si>
  <si>
    <t>291.00</t>
  </si>
  <si>
    <t>患者 罗忠兰 自助机退款 291 元！</t>
  </si>
  <si>
    <t>6217003860025898360</t>
  </si>
  <si>
    <t>430.00</t>
  </si>
  <si>
    <t>患者 严琳翔 自助机退款 430 元！</t>
  </si>
  <si>
    <t>6228482890449630617</t>
  </si>
  <si>
    <t>严琳翔</t>
  </si>
  <si>
    <t>患者 熊有明 自助机退款 500 元！</t>
  </si>
  <si>
    <t>6228480868237868773</t>
  </si>
  <si>
    <t>熊有明</t>
  </si>
  <si>
    <t>患者 刘红 自助机退款 3000 元！</t>
  </si>
  <si>
    <t>6217232507000108553</t>
  </si>
  <si>
    <t>646.00</t>
  </si>
  <si>
    <t>患者 郭跃辉 自助机退款 646 元！</t>
  </si>
  <si>
    <t>97.00</t>
  </si>
  <si>
    <t>患者 雷勇 自助机退款 97 元！</t>
  </si>
  <si>
    <t>6217003860022400079</t>
  </si>
  <si>
    <t>雷勇</t>
  </si>
  <si>
    <t>患者 施光发 自助机退款 1000 元！</t>
  </si>
  <si>
    <t>6228480868609357777</t>
  </si>
  <si>
    <t>1080.00</t>
  </si>
  <si>
    <t>患者 陈清兰 自助机退款 1080 元！</t>
  </si>
  <si>
    <t>6215281028260952</t>
  </si>
  <si>
    <t>重庆市重庆市</t>
  </si>
  <si>
    <t>重庆农村商业银行股份有限公司(不对外办理业务)</t>
  </si>
  <si>
    <t>314653000011</t>
  </si>
  <si>
    <t>1469.00</t>
  </si>
  <si>
    <t>患者 陈世云 自助机退款 1469 元！</t>
  </si>
  <si>
    <t>6231900000065774552</t>
  </si>
  <si>
    <t>98.00</t>
  </si>
  <si>
    <t>患者 刘欢 自助机退款 98 元！</t>
  </si>
  <si>
    <t>6216662700000313296</t>
  </si>
  <si>
    <t>刘欢</t>
  </si>
  <si>
    <t>20170626</t>
  </si>
  <si>
    <t>0931546824</t>
  </si>
  <si>
    <t>20170626100054</t>
  </si>
  <si>
    <t>2017年5月加班费</t>
  </si>
  <si>
    <t>9159730018534008</t>
  </si>
  <si>
    <t>中间业务平台-分行批量代付</t>
  </si>
  <si>
    <t>中国银行股份有限公司昆明市金碧支行</t>
  </si>
  <si>
    <t>104731006015</t>
  </si>
  <si>
    <t>0931550314</t>
  </si>
  <si>
    <t>20170626100236</t>
  </si>
  <si>
    <t>29134.00</t>
  </si>
  <si>
    <t>2017年5月绩效</t>
  </si>
  <si>
    <t>0931558263</t>
  </si>
  <si>
    <t>20170626100412</t>
  </si>
  <si>
    <t>26528.80</t>
  </si>
  <si>
    <t>购鱼类</t>
  </si>
  <si>
    <t>2502011409024911768</t>
  </si>
  <si>
    <t>昆明市西山区双源水产品经营部</t>
  </si>
  <si>
    <t>中国工商银行昆明大观支行严家地分理处</t>
  </si>
  <si>
    <t>102731001140</t>
  </si>
  <si>
    <t>20170627</t>
  </si>
  <si>
    <t>0934159757</t>
  </si>
  <si>
    <t>20170627165636</t>
  </si>
  <si>
    <t>4610.00</t>
  </si>
  <si>
    <t>维修费</t>
  </si>
  <si>
    <t>6217852700017873611</t>
  </si>
  <si>
    <t>孙如洪</t>
  </si>
  <si>
    <t>中国银行股份有限公司云南省分行</t>
  </si>
  <si>
    <t>104731003017</t>
  </si>
  <si>
    <t>0934165315</t>
  </si>
  <si>
    <t>20170627165846</t>
  </si>
  <si>
    <t>9527.10</t>
  </si>
  <si>
    <t>购调料</t>
  </si>
  <si>
    <t>871905727310301</t>
  </si>
  <si>
    <t>昆明市官渡区鹏江粮油经营部</t>
  </si>
  <si>
    <t>0934167613</t>
  </si>
  <si>
    <t>20170627170141</t>
  </si>
  <si>
    <t>14610.00</t>
  </si>
  <si>
    <t>购蜂蜜等</t>
  </si>
  <si>
    <t>910041010000593809</t>
  </si>
  <si>
    <t>昆明农诚商贸有限公司</t>
  </si>
  <si>
    <t>城市商业银行富滇银行股份有限公司昆明大商汇支行</t>
  </si>
  <si>
    <t>313731000093</t>
  </si>
  <si>
    <t>0934177819</t>
  </si>
  <si>
    <t>20170627170720</t>
  </si>
  <si>
    <t>1425.00</t>
  </si>
  <si>
    <t>购旱谷礼盒</t>
  </si>
  <si>
    <t>53001898736051002890</t>
  </si>
  <si>
    <t>昆明苍坤商贸有限公司</t>
  </si>
  <si>
    <t>中国建设银行昆明白马庙支行</t>
  </si>
  <si>
    <t>105731003115</t>
  </si>
  <si>
    <t>0934186921</t>
  </si>
  <si>
    <t>20170627170850</t>
  </si>
  <si>
    <t>7160.00</t>
  </si>
  <si>
    <t>购厨具</t>
  </si>
  <si>
    <t>53001615548052502678</t>
  </si>
  <si>
    <t>昆明猛发厨具制造有限公司</t>
  </si>
  <si>
    <t>中国建设银行股份有限公司昆明海源中路支行</t>
  </si>
  <si>
    <t>105731002149</t>
  </si>
  <si>
    <t>0934197965</t>
  </si>
  <si>
    <t>20170627171316</t>
  </si>
  <si>
    <t>135628313785</t>
  </si>
  <si>
    <t>刘昆</t>
  </si>
  <si>
    <t>中国银行股份有限公司昆明市人民西路支行</t>
  </si>
  <si>
    <t>104731009021</t>
  </si>
  <si>
    <t>0934202007</t>
  </si>
  <si>
    <t>20170627171834</t>
  </si>
  <si>
    <t>4845.00</t>
  </si>
  <si>
    <t>供电材料</t>
  </si>
  <si>
    <t>901011010000620216</t>
  </si>
  <si>
    <t>昆明切瑞商贸有限公司</t>
  </si>
  <si>
    <t>城市商业银行富滇银行股份有限公司总行营业部</t>
  </si>
  <si>
    <t>313731000997</t>
  </si>
  <si>
    <t>20170628</t>
  </si>
  <si>
    <t>0934571108</t>
  </si>
  <si>
    <t>20170628083831</t>
  </si>
  <si>
    <t>16636.00</t>
  </si>
  <si>
    <t>购午餐肉、香肠</t>
  </si>
  <si>
    <t>2502011009022140314</t>
  </si>
  <si>
    <t>昆明德和罐头食品有限责任公司</t>
  </si>
  <si>
    <t>中国工商银行昆明南屏支行</t>
  </si>
  <si>
    <t>102731002031</t>
  </si>
  <si>
    <t>0934572216</t>
  </si>
  <si>
    <t>20170628084001</t>
  </si>
  <si>
    <t>7430.00</t>
  </si>
  <si>
    <t>购豆浆</t>
  </si>
  <si>
    <t>53050161865800000039</t>
  </si>
  <si>
    <t>昆明市西山区含和山面食店</t>
  </si>
  <si>
    <t>中国建设银行昆明东寺街支行</t>
  </si>
  <si>
    <t>105731002181</t>
  </si>
  <si>
    <t>0934572984</t>
  </si>
  <si>
    <t>20170628084134</t>
  </si>
  <si>
    <t>9722.00</t>
  </si>
  <si>
    <t>购日用品</t>
  </si>
  <si>
    <t>2502011009225664414</t>
  </si>
  <si>
    <t>昆明市五华区芝彩美发用品店</t>
  </si>
  <si>
    <t>0934573804</t>
  </si>
  <si>
    <t>20170628084237</t>
  </si>
  <si>
    <t>31618.40</t>
  </si>
  <si>
    <t>购冻品</t>
  </si>
  <si>
    <t>2502108709024520791</t>
  </si>
  <si>
    <t>昆明市西山区贺连冻品店</t>
  </si>
  <si>
    <t>中国工商银行昆明交三桥支行</t>
  </si>
  <si>
    <t>102731010873</t>
  </si>
  <si>
    <t>0934574976</t>
  </si>
  <si>
    <t>20170628084410</t>
  </si>
  <si>
    <t>15595.00</t>
  </si>
  <si>
    <t>购鸡蛋</t>
  </si>
  <si>
    <t>2502038009201134529</t>
  </si>
  <si>
    <t>云南土山坳农业开发有限公司</t>
  </si>
  <si>
    <t>中国工商银行昆明汇通支行</t>
  </si>
  <si>
    <t>102731002120</t>
  </si>
  <si>
    <t>0934575855</t>
  </si>
  <si>
    <t>20170628084534</t>
  </si>
  <si>
    <t>48217.92</t>
  </si>
  <si>
    <t>917031010003469910</t>
  </si>
  <si>
    <t>昆明姿美商贸有限公司</t>
  </si>
  <si>
    <t>城市商业银行富滇银行股份有限公司昆明民航路支行</t>
  </si>
  <si>
    <t>313731000212</t>
  </si>
  <si>
    <t>0934576497</t>
  </si>
  <si>
    <t>20170628084641</t>
  </si>
  <si>
    <t>94516.00</t>
  </si>
  <si>
    <t>购牛肉</t>
  </si>
  <si>
    <t>134047975507</t>
  </si>
  <si>
    <t>昆明会中食品配送有限公司</t>
  </si>
  <si>
    <t>0934577958</t>
  </si>
  <si>
    <t>20170628084750</t>
  </si>
  <si>
    <t>27322.60</t>
  </si>
  <si>
    <t>购乳制品</t>
  </si>
  <si>
    <t>53001716036051000010</t>
  </si>
  <si>
    <t>云南皇氏来思尔乳业有限公司</t>
  </si>
  <si>
    <t>云南省大理白族自治州</t>
  </si>
  <si>
    <t>中国建设银行股份有限公司大理兴国支行</t>
  </si>
  <si>
    <t>105751000046</t>
  </si>
  <si>
    <t>0934600823</t>
  </si>
  <si>
    <t>20170628084937</t>
  </si>
  <si>
    <t>40876.00</t>
  </si>
  <si>
    <t>购营养制剂</t>
  </si>
  <si>
    <t>2502044509000034955</t>
  </si>
  <si>
    <t>云南柯南生物科技有限公司</t>
  </si>
  <si>
    <t>中国工商银行昆明金江路支行</t>
  </si>
  <si>
    <t>102731010451</t>
  </si>
  <si>
    <t>0934602075</t>
  </si>
  <si>
    <t>20170628091332</t>
  </si>
  <si>
    <t>77679.90</t>
  </si>
  <si>
    <t>11015631382003</t>
  </si>
  <si>
    <t>昆明边龙商贸有限公司</t>
  </si>
  <si>
    <t>平安银行平安银行股份有限公司昆明东风支行</t>
  </si>
  <si>
    <t>307731006744</t>
  </si>
  <si>
    <t>0934605792</t>
  </si>
  <si>
    <t>20170628091444</t>
  </si>
  <si>
    <t>114849.08</t>
  </si>
  <si>
    <t>购日用副食品</t>
  </si>
  <si>
    <t>53001615536051006031</t>
  </si>
  <si>
    <t>昆明市西山区芳星副食店</t>
  </si>
  <si>
    <t>中国建设银行云南省分行昆明市城南支行</t>
  </si>
  <si>
    <t>105731002001</t>
  </si>
  <si>
    <t>0934607812</t>
  </si>
  <si>
    <t>20170628091752</t>
  </si>
  <si>
    <t>367964.80</t>
  </si>
  <si>
    <t>购日用百货、副食品</t>
  </si>
  <si>
    <t>917031010004300683</t>
  </si>
  <si>
    <t>昆明江子商贸有限公司</t>
  </si>
  <si>
    <t>0934612045</t>
  </si>
  <si>
    <t>20170628091939</t>
  </si>
  <si>
    <t>124948.60</t>
  </si>
  <si>
    <t>购蔬菜</t>
  </si>
  <si>
    <t>906031010000390209</t>
  </si>
  <si>
    <t>云南德通蔬菜配送有限公司</t>
  </si>
  <si>
    <t>城市商业银行富滇银行股份有限公司昆明永平路支行</t>
  </si>
  <si>
    <t>313731000340</t>
  </si>
  <si>
    <t>20170629</t>
  </si>
  <si>
    <t>0936272396</t>
  </si>
  <si>
    <t>20170629101432</t>
  </si>
  <si>
    <t>8275.00</t>
  </si>
  <si>
    <t>购货款</t>
  </si>
  <si>
    <t>089424292008607</t>
  </si>
  <si>
    <t>昆明倍朗科技有限公司</t>
  </si>
  <si>
    <t>上海浦东发展银行昆明人民西路支行</t>
  </si>
  <si>
    <t>310731000056</t>
  </si>
  <si>
    <t>0936278376</t>
  </si>
  <si>
    <t>20170629101718</t>
  </si>
  <si>
    <t>93123.30</t>
  </si>
  <si>
    <t>1000032328221012</t>
  </si>
  <si>
    <t>昆明滨河印务有限公司</t>
  </si>
  <si>
    <t>富民县农村信用合作联社勤劳信用社</t>
  </si>
  <si>
    <t>402731002595</t>
  </si>
  <si>
    <t>0936283141</t>
  </si>
  <si>
    <t>20170629101919</t>
  </si>
  <si>
    <t>67090.00</t>
  </si>
  <si>
    <t>53001615539051001820</t>
  </si>
  <si>
    <t>昆明诚悦科技有限公司</t>
  </si>
  <si>
    <t>中国建设银行昆明西华园支行</t>
  </si>
  <si>
    <t>105731003158</t>
  </si>
  <si>
    <t>0936301034</t>
  </si>
  <si>
    <t>20170629102104</t>
  </si>
  <si>
    <t>31183.50</t>
  </si>
  <si>
    <t>53001895036051001862</t>
  </si>
  <si>
    <t>昆明独锐博商贸有限公司</t>
  </si>
  <si>
    <t>中国建设银行股份有限公司昆明金碧路支行</t>
  </si>
  <si>
    <t>105731002036</t>
  </si>
  <si>
    <t>0936305122</t>
  </si>
  <si>
    <t>20170629102733</t>
  </si>
  <si>
    <t>140000.00</t>
  </si>
  <si>
    <t>53001615549052502996</t>
  </si>
  <si>
    <t>昆明泛影医柯商贸有限公司</t>
  </si>
  <si>
    <t>中国建设银行股份有限公司昆明世纪城支行</t>
  </si>
  <si>
    <t>105731000217</t>
  </si>
  <si>
    <t>0936309239</t>
  </si>
  <si>
    <t>20170629102905</t>
  </si>
  <si>
    <t>19521.60</t>
  </si>
  <si>
    <t>2502016009024675468</t>
  </si>
  <si>
    <t>昆明华轩医疗器械有限公司</t>
  </si>
  <si>
    <t>中国工商银行昆明西市区支行</t>
  </si>
  <si>
    <t>102731002082</t>
  </si>
  <si>
    <t>0936315382</t>
  </si>
  <si>
    <t>20170629103039</t>
  </si>
  <si>
    <t>40160.00</t>
  </si>
  <si>
    <t>0900089870010012</t>
  </si>
  <si>
    <t>昆明吉圣祥医疗器械有限公司</t>
  </si>
  <si>
    <t>农村信用合作社富民县农村信用合作联社</t>
  </si>
  <si>
    <t>402731004765</t>
  </si>
  <si>
    <t>0936322164</t>
  </si>
  <si>
    <t>20170629103228</t>
  </si>
  <si>
    <t>74312.00</t>
  </si>
  <si>
    <t>871902787510701</t>
  </si>
  <si>
    <t>昆明捷润医疗设备有限公司</t>
  </si>
  <si>
    <t>0936332243</t>
  </si>
  <si>
    <t>20170629103407</t>
  </si>
  <si>
    <t>159723.40</t>
  </si>
  <si>
    <t>887110010122812049</t>
  </si>
  <si>
    <t>昆明锦森商贸有限公司</t>
  </si>
  <si>
    <t>恒丰银行恒丰银行股份有限公司昆明分行</t>
  </si>
  <si>
    <t>315731000016</t>
  </si>
  <si>
    <t>0936347124</t>
  </si>
  <si>
    <t>20170629103654</t>
  </si>
  <si>
    <t>1188.00</t>
  </si>
  <si>
    <t>24022001040001267</t>
  </si>
  <si>
    <t>昆明聚星达化学试剂有限公司</t>
  </si>
  <si>
    <t>中国农业银行股份有限公司昆明曙光支行</t>
  </si>
  <si>
    <t>103731002208</t>
  </si>
  <si>
    <t>0936353117</t>
  </si>
  <si>
    <t>20170629104052</t>
  </si>
  <si>
    <t>233469.00</t>
  </si>
  <si>
    <t>78030154700004907</t>
  </si>
  <si>
    <t>昆明刊迈商贸有限公司</t>
  </si>
  <si>
    <t>上海浦东发展银行昆明分行白龙路支行</t>
  </si>
  <si>
    <t>310731000021</t>
  </si>
  <si>
    <t>0936358429</t>
  </si>
  <si>
    <t>20170629104211</t>
  </si>
  <si>
    <t>910031010000832673</t>
  </si>
  <si>
    <t>昆明垦喆商贸有限公司</t>
  </si>
  <si>
    <t>城市商业银行富滇银行股份有限公司昆明西山支行</t>
  </si>
  <si>
    <t>313731000245</t>
  </si>
  <si>
    <t>0936362158</t>
  </si>
  <si>
    <t>20170629104344</t>
  </si>
  <si>
    <t>871903052410601</t>
  </si>
  <si>
    <t>昆明俩好医疗器材有限公司</t>
  </si>
  <si>
    <t>0936368272</t>
  </si>
  <si>
    <t>20170629104500</t>
  </si>
  <si>
    <t>18960.00</t>
  </si>
  <si>
    <t>1000036763297012</t>
  </si>
  <si>
    <t>昆明绿洲消毒药剂厂</t>
  </si>
  <si>
    <t>富民县农村信用合作联社大营信用社</t>
  </si>
  <si>
    <t>402731002618</t>
  </si>
  <si>
    <t>0936425809</t>
  </si>
  <si>
    <t>20170629104712</t>
  </si>
  <si>
    <t>66216.00</t>
  </si>
  <si>
    <t>871906062910605</t>
  </si>
  <si>
    <t>昆明宁序商贸有限公司</t>
  </si>
  <si>
    <t>0936455036</t>
  </si>
  <si>
    <t>20170629110822</t>
  </si>
  <si>
    <t>18000.00</t>
  </si>
  <si>
    <t>887115010122800426</t>
  </si>
  <si>
    <t>昆明前鹏商贸有限公司第一分公司</t>
  </si>
  <si>
    <t>恒丰银行恒丰银行股份有限公司昆明世纪城支行</t>
  </si>
  <si>
    <t>315731015015</t>
  </si>
  <si>
    <t>0936459151</t>
  </si>
  <si>
    <t>20170629111810</t>
  </si>
  <si>
    <t>14398.00</t>
  </si>
  <si>
    <t>2502061709024501052</t>
  </si>
  <si>
    <t>昆明乔众经贸有限公司</t>
  </si>
  <si>
    <t>中国工商银行昆明海源中路支行</t>
  </si>
  <si>
    <t>102731011962</t>
  </si>
  <si>
    <t>0936462962</t>
  </si>
  <si>
    <t>20170629111910</t>
  </si>
  <si>
    <t>43632.00</t>
  </si>
  <si>
    <t>0936469306</t>
  </si>
  <si>
    <t>20170629112037</t>
  </si>
  <si>
    <t>191139.00</t>
  </si>
  <si>
    <t>24019101040010014</t>
  </si>
  <si>
    <t>昆明盛予源数码科技有限公司</t>
  </si>
  <si>
    <t>中国农业银行股份有限公司富民县支行</t>
  </si>
  <si>
    <t>103731001914</t>
  </si>
  <si>
    <t>0936487842</t>
  </si>
  <si>
    <t>20170629112212</t>
  </si>
  <si>
    <t>139300.00</t>
  </si>
  <si>
    <t>53050161535000000161</t>
  </si>
  <si>
    <t>昆明市盘龙区华博科技经营部</t>
  </si>
  <si>
    <t>中国建设银行股份有限公司昆明颐园支行</t>
  </si>
  <si>
    <t>105731002157</t>
  </si>
  <si>
    <t>0936532631</t>
  </si>
  <si>
    <t>20170629112948</t>
  </si>
  <si>
    <t>96839.00</t>
  </si>
  <si>
    <t>242041010000364936</t>
  </si>
  <si>
    <t>昆明市西山区海红酒店用品经营部</t>
  </si>
  <si>
    <t>城市商业银行富滇银行股份有限公司昆明书林街支行</t>
  </si>
  <si>
    <t>313731000323</t>
  </si>
  <si>
    <t>0936537466</t>
  </si>
  <si>
    <t>20170629114858</t>
  </si>
  <si>
    <t>29844.00</t>
  </si>
  <si>
    <t>242041010000316247</t>
  </si>
  <si>
    <t>昆明市西山区科海五金经营部</t>
  </si>
  <si>
    <t>0936540736</t>
  </si>
  <si>
    <t>20170629115053</t>
  </si>
  <si>
    <t>531078069018160037596</t>
  </si>
  <si>
    <t>昆明双钟医疗器械经营部</t>
  </si>
  <si>
    <t>交通银行股份有限公司昆明西园路支行</t>
  </si>
  <si>
    <t>301731000205</t>
  </si>
  <si>
    <t>0937038471</t>
  </si>
  <si>
    <t>20170629155315</t>
  </si>
  <si>
    <t>9279.50</t>
  </si>
  <si>
    <t>53001615536059996688</t>
  </si>
  <si>
    <t>昆明喜田科技有限公司</t>
  </si>
  <si>
    <t>0937045042</t>
  </si>
  <si>
    <t>20170629155704</t>
  </si>
  <si>
    <t>82300.00</t>
  </si>
  <si>
    <t>2211012830006380</t>
  </si>
  <si>
    <t>昆明夏关商贸有限公司</t>
  </si>
  <si>
    <t>中国民生银行股份有限公司昆明西园路支行</t>
  </si>
  <si>
    <t>305731022112</t>
  </si>
  <si>
    <t>0937110879</t>
  </si>
  <si>
    <t>20170629160555</t>
  </si>
  <si>
    <t>82120.00</t>
  </si>
  <si>
    <t>24014201040002451</t>
  </si>
  <si>
    <t>昆明兴炫经贸有限责任公司</t>
  </si>
  <si>
    <t>中国农业银行股份有限公司昆明金康支行</t>
  </si>
  <si>
    <t>103731001424</t>
  </si>
  <si>
    <t>0937117651</t>
  </si>
  <si>
    <t>20170629161831</t>
  </si>
  <si>
    <t>32170.00</t>
  </si>
  <si>
    <t>4831200001801900010975</t>
  </si>
  <si>
    <t>昆明友宁科技有限公司</t>
  </si>
  <si>
    <t>华夏银行昆明分行城北支行</t>
  </si>
  <si>
    <t>304731040719</t>
  </si>
  <si>
    <t>0937125441</t>
  </si>
  <si>
    <t>20170629162006</t>
  </si>
  <si>
    <t>9277.80</t>
  </si>
  <si>
    <t>917031010004088412</t>
  </si>
  <si>
    <t>昆明元控医疗器械经营部</t>
  </si>
  <si>
    <t>0937132101</t>
  </si>
  <si>
    <t>20170629162148</t>
  </si>
  <si>
    <t>61870.00</t>
  </si>
  <si>
    <t>531078221018010035026</t>
  </si>
  <si>
    <t>昆明泽然经贸有限公司</t>
  </si>
  <si>
    <t>交通银行股份有限公司昆明圆通街支行</t>
  </si>
  <si>
    <t>301731000213</t>
  </si>
  <si>
    <t>0937138546</t>
  </si>
  <si>
    <t>20170629162321</t>
  </si>
  <si>
    <t>28171.00</t>
  </si>
  <si>
    <t>910041010000339995</t>
  </si>
  <si>
    <t>昆明左辅商贸有限公司</t>
  </si>
  <si>
    <t>0937144629</t>
  </si>
  <si>
    <t>20170629162503</t>
  </si>
  <si>
    <t>34329.00</t>
  </si>
  <si>
    <t>11014571942006</t>
  </si>
  <si>
    <t>昆明妍娜医疗器械有限公司</t>
  </si>
  <si>
    <t>平安银行平安银行股份有限公司昆明春城支行</t>
  </si>
  <si>
    <t>307731006728</t>
  </si>
  <si>
    <t>0937149276</t>
  </si>
  <si>
    <t>20170629162701</t>
  </si>
  <si>
    <t>47492.40</t>
  </si>
  <si>
    <t>24019701040008338</t>
  </si>
  <si>
    <t>昆明熠富江医疗器械有限公司</t>
  </si>
  <si>
    <t>中国农业银行股份有限公司昆明拓东支行</t>
  </si>
  <si>
    <t>103731001971</t>
  </si>
  <si>
    <t>0937160117</t>
  </si>
  <si>
    <t>20170629162825</t>
  </si>
  <si>
    <t>13720.00</t>
  </si>
  <si>
    <t>2016021809200005755</t>
  </si>
  <si>
    <t>茂名市消毒用品厂有限公司</t>
  </si>
  <si>
    <t>广东省茂名市</t>
  </si>
  <si>
    <t>中国工商银行股份有限公司茂名河东支行</t>
  </si>
  <si>
    <t>102592002514</t>
  </si>
  <si>
    <t>0937167177</t>
  </si>
  <si>
    <t>20170629163131</t>
  </si>
  <si>
    <t>80000.00</t>
  </si>
  <si>
    <t>1300015192240012</t>
  </si>
  <si>
    <t>曲靖瑞诺商贸有限公司</t>
  </si>
  <si>
    <t>农村信用合作社曲靖市麒麟区农村信用合作联社</t>
  </si>
  <si>
    <t>402736000017</t>
  </si>
  <si>
    <t>0937171516</t>
  </si>
  <si>
    <t>20170629163403</t>
  </si>
  <si>
    <t>59844.00</t>
  </si>
  <si>
    <t>241041010000005142</t>
  </si>
  <si>
    <t>云南比特芙科技有限公司</t>
  </si>
  <si>
    <t>城市商业银行富滇银行股份有限公司昆明新迎支行</t>
  </si>
  <si>
    <t>313731000655</t>
  </si>
  <si>
    <t>0937175494</t>
  </si>
  <si>
    <t>20170629163540</t>
  </si>
  <si>
    <t>128287.50</t>
  </si>
  <si>
    <t>39740188000000716</t>
  </si>
  <si>
    <t>云南宏丰腾商贸有限公司</t>
  </si>
  <si>
    <t>中国光大银行股份有限公司昆明福海支行</t>
  </si>
  <si>
    <t>303731000142</t>
  </si>
  <si>
    <t>0937179203</t>
  </si>
  <si>
    <t>20170629163705</t>
  </si>
  <si>
    <t>19320.00</t>
  </si>
  <si>
    <t>871904949010101</t>
  </si>
  <si>
    <t>云南汇健医疗净化工程有限公司</t>
  </si>
  <si>
    <t>0937202846</t>
  </si>
  <si>
    <t>20170629163822</t>
  </si>
  <si>
    <t>54450.00</t>
  </si>
  <si>
    <t>2502012109024567169</t>
  </si>
  <si>
    <t>云南江渚上商贸有限公司</t>
  </si>
  <si>
    <t>中国工商银行昆明正义支行武成路分理处</t>
  </si>
  <si>
    <t>102731001211</t>
  </si>
  <si>
    <t>0937205755</t>
  </si>
  <si>
    <t>20170629164637</t>
  </si>
  <si>
    <t>28970.00</t>
  </si>
  <si>
    <t>0937212404</t>
  </si>
  <si>
    <t>20170629164721</t>
  </si>
  <si>
    <t>68487.50</t>
  </si>
  <si>
    <t>24020801040009471</t>
  </si>
  <si>
    <t>云南明升经贸有限公司</t>
  </si>
  <si>
    <t>中国农业银行股份有限公司昆明国际花园支行</t>
  </si>
  <si>
    <t>103731002089</t>
  </si>
  <si>
    <t>0937219878</t>
  </si>
  <si>
    <t>20170629164921</t>
  </si>
  <si>
    <t>36770.00</t>
  </si>
  <si>
    <t>932021010000383519</t>
  </si>
  <si>
    <t>云南锐明影像设备有限公司</t>
  </si>
  <si>
    <t>云南��昆明市</t>
  </si>
  <si>
    <t>城市商业银行富滇银行股份有限公司昆明高新支行</t>
  </si>
  <si>
    <t>313731000606</t>
  </si>
  <si>
    <t>0937233727</t>
  </si>
  <si>
    <t>20170629165136</t>
  </si>
  <si>
    <t>77263.00</t>
  </si>
  <si>
    <t>该账号不存在</t>
  </si>
  <si>
    <t>0900089898255012</t>
  </si>
  <si>
    <t>云南盛泽医药物流有限公司</t>
  </si>
  <si>
    <t>城市商业银行富滇银行股份有限公司昆明富民支行</t>
  </si>
  <si>
    <t>313731000794</t>
  </si>
  <si>
    <t>0937236436</t>
  </si>
  <si>
    <t>20170629165645</t>
  </si>
  <si>
    <t>100156.00</t>
  </si>
  <si>
    <t>53001615540051002432</t>
  </si>
  <si>
    <t>云南顺沛商贸有限公司</t>
  </si>
  <si>
    <t>中国建设银行股份有限公司昆明西昌路支行</t>
  </si>
  <si>
    <t>105731002028</t>
  </si>
  <si>
    <t>0937239590</t>
  </si>
  <si>
    <t>20170629165806</t>
  </si>
  <si>
    <t>31250.00</t>
  </si>
  <si>
    <t>918041010000012871</t>
  </si>
  <si>
    <t>云南仙都制衣有限公司</t>
  </si>
  <si>
    <t>城市商业银行富滇银行股份有限公司昆明东风东路支行</t>
  </si>
  <si>
    <t>313731000411</t>
  </si>
  <si>
    <t>0937248736</t>
  </si>
  <si>
    <t>20170629165937</t>
  </si>
  <si>
    <t>37873.00</t>
  </si>
  <si>
    <t>941011010000460445</t>
  </si>
  <si>
    <t>云南显然商贸有限公司</t>
  </si>
  <si>
    <t>城市商业银行富滇银行股份有限公司昆明科技支行</t>
  </si>
  <si>
    <t>313731000307</t>
  </si>
  <si>
    <t>0937253961</t>
  </si>
  <si>
    <t>20170629170332</t>
  </si>
  <si>
    <t>16080.00</t>
  </si>
  <si>
    <t>9250120109001967</t>
  </si>
  <si>
    <t>云南象山医用材料有限公司</t>
  </si>
  <si>
    <t>城市商业银行富滇银行股份有限公司昆明景星支行</t>
  </si>
  <si>
    <t>313731000518</t>
  </si>
  <si>
    <t>0937256709</t>
  </si>
  <si>
    <t>20170629170625</t>
  </si>
  <si>
    <t>5250.00</t>
  </si>
  <si>
    <t>53001875036051013559</t>
  </si>
  <si>
    <t>云南亚群商贸有限公司</t>
  </si>
  <si>
    <t>中国建设银行股份有限公司云南省分行</t>
  </si>
  <si>
    <t>105731000014</t>
  </si>
  <si>
    <t>0937259049</t>
  </si>
  <si>
    <t>20170629170816</t>
  </si>
  <si>
    <t>55525.00</t>
  </si>
  <si>
    <t>7302810182200006714</t>
  </si>
  <si>
    <t>云南逸鹏科技有限公司</t>
  </si>
  <si>
    <t>中信银行股份有限公司昆明科技支行</t>
  </si>
  <si>
    <t>302731030283</t>
  </si>
  <si>
    <t>0937262631</t>
  </si>
  <si>
    <t>20170629170943</t>
  </si>
  <si>
    <t>40508.00</t>
  </si>
  <si>
    <t>10756000000348221</t>
  </si>
  <si>
    <t>云南紫山经贸有限公司</t>
  </si>
  <si>
    <t>0937265025</t>
  </si>
  <si>
    <t>20170629171207</t>
  </si>
  <si>
    <t>321874.00</t>
  </si>
  <si>
    <t>137245191899</t>
  </si>
  <si>
    <t>云南仨麒商贸有限公司</t>
  </si>
  <si>
    <t>中国银行股份有限公司昆明市十里长街支行</t>
  </si>
  <si>
    <t>104731005061</t>
  </si>
  <si>
    <t>0937267182</t>
  </si>
  <si>
    <t>20170629171320</t>
  </si>
  <si>
    <t>11014696387005</t>
  </si>
  <si>
    <t>云南昊邦医药销售有限公司</t>
  </si>
  <si>
    <t>0937270297</t>
  </si>
  <si>
    <t>20170629171427</t>
  </si>
  <si>
    <t>28048.99</t>
  </si>
  <si>
    <t>531078171018010021164</t>
  </si>
  <si>
    <t>云南鸫环进出口贸易有限公司</t>
  </si>
  <si>
    <t>交通银行股份有限公司昆明茭菱路支行</t>
  </si>
  <si>
    <t>301731000328</t>
  </si>
  <si>
    <t>0937272912</t>
  </si>
  <si>
    <t>20170629171615</t>
  </si>
  <si>
    <t>15740.00</t>
  </si>
  <si>
    <t>53001885336050503433</t>
  </si>
  <si>
    <t>云南鑫庭商贸有限公司</t>
  </si>
  <si>
    <t>中国建设银行股份有限公司昆明新迎路支行</t>
  </si>
  <si>
    <t>105731002069</t>
  </si>
  <si>
    <t>20170630</t>
  </si>
  <si>
    <t>0937611178</t>
  </si>
  <si>
    <t>20170630082757</t>
  </si>
  <si>
    <t>8000.00</t>
  </si>
  <si>
    <t>购香肠</t>
  </si>
  <si>
    <t>0937611426</t>
  </si>
  <si>
    <t>20170630082845</t>
  </si>
  <si>
    <t>3300.00</t>
  </si>
  <si>
    <t>2502011609024512123</t>
  </si>
  <si>
    <t>昆明金大厨味精有限责任公司</t>
  </si>
  <si>
    <t>中国工商银行昆明润城支行</t>
  </si>
  <si>
    <t>102731011796</t>
  </si>
  <si>
    <t>0937611681</t>
  </si>
  <si>
    <t>20170630082925</t>
  </si>
  <si>
    <t>6696.00</t>
  </si>
  <si>
    <t>531078119018160032756</t>
  </si>
  <si>
    <t>昆明奢洋商贸有限公司</t>
  </si>
  <si>
    <t>交通银行股份有限公司昆明东风东路支行</t>
  </si>
  <si>
    <t>301731000168</t>
  </si>
  <si>
    <t>0937612363</t>
  </si>
  <si>
    <t>20170630083004</t>
  </si>
  <si>
    <t>8690.00</t>
  </si>
  <si>
    <t>0937612803</t>
  </si>
  <si>
    <t>20170630083111</t>
  </si>
  <si>
    <t>9428.00</t>
  </si>
  <si>
    <t>购火腿腌肉</t>
  </si>
  <si>
    <t>917031010003328387</t>
  </si>
  <si>
    <t>云南宣福坊食品有限公司</t>
  </si>
  <si>
    <t>0937613211</t>
  </si>
  <si>
    <t>20170630083201</t>
  </si>
  <si>
    <t>41697.60</t>
  </si>
  <si>
    <t>购鲜活鸡</t>
  </si>
  <si>
    <t>11014814011003</t>
  </si>
  <si>
    <t>云南展涵商贸有限公司</t>
  </si>
  <si>
    <t>平安银行平安银行股份有限公司昆明滇池支行</t>
  </si>
  <si>
    <t>307731006664</t>
  </si>
  <si>
    <t>0937613599</t>
  </si>
  <si>
    <t>20170630083253</t>
  </si>
  <si>
    <t>消杀费</t>
  </si>
  <si>
    <t>0000003569450012</t>
  </si>
  <si>
    <t>昆明炬鑫康利科技服务有限公司</t>
  </si>
  <si>
    <t>昆明市西山区农村信用合作联社福海信用社</t>
  </si>
  <si>
    <t>402731005047</t>
  </si>
  <si>
    <t>0937615106</t>
  </si>
  <si>
    <t>20170630083354</t>
  </si>
  <si>
    <t>23539.30</t>
  </si>
  <si>
    <t>购米线</t>
  </si>
  <si>
    <t>137249476542</t>
  </si>
  <si>
    <t>昆明市西山区复兴粮食制品经营部</t>
  </si>
  <si>
    <t>0937615922</t>
  </si>
  <si>
    <t>20170630083642</t>
  </si>
  <si>
    <t>360382.50</t>
  </si>
  <si>
    <t>购肉蛋</t>
  </si>
  <si>
    <t>4400010071852012</t>
  </si>
  <si>
    <t>西畴县兴牧牧业有限公司</t>
  </si>
  <si>
    <t>云南省文山壮族苗族自治州</t>
  </si>
  <si>
    <t>农村信用合作社西畴县农村信用合作联社</t>
  </si>
  <si>
    <t>402745300013</t>
  </si>
  <si>
    <t>银行处理中</t>
  </si>
  <si>
    <t>BNK</t>
  </si>
  <si>
    <t>0937616387</t>
  </si>
  <si>
    <t>20170630083820</t>
  </si>
  <si>
    <t>29653.84</t>
  </si>
  <si>
    <t>购干菜调料</t>
  </si>
  <si>
    <t>135649574061</t>
  </si>
  <si>
    <t>昆明市官渡区诚兴干菜经营部</t>
  </si>
  <si>
    <t>0937617257</t>
  </si>
  <si>
    <t>20170630083917</t>
  </si>
  <si>
    <t>37459.81</t>
  </si>
  <si>
    <t>购一次性餐具</t>
  </si>
  <si>
    <t>137222905915</t>
  </si>
  <si>
    <t>昆明南之云经贸有限公司</t>
  </si>
  <si>
    <t>中国银行股份有限公司昆明市国贸支行</t>
  </si>
  <si>
    <t>104731012025</t>
  </si>
  <si>
    <t>0937618279</t>
  </si>
  <si>
    <t>20170630084048</t>
  </si>
  <si>
    <t>9854.00</t>
  </si>
  <si>
    <t>购食品原料</t>
  </si>
  <si>
    <t>910031010000162244</t>
  </si>
  <si>
    <t>昆明擎龙经贸有限责任公司</t>
  </si>
  <si>
    <t>0937618696</t>
  </si>
  <si>
    <t>20170630084226</t>
  </si>
  <si>
    <t>86460.80</t>
  </si>
  <si>
    <t>0937619128</t>
  </si>
  <si>
    <t>20170630084318</t>
  </si>
  <si>
    <t>10108.80</t>
  </si>
  <si>
    <t>购配方奶粉</t>
  </si>
  <si>
    <t>0600046680549012</t>
  </si>
  <si>
    <t>云南嘉正久思商贸有限公司</t>
  </si>
  <si>
    <t>昆明市呈贡区农村信用合作联社洛羊信用社</t>
  </si>
  <si>
    <t>402731001640</t>
  </si>
  <si>
    <t>0937620000</t>
  </si>
  <si>
    <t>20170630084411</t>
  </si>
  <si>
    <t>25280.00</t>
  </si>
  <si>
    <t>0937620934</t>
  </si>
  <si>
    <t>20170630084526</t>
  </si>
  <si>
    <t>0937622344</t>
  </si>
  <si>
    <t>20170630084640</t>
  </si>
  <si>
    <t>22239.50</t>
  </si>
  <si>
    <t>购酱菜</t>
  </si>
  <si>
    <t>0000019079761012</t>
  </si>
  <si>
    <t>昆明七甸永圣酱菜食品有限公司</t>
  </si>
  <si>
    <t>农村信用合作社昆明市呈贡区农村信用合作联社</t>
  </si>
  <si>
    <t>402731004610</t>
  </si>
  <si>
    <t>0937623034</t>
  </si>
  <si>
    <t>20170630084841</t>
  </si>
  <si>
    <t>66367.90</t>
  </si>
  <si>
    <t>24-029801040020586</t>
  </si>
  <si>
    <t>昆明雪兰牛奶有限责任公司</t>
  </si>
  <si>
    <t>0937624391</t>
  </si>
  <si>
    <t>20170630084941</t>
  </si>
  <si>
    <t>372180.00</t>
  </si>
  <si>
    <t>购米油</t>
  </si>
  <si>
    <t>11016626139000</t>
  </si>
  <si>
    <t>云南勐浓商贸有限公司</t>
  </si>
  <si>
    <t>0937626739</t>
  </si>
  <si>
    <t>20170630085134</t>
  </si>
  <si>
    <t>79657.69</t>
  </si>
  <si>
    <t>0937712118</t>
  </si>
  <si>
    <t>20170630095517</t>
  </si>
  <si>
    <t>4575.00</t>
  </si>
  <si>
    <t>购椰汁</t>
  </si>
  <si>
    <t>871904930610301</t>
  </si>
  <si>
    <t>云南霍熙商贸有限公司</t>
  </si>
  <si>
    <t>0937714710</t>
  </si>
  <si>
    <t>20170630095629</t>
  </si>
  <si>
    <t>7882.80</t>
  </si>
  <si>
    <t>购冰棒</t>
  </si>
  <si>
    <t>11015952389000</t>
  </si>
  <si>
    <t>昆明市西山区欢冉冷饮店</t>
  </si>
  <si>
    <t>0937865478</t>
  </si>
  <si>
    <t>20170630104742</t>
  </si>
  <si>
    <t>18071.68</t>
  </si>
  <si>
    <t>煤气费</t>
  </si>
  <si>
    <t>53001885336051002407-0002</t>
  </si>
  <si>
    <t>云南中石油昆仑燃气有限公司昆明分公司</t>
  </si>
  <si>
    <t>0938030035</t>
  </si>
  <si>
    <t>20170630115353</t>
  </si>
  <si>
    <t>询证函费用</t>
  </si>
  <si>
    <t>6217852700008275982</t>
  </si>
  <si>
    <t>刘佳丽</t>
  </si>
  <si>
    <t>患者 毛凯超 自助机退款 54 元��</t>
  </si>
  <si>
    <t>患者 石海东 自助机退款 900 元！</t>
  </si>
  <si>
    <t>6230580000033642534</t>
  </si>
  <si>
    <t>患者 张玉龙 自助机退款 500 元！</t>
  </si>
  <si>
    <t>6231900000102652688</t>
  </si>
  <si>
    <t>患者 董大成 自助机退款 500 元！</t>
  </si>
  <si>
    <t>6228483318336837672</t>
  </si>
  <si>
    <t>患者 周玉鸿 自助机退款 100 元！</t>
  </si>
  <si>
    <t>4392268384066735</t>
  </si>
  <si>
    <t>周玉鸿</t>
  </si>
  <si>
    <t>患者 周玉鸿 自助机退款 46 元！</t>
  </si>
  <si>
    <t>患者 陈云忠 自助机退款 254 元！</t>
  </si>
  <si>
    <t>6222022502003763730</t>
  </si>
  <si>
    <t>患者 王立成 自助机退款 400 元！</t>
  </si>
  <si>
    <t>1876.00</t>
  </si>
  <si>
    <t>患者 李进 自助机退款 1876 元！</t>
  </si>
  <si>
    <t>6231900000047617390</t>
  </si>
  <si>
    <t>274.00</t>
  </si>
  <si>
    <t>患者 丁仓凤 自助机退款 274 元！</t>
  </si>
  <si>
    <t>6231900000054829458</t>
  </si>
  <si>
    <t>患者 常江 自助机退款 500 元！</t>
  </si>
  <si>
    <t>6217003860017418607</t>
  </si>
  <si>
    <t>43.00</t>
  </si>
  <si>
    <t>患者 林学武 自助机退款 43 元！</t>
  </si>
  <si>
    <t>6217993900041460027</t>
  </si>
  <si>
    <t>190.00</t>
  </si>
  <si>
    <t>患者 杨永艳 自助机退款 190 元！</t>
  </si>
  <si>
    <t>6217003860019350824</t>
  </si>
  <si>
    <t>2818.00</t>
  </si>
  <si>
    <t>患者 梭大 自助机退款 2818 元！</t>
  </si>
  <si>
    <t>6217003930000703081</t>
  </si>
  <si>
    <t>患者 资桂芳 自助机退款 1000 元！</t>
  </si>
  <si>
    <t>6217003860016622647</t>
  </si>
  <si>
    <t>186.00</t>
  </si>
  <si>
    <t>患者 刘振楠 自助机退款 186 元！</t>
  </si>
  <si>
    <t>6228480868647208073</t>
  </si>
  <si>
    <t>患者 张玲 自助机退款 352 元！</t>
  </si>
  <si>
    <t>6210178002002204007</t>
  </si>
  <si>
    <t>362.00</t>
  </si>
  <si>
    <t>患者 杨英 自助机退款 362 元！</t>
  </si>
  <si>
    <t>6214838711815284</t>
  </si>
  <si>
    <t>637.00</t>
  </si>
  <si>
    <t>患者 詹俊涛 自助机退款 637 元！</t>
  </si>
  <si>
    <t>6222803860411032949</t>
  </si>
  <si>
    <t>詹俊涛</t>
  </si>
  <si>
    <t>468.00</t>
  </si>
  <si>
    <t>患者 李润莲 自助机退款 468 元！</t>
  </si>
  <si>
    <t>6215582502000946334</t>
  </si>
  <si>
    <t>792.00</t>
  </si>
  <si>
    <t>患者 张淼 自助机退款 792 元！</t>
  </si>
  <si>
    <t>6217003860030142440</t>
  </si>
  <si>
    <t>患者 贺茂庆 自助机退款 2300 元！</t>
  </si>
  <si>
    <t>6223691279050367</t>
  </si>
  <si>
    <t>387.00</t>
  </si>
  <si>
    <t>患者 陈金金 自助机退款 387 元！</t>
  </si>
  <si>
    <t>6228480868286716378</t>
  </si>
  <si>
    <t>患者 陶志良 自助机退款 500 元！</t>
  </si>
  <si>
    <t>6222620590005006519</t>
  </si>
  <si>
    <t>患者 侯笑寒 自助机退款 500 元！</t>
  </si>
  <si>
    <t>6217232410001015531</t>
  </si>
  <si>
    <t>532.00</t>
  </si>
  <si>
    <t>患者 刘永宏 自助机退款 532 元！</t>
  </si>
  <si>
    <t>6212262511000198642</t>
  </si>
  <si>
    <t>134.00</t>
  </si>
  <si>
    <t>患者 刘塞 自助机退款 134 元！</t>
  </si>
  <si>
    <t>6221550315852867</t>
  </si>
  <si>
    <t>47.00</t>
  </si>
  <si>
    <t>患者 马荣国 自助机退款 47 元！</t>
  </si>
  <si>
    <t>6228483860882308111</t>
  </si>
  <si>
    <t>641.00</t>
  </si>
  <si>
    <t>患者 周悦 自助机退款 641 元！</t>
  </si>
  <si>
    <t>6228480868523732279</t>
  </si>
  <si>
    <t>434.00</t>
  </si>
  <si>
    <t>患者 申春雪 自助机退款 434 元！</t>
  </si>
  <si>
    <t>6230582000057151097</t>
  </si>
  <si>
    <t>患者 杨群飞 自助机退款 240 元！</t>
  </si>
  <si>
    <t>6236683860003701237</t>
  </si>
  <si>
    <t>7000.00</t>
  </si>
  <si>
    <t>患者 袁安巧 自助机退款 7000 元！</t>
  </si>
  <si>
    <t>6231900000056417997</t>
  </si>
  <si>
    <t>袁安巧</t>
  </si>
  <si>
    <t>患者 华春成 自助机退款 96 元！</t>
  </si>
  <si>
    <t>6217232515000078957</t>
  </si>
  <si>
    <t>华春成</t>
  </si>
  <si>
    <t>257.00</t>
  </si>
  <si>
    <t>患者 邓丽 自助机退款 257 元！</t>
  </si>
  <si>
    <t>6217997070006942561</t>
  </si>
  <si>
    <t>256.00</t>
  </si>
  <si>
    <t>患者 沈立灿 自助机退款 256 元！</t>
  </si>
  <si>
    <t>户名错误，请核对</t>
  </si>
  <si>
    <t>6228930001089464253</t>
  </si>
  <si>
    <t>117.00</t>
  </si>
  <si>
    <t>患者 杨春燕 自助机退款 117 元！</t>
  </si>
  <si>
    <t>6225750009309689</t>
  </si>
  <si>
    <t>患者 陈云忠 自助机退款 271 元！</t>
  </si>
  <si>
    <t>患者 富宇 自助机退款 615 元！</t>
  </si>
  <si>
    <t>6217003860007942939</t>
  </si>
  <si>
    <t>患者 茶连香 自助机退款 1000 元！</t>
  </si>
  <si>
    <t>6217997300010597345</t>
  </si>
  <si>
    <t>147.00</t>
  </si>
  <si>
    <t>患者 白宏 自助机退款 147 元！</t>
  </si>
  <si>
    <t>账号误，退</t>
  </si>
  <si>
    <t>6283078001512103</t>
  </si>
  <si>
    <t>患者 李桂琴 自助机退款 45 元！</t>
  </si>
  <si>
    <t>6231900000098412071</t>
  </si>
  <si>
    <t>4048.00</t>
  </si>
  <si>
    <t>患者 沈真龙 自助机退款 4048 元！</t>
  </si>
  <si>
    <t>6225768769122225</t>
  </si>
  <si>
    <t>患者 沈真龙 自助机退款 100 元！</t>
  </si>
  <si>
    <t>6214858711516237</t>
  </si>
  <si>
    <t>患者 董志梅 自助机退款 200 元！</t>
  </si>
  <si>
    <t>6214858713422301</t>
  </si>
  <si>
    <t>645.00</t>
  </si>
  <si>
    <t>患者 李川 自助机退款 645 元！</t>
  </si>
  <si>
    <t>6212262502007710364</t>
  </si>
  <si>
    <t>李川</t>
  </si>
  <si>
    <t>患者 管先波 自助机退款 700 元！</t>
  </si>
  <si>
    <t>6225768380011708</t>
  </si>
  <si>
    <t>583.00</t>
  </si>
  <si>
    <t>患者 朱希荣 自助机退款 583 元！</t>
  </si>
  <si>
    <t>6212262516001027955</t>
  </si>
  <si>
    <t>8640.00</t>
  </si>
  <si>
    <t>患者 张翔 自助机退款 8640 元！</t>
  </si>
  <si>
    <t>6231900000063796060</t>
  </si>
  <si>
    <t>张翔</t>
  </si>
  <si>
    <t>144.00</t>
  </si>
  <si>
    <t>患者 马东 自助机退款 144 元！</t>
  </si>
  <si>
    <t>6217003860015364209</t>
  </si>
  <si>
    <t>患者 杨婷婷 自助机退款 500 元！</t>
  </si>
  <si>
    <t>6231900000060666639</t>
  </si>
  <si>
    <t>1360.00</t>
  </si>
  <si>
    <t>患者 刘晓林 自助机退款 1360 元！</t>
  </si>
  <si>
    <t>6212882502000760796</t>
  </si>
  <si>
    <t>463.00</t>
  </si>
  <si>
    <t>患者 何志 自助机退款 463 元！</t>
  </si>
  <si>
    <t>6228483318264879878</t>
  </si>
  <si>
    <t>患者 蒋发进 自助机退款 500 元！</t>
  </si>
  <si>
    <t>6259699003299892</t>
  </si>
  <si>
    <t>1424.00</t>
  </si>
  <si>
    <t>患者 余继华 自助机退款 1424 元！</t>
  </si>
  <si>
    <t>6228453356003062568</t>
  </si>
  <si>
    <t>520.00</t>
  </si>
  <si>
    <t>患者 曾利祥 自助机退款 520 元！</t>
  </si>
  <si>
    <t>6223691550544674</t>
  </si>
  <si>
    <t>患者 徐彩琼 自助机退款 300 元！</t>
  </si>
  <si>
    <t>6221550466615477</t>
  </si>
  <si>
    <t>患者 马所芬 自助机退款 489 元！</t>
  </si>
  <si>
    <t>6231900000068019849</t>
  </si>
  <si>
    <t>990.00</t>
  </si>
  <si>
    <t>患者 康飞 自助机退款 990 元！</t>
  </si>
  <si>
    <t>5257465381658941</t>
  </si>
  <si>
    <t>康飞</t>
  </si>
  <si>
    <t>患者 徐彩艳 自助机退款 100 元！</t>
  </si>
  <si>
    <t>6221682905488305</t>
  </si>
  <si>
    <t>患者 张琼芳 自助机退款 47 元！</t>
  </si>
  <si>
    <t>6217003980000870729</t>
  </si>
  <si>
    <t>2784.00</t>
  </si>
  <si>
    <t>患者 祁德琴 自助机退款 2784 元！</t>
  </si>
  <si>
    <t>6231900000120058074</t>
  </si>
  <si>
    <t>患者 王燕 自助机退款 489 元！</t>
  </si>
  <si>
    <t>6225760018972658</t>
  </si>
  <si>
    <t>患者 李仁英 自助机退款 100 元！</t>
  </si>
  <si>
    <t>6217003980000022941</t>
  </si>
  <si>
    <t>55.00</t>
  </si>
  <si>
    <t>患者 李平芬 自助机退款 55 元！</t>
  </si>
  <si>
    <t>6217003860000839595</t>
  </si>
  <si>
    <t>患者 蔡昌妹 自助机退款 5000 元！</t>
  </si>
  <si>
    <t>6223691257234470</t>
  </si>
  <si>
    <t>蔡昌妹</t>
  </si>
  <si>
    <t>172.00</t>
  </si>
  <si>
    <t>患者 蔡荣芳 自助机退款 172 元！</t>
  </si>
  <si>
    <t>6223691273556757</t>
  </si>
  <si>
    <t>患者 王志 自助机退款 900 元！</t>
  </si>
  <si>
    <t>6228483868492467573</t>
  </si>
  <si>
    <t>798.00</t>
  </si>
  <si>
    <t>患者 李强国 自助机退款 798 元！</t>
  </si>
  <si>
    <t>6231900000018939906</t>
  </si>
  <si>
    <t>李强国</t>
  </si>
  <si>
    <t>患者 刘晓伟 自助机退款 520 元！</t>
  </si>
  <si>
    <t>6215582320000185534</t>
  </si>
  <si>
    <t>343.00</t>
  </si>
  <si>
    <t>患者 和建云 自助机退款 343 元！</t>
  </si>
  <si>
    <t>6228484168316211672</t>
  </si>
  <si>
    <t>和建云</t>
  </si>
  <si>
    <t>患者 保丽 自助机退款 319 元！</t>
  </si>
  <si>
    <t>6228481198446193873</t>
  </si>
  <si>
    <t>患者 刘稳方 自助机退款 81 元！</t>
  </si>
  <si>
    <t>6228481938525252573</t>
  </si>
  <si>
    <t>刘稳方</t>
  </si>
  <si>
    <t>1542.00</t>
  </si>
  <si>
    <t>患者 罗智萍 自助机退款 1542 元！</t>
  </si>
  <si>
    <t>5287080010270440</t>
  </si>
  <si>
    <t>患者 刘天成 自助机退款 5000 元！</t>
  </si>
  <si>
    <t>6223691447196324</t>
  </si>
  <si>
    <t>刘天成</t>
  </si>
  <si>
    <t>1600.00</t>
  </si>
  <si>
    <t>患者 张纯 自助机退款 1600 元！</t>
  </si>
  <si>
    <t>6214157312904259877</t>
  </si>
  <si>
    <t>163.00</t>
  </si>
  <si>
    <t>患者 唐玉平 自助机退款 163 元！</t>
  </si>
  <si>
    <t>188.00</t>
  </si>
  <si>
    <t>患者 李亚春 自助机退款 188 元！</t>
  </si>
  <si>
    <t>6217852700009713742</t>
  </si>
  <si>
    <t>李亚春</t>
  </si>
  <si>
    <t>患者 羊永飞 自助机退款 196 元！</t>
  </si>
  <si>
    <t>6223691252451160</t>
  </si>
  <si>
    <t>羊永飞</t>
  </si>
  <si>
    <t>患者 鲁绍平 自助机退款 400 元！</t>
  </si>
  <si>
    <t>6228483618234092274</t>
  </si>
  <si>
    <t>244.00</t>
  </si>
  <si>
    <t>患者 安文可 自助机退款 244 元！</t>
  </si>
  <si>
    <t>退汇，301290000007不接收对公对私业务，请选择正确的接收行行</t>
    <phoneticPr fontId="3" type="noConversion"/>
  </si>
  <si>
    <t>5218990592181746</t>
  </si>
  <si>
    <t>512.00</t>
  </si>
  <si>
    <t>患者 李贤满 自助机退款 512 元！</t>
  </si>
  <si>
    <t>6217993300009026102</t>
  </si>
  <si>
    <t>221.00</t>
  </si>
  <si>
    <t>患者 张倩倩 自助机退款 221 元！</t>
  </si>
  <si>
    <t>6225768322518224</t>
  </si>
  <si>
    <t>张倩倩</t>
  </si>
  <si>
    <t>患者 李俊婷 自助机退款 728 元！</t>
  </si>
  <si>
    <t>6212262502026953680</t>
  </si>
  <si>
    <t>331.00</t>
  </si>
  <si>
    <t>患者 刘起 自助机退款 331 元！</t>
  </si>
  <si>
    <t>6217003890006984624</t>
  </si>
  <si>
    <t>333.00</t>
  </si>
  <si>
    <t>患者 钱小玲 自助机退款 333 元！</t>
  </si>
  <si>
    <t>6217004020001242898</t>
  </si>
  <si>
    <t>钱小玲</t>
  </si>
  <si>
    <t>患者 赵汝林 自助机退款 244 元！</t>
  </si>
  <si>
    <t>62230827004201222</t>
  </si>
  <si>
    <t>患者 王微 自助机退款 92 元！</t>
  </si>
  <si>
    <t>6228481198283122878</t>
  </si>
  <si>
    <t>33.00</t>
  </si>
  <si>
    <t>患者 杨忠宝 自助机退款 33 元！</t>
  </si>
  <si>
    <t>6231900020004204958</t>
  </si>
  <si>
    <t>杨忠宝</t>
  </si>
  <si>
    <t>患者 季兴奎 自助机退款 400 元！</t>
  </si>
  <si>
    <t>6228483868605415477</t>
  </si>
  <si>
    <t>季兴奎</t>
  </si>
  <si>
    <t>737.00</t>
  </si>
  <si>
    <t>患者 刘鸶 自助机退款 737 元！</t>
  </si>
  <si>
    <t>患者 陆兴志 自助机退款 500 元！</t>
  </si>
  <si>
    <t>6217790001028390249</t>
  </si>
  <si>
    <t>283.00</t>
  </si>
  <si>
    <t>患者 唐荣仙 自助机退款 283 元！</t>
  </si>
  <si>
    <t>6228482898204338870</t>
  </si>
  <si>
    <t>唐荣仙</t>
  </si>
  <si>
    <t>患者 马坤翼 自助机退款 3000 元！</t>
  </si>
  <si>
    <t>6212262512000604068</t>
  </si>
  <si>
    <t>马坤翼</t>
  </si>
  <si>
    <t>患者 和雪梅 自助机退款 400 元！</t>
  </si>
  <si>
    <t>6225750018744355</t>
  </si>
  <si>
    <t>602.00</t>
  </si>
  <si>
    <t>患者 陈燕 自助机退款 602 元！</t>
  </si>
  <si>
    <t>1990.00</t>
  </si>
  <si>
    <t>患者 段波 自助机退款 1990 元！</t>
  </si>
  <si>
    <t>6227003860260233033</t>
  </si>
  <si>
    <t>段波</t>
  </si>
  <si>
    <t>患者 段波 自助机退款 2000 元！</t>
  </si>
  <si>
    <t>4033920026345589</t>
  </si>
  <si>
    <t>592.00</t>
  </si>
  <si>
    <t>患者 吴三金 自助机退款 592 元！</t>
  </si>
  <si>
    <t>6228930001159920432</t>
  </si>
  <si>
    <t>患者 王光军 自助机退款 9999 元！</t>
  </si>
  <si>
    <t>王光军</t>
  </si>
  <si>
    <t>120.00</t>
  </si>
  <si>
    <t>患者 赵宸怡 自助机退款 120 元！</t>
  </si>
  <si>
    <t>6214858712772391</t>
  </si>
  <si>
    <t>患者 李美江 自助机退款 179 元！</t>
  </si>
  <si>
    <t>6228481198656966273</t>
  </si>
  <si>
    <t>李美江</t>
  </si>
  <si>
    <t>患者 汤海燕 自助机退款 200 元！</t>
  </si>
  <si>
    <t>6214600180003974081</t>
  </si>
  <si>
    <t>患者 周处 自助机退款 100 元！</t>
  </si>
  <si>
    <t>6210178002024380702</t>
  </si>
  <si>
    <t>4500.00</t>
  </si>
  <si>
    <t>患者 杨鹏 自助机退款 4500 元！</t>
  </si>
  <si>
    <t>6217003950003892277</t>
  </si>
  <si>
    <t>杨鹏</t>
  </si>
  <si>
    <t>571.00</t>
  </si>
  <si>
    <t>患者 付泽平 自助机退款 571 元！</t>
  </si>
  <si>
    <t>6214157432900226579</t>
  </si>
  <si>
    <t>付泽平</t>
  </si>
  <si>
    <t>1582.00</t>
  </si>
  <si>
    <t>患者 韩清泉 自助机退款 1582 元！</t>
  </si>
  <si>
    <t>6212260408000926415</t>
  </si>
  <si>
    <t>患者 李凤梅 自助机退款 400 元！</t>
  </si>
  <si>
    <t>6231900000108143138</t>
  </si>
  <si>
    <t>患者 李云珍 自助机退款 150 元！</t>
  </si>
  <si>
    <t>6228483611209141218</t>
  </si>
  <si>
    <t>患者 傅诗容 自助机退款 1000 元！</t>
  </si>
  <si>
    <t>6228480866222597662</t>
  </si>
  <si>
    <t>107.00</t>
  </si>
  <si>
    <t>患者 唐学贵 自助机退款 107 元！</t>
  </si>
  <si>
    <t>6227003890400368092</t>
  </si>
  <si>
    <t>唐学贵</t>
  </si>
  <si>
    <t>患者 陈海英 自助机退款 98 元！</t>
  </si>
  <si>
    <t>6217007140000031014</t>
  </si>
  <si>
    <t>患者 适月伟 自助机退款 4000 元！</t>
  </si>
  <si>
    <t>6283884154015517</t>
  </si>
  <si>
    <t>1673.00</t>
  </si>
  <si>
    <t>患者 王月园 自助机退款 1673 元！</t>
  </si>
  <si>
    <t>6228482838075765074</t>
  </si>
  <si>
    <t>患者 柏婷婷 自助机退款 90 元！</t>
  </si>
  <si>
    <t>6229015012577102</t>
  </si>
  <si>
    <t>患者 孔华波 自助机退款 800 元！</t>
  </si>
  <si>
    <t>6214663860201791</t>
  </si>
  <si>
    <t>215.00</t>
  </si>
  <si>
    <t>患者 余玲 自助机退款 215 元！</t>
  </si>
  <si>
    <t>6214838717869269</t>
  </si>
  <si>
    <t>患者 张维 自助机退款 500 元！</t>
  </si>
  <si>
    <t>6282880013006201</t>
  </si>
  <si>
    <t>张维</t>
  </si>
  <si>
    <t>患者 张维 自助机退款 700 元！</t>
  </si>
  <si>
    <t>57.00</t>
  </si>
  <si>
    <t>患者 施元能 自助机退款 57 元！</t>
  </si>
  <si>
    <t>6223691887797953</t>
  </si>
  <si>
    <t>患者 张维 自助机退款 900 元！</t>
  </si>
  <si>
    <t>患者 朱国明 自助机退款 64 元！</t>
  </si>
  <si>
    <t>6225888718257367</t>
  </si>
  <si>
    <t>15.00</t>
  </si>
  <si>
    <t>患者 朱国明 自助机退款 15 元！</t>
  </si>
  <si>
    <t>患者 杨昆萍 自助机退款 1000 元！</t>
  </si>
  <si>
    <t>收款账户户名不符</t>
  </si>
  <si>
    <t>患者 李燕娥 自助机退款 7000 元！</t>
  </si>
  <si>
    <t>6214838741054573</t>
  </si>
  <si>
    <t>61.00</t>
  </si>
  <si>
    <t>患者 陈雨琦 自助机退款 61 元！</t>
  </si>
  <si>
    <t>6217003860030693079</t>
  </si>
  <si>
    <t>140.00</t>
  </si>
  <si>
    <t>患者 杨翠 自助机退款 140 元！</t>
  </si>
  <si>
    <t>6214858712345107</t>
  </si>
  <si>
    <t>85.00</t>
  </si>
  <si>
    <t>患者 杨利伟 自助机退款 85 元！</t>
  </si>
  <si>
    <t>5218990596555846</t>
  </si>
  <si>
    <t>患者 宁邛 自助机退款 5000 元！</t>
  </si>
  <si>
    <t>6222082502003135431</t>
  </si>
  <si>
    <t>患者 岳王锋 自助机退款 1500 元！</t>
  </si>
  <si>
    <t>6228481938612999573</t>
  </si>
  <si>
    <t>182.00</t>
  </si>
  <si>
    <t>患者 尹留芝 自助机退款 182 元！</t>
  </si>
  <si>
    <t>6259656241684285</t>
  </si>
  <si>
    <t>2600.00</t>
  </si>
  <si>
    <t>患者 施志玲 自助机退款 2600 元！</t>
  </si>
  <si>
    <t>6225757529391477</t>
  </si>
  <si>
    <t>979.00</t>
  </si>
  <si>
    <t>患者 段欣 自助机退款 979 元！</t>
  </si>
  <si>
    <t>6228480868388015976</t>
  </si>
  <si>
    <t>1043.00</t>
  </si>
  <si>
    <t>患者 李娜 自助机退款 1043 元！</t>
  </si>
  <si>
    <t>6226230216592293</t>
  </si>
  <si>
    <t>患者 张梅波 自助机退款 686 元！</t>
  </si>
  <si>
    <t>122.00</t>
  </si>
  <si>
    <t>患者 莫秀芬 自助机退款 122 元！</t>
  </si>
  <si>
    <t>6223692335265411</t>
  </si>
  <si>
    <t>莫秀芬</t>
  </si>
  <si>
    <t>患者 赵寿元 自助机退款 2600 元！</t>
  </si>
  <si>
    <t>6214833880601045</t>
  </si>
  <si>
    <t>患者 杨玉香 自助机退款 192 元！</t>
  </si>
  <si>
    <t>6228483340473987516</t>
  </si>
  <si>
    <t>杨玉香</t>
  </si>
  <si>
    <t>患者 林拉克 自助机退款 1500 元！</t>
  </si>
  <si>
    <t>6212262502027140204</t>
  </si>
  <si>
    <t>患者 姚美丽 自助机退款 500 元！</t>
  </si>
  <si>
    <t>6217007170002754354</t>
  </si>
  <si>
    <t>患者 郎榜 自助机退款 1994 元！</t>
  </si>
  <si>
    <t>6228480868434066270</t>
  </si>
  <si>
    <t>郎榜</t>
  </si>
  <si>
    <t>68.00</t>
  </si>
  <si>
    <t>患者 李语琴 自助机退款 68 元！</t>
  </si>
  <si>
    <t>6223691387878147</t>
  </si>
  <si>
    <t>患者 张香梅 自助机退款 1000 元！</t>
  </si>
  <si>
    <t>6232082800007772723</t>
  </si>
  <si>
    <t>患者 邓书伟 自助机退款 5000 元！</t>
  </si>
  <si>
    <t>6217003880001538111</t>
  </si>
  <si>
    <t>患者 魏黑女 自助机退款 44 元！</t>
  </si>
  <si>
    <t>6212262502010278110</t>
  </si>
  <si>
    <t>患者 宋明美 自助机退款 600 元！</t>
  </si>
  <si>
    <t>6231900000013049594</t>
  </si>
  <si>
    <t>患者 张俊 自助机退款 100 元！</t>
  </si>
  <si>
    <t>6214858711297341</t>
  </si>
  <si>
    <t>患者 周秋莲 自助机退款 1700 元！</t>
  </si>
  <si>
    <t>6222620590004356691</t>
  </si>
  <si>
    <t>周秋莲</t>
  </si>
  <si>
    <t>569.00</t>
  </si>
  <si>
    <t>患者 杜明伟 自助机退款 569 元！</t>
  </si>
  <si>
    <t>6225970052485646</t>
  </si>
  <si>
    <t>杜明伟</t>
  </si>
  <si>
    <t>患者 刘红丽 自助机退款 300 元！</t>
  </si>
  <si>
    <t>6214858713599157</t>
  </si>
  <si>
    <t>患者 施丽玲 自助机退款 2000 元！</t>
  </si>
  <si>
    <t>6236683860001377808</t>
  </si>
  <si>
    <t>2018.00</t>
  </si>
  <si>
    <t>患者 姚美丽 自助机退款 2018 元！</t>
  </si>
  <si>
    <t>患者 钟菊花 自助机退款 500 元！</t>
  </si>
  <si>
    <t>6223691178172221</t>
  </si>
  <si>
    <t>钟菊花</t>
  </si>
  <si>
    <t>349.00</t>
  </si>
  <si>
    <t>患者 刘成银 自助机退款 349 元！</t>
  </si>
  <si>
    <t>6221507300010812467</t>
  </si>
  <si>
    <t>刘成银</t>
  </si>
  <si>
    <t>患者 龙艳瑜 自助机退款 2000 元！</t>
  </si>
  <si>
    <t>6228481928589122077</t>
  </si>
  <si>
    <t>患者 杨寿宗 自助机退款 5000 元！</t>
  </si>
  <si>
    <t>6217852700018010726</t>
  </si>
  <si>
    <t>患者 吴河云 自助机退款 2000 元！</t>
  </si>
  <si>
    <t>6228481198135455278</t>
  </si>
  <si>
    <t>3213.00</t>
  </si>
  <si>
    <t>患者 禹万菁 自助机退款 3213 元！</t>
  </si>
  <si>
    <t>6228483316191366464</t>
  </si>
  <si>
    <t>患者 禹万菁 自助机退款 500 元！</t>
  </si>
  <si>
    <t>1088.00</t>
  </si>
  <si>
    <t>患者 张红梅 自助机退款 1088 元！</t>
  </si>
  <si>
    <t>6231900020017877287</t>
  </si>
  <si>
    <t>张红梅</t>
  </si>
  <si>
    <t>患者 龙艳瑜 自助机退款 400 元！</t>
  </si>
  <si>
    <t>患者 王琴 自助机退款 1500 元！</t>
  </si>
  <si>
    <t>6228481190812839916</t>
  </si>
  <si>
    <t>173.00</t>
  </si>
  <si>
    <t>患者 王玲 自助机退款 173 元！</t>
  </si>
  <si>
    <t>6230582000003972992</t>
  </si>
  <si>
    <t>525.00</t>
  </si>
  <si>
    <t>患者 朱政 自助机退款 525 元！</t>
  </si>
  <si>
    <t>6259650875237551</t>
  </si>
  <si>
    <t>朱政</t>
  </si>
  <si>
    <t>患者 易欣媛 自助机退款 200 元！</t>
  </si>
  <si>
    <t>6250711320249564</t>
  </si>
  <si>
    <t>740.00</t>
  </si>
  <si>
    <t>患者 龙腾 自助机退款 740 元！</t>
  </si>
  <si>
    <t>6228483868531490776</t>
  </si>
  <si>
    <t>199.00</t>
  </si>
  <si>
    <t>患者 扎史此里 自助机退款 199 元！</t>
  </si>
  <si>
    <t>6227007133520190245</t>
  </si>
  <si>
    <t>患者 赵寿元 自助机退款 3000 元！</t>
  </si>
  <si>
    <t>患者 黄石香 自助机退款 3 元！</t>
  </si>
  <si>
    <t>6253624052489844</t>
  </si>
  <si>
    <t>752.00</t>
  </si>
  <si>
    <t>患者 张华荣 自助机退款 752 元！</t>
  </si>
  <si>
    <t>6215581511000603481</t>
  </si>
  <si>
    <t>患者 谭于琦 自助机退款 500 元！</t>
  </si>
  <si>
    <t>5189050003204648</t>
  </si>
  <si>
    <t>1300.00</t>
  </si>
  <si>
    <t>患者 李丽华 自助机退款 1300 元！</t>
  </si>
  <si>
    <t>6228483348603513177</t>
  </si>
  <si>
    <t>患者 王桂仙 自助机退款 100 元！</t>
  </si>
  <si>
    <t>6217003950001513479</t>
  </si>
  <si>
    <t>王桂仙</t>
  </si>
  <si>
    <t>310.00</t>
  </si>
  <si>
    <t>患者 徐贵锋 自助机退款 310 元！</t>
  </si>
  <si>
    <t>6231900000063439281</t>
  </si>
  <si>
    <t>1369.00</t>
  </si>
  <si>
    <t>患者 邵韵芳 自助机退款 1369 元！</t>
  </si>
  <si>
    <t>6259654240587211</t>
  </si>
  <si>
    <t>1944.00</t>
  </si>
  <si>
    <t>患者 赵寿元 自助机退款 1944 元！</t>
  </si>
  <si>
    <t>患者 张亚男 自助机退款 500 元！</t>
  </si>
  <si>
    <t>6212262502001341455</t>
  </si>
  <si>
    <t>患者 刘横 自助机退款 349 元！</t>
  </si>
  <si>
    <t>6210178002030960307</t>
  </si>
  <si>
    <t>患者 张涛 自助机退款 300 元！</t>
  </si>
  <si>
    <t>6228483318270095675</t>
  </si>
  <si>
    <t>张涛</t>
  </si>
  <si>
    <t>患者 陶燕 自助机退款 100 元！</t>
  </si>
  <si>
    <t>6228483616133224469</t>
  </si>
  <si>
    <t>患者 和荣芳 自助机退款 300 元！</t>
  </si>
  <si>
    <t>6228484156090508363</t>
  </si>
  <si>
    <t>患者 马冰 自助机退款 29 元！</t>
  </si>
  <si>
    <t>6225751106417367</t>
  </si>
  <si>
    <t>患者 潘初晓 自助机退款 100 元！</t>
  </si>
  <si>
    <t>6225780602034723</t>
  </si>
  <si>
    <t>患者 陈福 自助机退款 100 元！</t>
  </si>
  <si>
    <t>6231900000021680604</t>
  </si>
  <si>
    <t>患者 王桂仙 自助机退款 400 元！</t>
  </si>
  <si>
    <t>患者 张兴健 自助机退款 92 元！</t>
  </si>
  <si>
    <t>6217003890004987223</t>
  </si>
  <si>
    <t>53.00</t>
  </si>
  <si>
    <t>患者 李俊蕊 自助机退款 53 元！</t>
  </si>
  <si>
    <t>6217003860029222526</t>
  </si>
  <si>
    <t>患者 李俊蕊 自助机退款 190 元！</t>
  </si>
  <si>
    <t>8.00</t>
  </si>
  <si>
    <t>患者 李俊蕊 自助机退款 8 元！</t>
  </si>
  <si>
    <t>患者 卢芳 自助机退款 600 元！</t>
  </si>
  <si>
    <t>6250872034330106</t>
  </si>
  <si>
    <t>患者 张润辉 自助机退款 1200 元！</t>
  </si>
  <si>
    <t>3568891136216371</t>
  </si>
  <si>
    <t>患者 张润辉 自助机退款 32 元！</t>
  </si>
  <si>
    <t>1900.00</t>
  </si>
  <si>
    <t>患者 胡承华 自助机退款 1900 元！</t>
  </si>
  <si>
    <t>6236683860002895246</t>
  </si>
  <si>
    <t>完���</t>
  </si>
  <si>
    <t>患者 朱桂芬 自助机退款 4 元！</t>
  </si>
  <si>
    <t>6223690966876563</t>
  </si>
  <si>
    <t>1095.00</t>
  </si>
  <si>
    <t>患者 吴道兴 自助机退款 1095 元！</t>
  </si>
  <si>
    <t>6217790001053726291</t>
  </si>
  <si>
    <t>患者 杨昆萍 自助机退款 1 元！</t>
  </si>
  <si>
    <t>127.00</t>
  </si>
  <si>
    <t>患者 付兵福 自助机退款 127 元！</t>
  </si>
  <si>
    <t>6221550343746925</t>
  </si>
  <si>
    <t>患者 杨志梅 自助机退款 500 元！</t>
  </si>
  <si>
    <t>6228483348593413677</t>
  </si>
  <si>
    <t>杨志梅</t>
  </si>
  <si>
    <t>294.00</t>
  </si>
  <si>
    <t>患者 郑青晨 自助机退款 294 元！</t>
  </si>
  <si>
    <t>4563512700125134790</t>
  </si>
  <si>
    <t>郑青晨</t>
  </si>
  <si>
    <t>患者 杨翠兰 自助机退款 1000 元！</t>
  </si>
  <si>
    <t>6229538106600248020</t>
  </si>
  <si>
    <t>杨翠兰</t>
  </si>
  <si>
    <t>2059.00</t>
  </si>
  <si>
    <t>患者 周振志 自助机退款 2059 元！</t>
  </si>
  <si>
    <t>6228481198225080572</t>
  </si>
  <si>
    <t>周振志</t>
  </si>
  <si>
    <t>108.00</t>
  </si>
  <si>
    <t>患者 雷雅婷 自助机退款 108 元！</t>
  </si>
  <si>
    <t>6221682291806722</t>
  </si>
  <si>
    <t>患者 刘琼 自助机退款 5000 元！</t>
  </si>
  <si>
    <t>6217003890003063869</t>
  </si>
  <si>
    <t>2848.00</t>
  </si>
  <si>
    <t>患者 江文英 自助机退款 2848 元！</t>
  </si>
  <si>
    <t>户名不符</t>
  </si>
  <si>
    <t>6228930001159958713</t>
  </si>
  <si>
    <t>江文英</t>
  </si>
  <si>
    <t>患者 王春方 自助机退款 200 元！</t>
  </si>
  <si>
    <t>6231900000081268472</t>
  </si>
  <si>
    <t>患者 秦艳美 自助机退款 8000 元！</t>
  </si>
  <si>
    <t>6258101656966464</t>
  </si>
  <si>
    <t>秦艳美</t>
  </si>
  <si>
    <t>346.00</t>
  </si>
  <si>
    <t>患者 宋国珍 自助机退款 346 元！</t>
  </si>
  <si>
    <t>6221550349042626</t>
  </si>
  <si>
    <t>患者 罗晓姣 自助机退款 1000 元！</t>
  </si>
  <si>
    <t>6226098711274729</t>
  </si>
  <si>
    <t>510.00</t>
  </si>
  <si>
    <t>患者 郎啟超 自助机退款 510 元！</t>
  </si>
  <si>
    <t>6225758323717917</t>
  </si>
  <si>
    <t>患者 杨芬 自助机退款 100 元！</t>
  </si>
  <si>
    <t>6223691108851654</t>
  </si>
  <si>
    <t>229.00</t>
  </si>
  <si>
    <t>患者 周馨爱 自助机退款 229 元！</t>
  </si>
  <si>
    <t>患者 王志刚 自助机退款 74 元！</t>
  </si>
  <si>
    <t>患者 张国荣 自助机退款 250 元！</t>
  </si>
  <si>
    <t>6223691043884414</t>
  </si>
  <si>
    <t>患者 夏红娟 自助机退款 400 元！</t>
  </si>
  <si>
    <t>6214838710135973</t>
  </si>
  <si>
    <t>患者 和群凤 自助机退款 900 元！</t>
  </si>
  <si>
    <t>6228483978548142979</t>
  </si>
  <si>
    <t>380.00</t>
  </si>
  <si>
    <t>患者 罗景红 自助机退款 380 元！</t>
  </si>
  <si>
    <t>6210178002015384721</t>
  </si>
  <si>
    <t>305.00</t>
  </si>
  <si>
    <t>患者 董金龙 自助机退款 305 元！</t>
  </si>
  <si>
    <t>6222624910002253755</t>
  </si>
  <si>
    <t>患者 陈金祥 自助机退款 992 元！</t>
  </si>
  <si>
    <t>6223690990039873</t>
  </si>
  <si>
    <t>陈金祥</t>
  </si>
  <si>
    <t>患者 李惠玲 自助机退款 936 元！</t>
  </si>
  <si>
    <t>6212262502001411175</t>
  </si>
  <si>
    <t>李惠玲</t>
  </si>
  <si>
    <t>患者 罗瑞军 自助机退款 500 元！</t>
  </si>
  <si>
    <t>6210178002036662196</t>
  </si>
  <si>
    <t>患者 艾正彩 自助机退款 200 元！</t>
  </si>
  <si>
    <t>6225757551273577</t>
  </si>
  <si>
    <t>931.00</t>
  </si>
  <si>
    <t>患者 车照飞 自助机退款 931 元！</t>
  </si>
  <si>
    <t>6222022410006796550</t>
  </si>
  <si>
    <t>患者 何花 自助机退款 100 元！</t>
  </si>
  <si>
    <t>6228481198546206674</t>
  </si>
  <si>
    <t>患者 杨春富 自助机退款 600 元！</t>
  </si>
  <si>
    <t>6231900000124079886</t>
  </si>
  <si>
    <t>患者 李德胜 自助机退款 500 元！</t>
  </si>
  <si>
    <t>6228483348605008879</t>
  </si>
  <si>
    <t>患者 李炳辉 自助机退款 7 元！</t>
  </si>
  <si>
    <t>5264103861125419</t>
  </si>
  <si>
    <t>患者 张琳浚 自助机退款 23 元！</t>
  </si>
  <si>
    <t>6222530593883643</t>
  </si>
  <si>
    <t>张琳浚</t>
  </si>
  <si>
    <t>患者 王琼 自助机退款 12 元！</t>
  </si>
  <si>
    <t>6228481936022593960</t>
  </si>
  <si>
    <t>患者 王学武 自助机退款 500 元！</t>
  </si>
  <si>
    <t>6228482898521961370</t>
  </si>
  <si>
    <t>患者 刘加燕 自助机退款 405 元！</t>
  </si>
  <si>
    <t>患者 刘加燕 自助机退款 292 元！</t>
  </si>
  <si>
    <t>患者 蔡晓娇 自助机退款 1000 元！</t>
  </si>
  <si>
    <t>6230583000007164652</t>
  </si>
  <si>
    <t>患者 庾丽荣 自助机退款 320 元！</t>
  </si>
  <si>
    <t>6222082502007306129</t>
  </si>
  <si>
    <t>76.00</t>
  </si>
  <si>
    <t>患者 艾正彩 自助机退款 76 元！</t>
  </si>
  <si>
    <t>350.00</t>
  </si>
  <si>
    <t>患者 王智灵 自助机退款 350 元！</t>
  </si>
  <si>
    <t>6226880039386826</t>
  </si>
  <si>
    <t>王智灵</t>
  </si>
  <si>
    <t>患者 王云梅 自助机退款 100 元！</t>
  </si>
  <si>
    <t>6217997070003891308</t>
  </si>
  <si>
    <t>995.00</t>
  </si>
  <si>
    <t>患者 张恒 自助机退款 995 元！</t>
  </si>
  <si>
    <t>4367485064941752</t>
  </si>
  <si>
    <t>238.00</t>
  </si>
  <si>
    <t>患者 彭明林 自助机退款 238 元！</t>
  </si>
  <si>
    <t>6223691415501737</t>
  </si>
  <si>
    <t>672.00</t>
  </si>
  <si>
    <t>患者 张红 自助机退款 672 元！</t>
  </si>
  <si>
    <t>6217790001098107416</t>
  </si>
  <si>
    <t>张红</t>
  </si>
  <si>
    <t>患者 彭明林 自助机退款 500 元！</t>
  </si>
  <si>
    <t>患者 陈家兰 自助机退款 376 元！</t>
  </si>
  <si>
    <t>6212262504000774033</t>
  </si>
  <si>
    <t>患者 王晶 自助机退款 61 元！</t>
  </si>
  <si>
    <t>6225757510200828</t>
  </si>
  <si>
    <t>2826.00</t>
  </si>
  <si>
    <t>患者 刘天成 自助机退款 2826 元！</t>
  </si>
  <si>
    <t>患者 董佳欣 自助机退款 750 元！</t>
  </si>
  <si>
    <t>6222520598304356</t>
  </si>
  <si>
    <t>患者 张玉霞 自助机退款 12 元！</t>
  </si>
  <si>
    <t>6216607500001910688</t>
  </si>
  <si>
    <t>1491.00</t>
  </si>
  <si>
    <t>患者 何训 自助机退款 1491 元！</t>
  </si>
  <si>
    <t>6230399991019403670</t>
  </si>
  <si>
    <t>何训</t>
  </si>
  <si>
    <t>台州银行股份有限公司</t>
  </si>
  <si>
    <t>313345001665</t>
  </si>
  <si>
    <t>患者 赖劲飞 自助机退款 5000 元！</t>
  </si>
  <si>
    <t>6225760016739067</t>
  </si>
  <si>
    <t>赖劲飞</t>
  </si>
  <si>
    <t>患者 夏俊 自助机退款 9000 元！</t>
  </si>
  <si>
    <t>6228480868298801671</t>
  </si>
  <si>
    <t>夏俊</t>
  </si>
  <si>
    <t>患者 夏俊 自助机退款 1000 元！</t>
  </si>
  <si>
    <t>911.00</t>
  </si>
  <si>
    <t>患者 梁丽 自助机退款 911 元！</t>
  </si>
  <si>
    <t>6212262502013627784</t>
  </si>
  <si>
    <t>患者 李梦竹 自助机退款 500 元！</t>
  </si>
  <si>
    <t>6221550331057046</t>
  </si>
  <si>
    <t>患者 李梦竹 自助机退款 200 元！</t>
  </si>
  <si>
    <t>患者 李梦竹 自助机退款 50 元！</t>
  </si>
  <si>
    <t>患者 代传芬 自助机退款 2000 元！</t>
  </si>
  <si>
    <t>6216914200043379</t>
  </si>
  <si>
    <t>患者 马秀英 自助机退款 192 元！</t>
  </si>
  <si>
    <t>6214858710943242</t>
  </si>
  <si>
    <t>789.00</t>
  </si>
  <si>
    <t>患者 余珊黎 自助机退款 789 元！</t>
  </si>
  <si>
    <t>6214858710940594</t>
  </si>
  <si>
    <t>836.00</t>
  </si>
  <si>
    <t>患者 赵怡 自助机退款 836 元！</t>
  </si>
  <si>
    <t>6231900000054782327</t>
  </si>
  <si>
    <t>患者 张蕊 自助机退款 60 元！</t>
  </si>
  <si>
    <t>6228481938006686471</t>
  </si>
  <si>
    <t>1277.00</t>
  </si>
  <si>
    <t>患者 王艳华 自助机退款 1277 元！</t>
  </si>
  <si>
    <t>6212262517000253527</t>
  </si>
  <si>
    <t>患者 杨丽 自助机退款 492 元！</t>
  </si>
  <si>
    <t>6228483340195159618</t>
  </si>
  <si>
    <t>患者 王林富 自助机退款 90 元！</t>
  </si>
  <si>
    <t>6223691746115041</t>
  </si>
  <si>
    <t>患者 洪源沈 自助机退款 85 元！</t>
  </si>
  <si>
    <t>6225758386469935</t>
  </si>
  <si>
    <t>洪源沈</t>
  </si>
  <si>
    <t>患者 喻纯能 自助机退款 500 元！</t>
  </si>
  <si>
    <t>6282880035523621</t>
  </si>
  <si>
    <t>42.00</t>
  </si>
  <si>
    <t>患者 董福中 自助机退款 42 元！</t>
  </si>
  <si>
    <t>6231900000006836957</t>
  </si>
  <si>
    <t>479.00</t>
  </si>
  <si>
    <t>患者 蔡鹏程 自助机退款 479 元！</t>
  </si>
  <si>
    <t>6222530597858039</t>
  </si>
  <si>
    <t>371.00</t>
  </si>
  <si>
    <t>患者 巫国才 自助机退款 371 元！</t>
  </si>
  <si>
    <t>6217997300022920964</t>
  </si>
  <si>
    <t>患者 董世平 自助机退款 70 元！</t>
  </si>
  <si>
    <t>患者 董世平 自助机退款 380 元！</t>
  </si>
  <si>
    <t>115.00</t>
  </si>
  <si>
    <t>患者 杨正顺 自助机退款 115 元！</t>
  </si>
  <si>
    <t>6223691643307345</t>
  </si>
  <si>
    <t>患者 李润 自助机退款 500 元！</t>
  </si>
  <si>
    <t>5502130015238451</t>
  </si>
  <si>
    <t>患者 李润 自助机退款 182 元！</t>
  </si>
  <si>
    <t>2908.00</t>
  </si>
  <si>
    <t>患者 王万美 自助机退款 2908 元！</t>
  </si>
  <si>
    <t>6217232410000407200</t>
  </si>
  <si>
    <t>王万美</t>
  </si>
  <si>
    <t>1121.00</t>
  </si>
  <si>
    <t>患者 周绍荣 自助机退款 1121 元！</t>
  </si>
  <si>
    <t>6217997300028295668</t>
  </si>
  <si>
    <t>患者 李继峰 自助机退款 32 元！</t>
  </si>
  <si>
    <t>患者 和春英 自助机退款 150 元！</t>
  </si>
  <si>
    <t>6223692136682343</t>
  </si>
  <si>
    <t>患者 李园园 自助机退款 74 元！</t>
  </si>
  <si>
    <t>6226192200522852</t>
  </si>
  <si>
    <t>患者 王红宇 自助机退款 300 元！</t>
  </si>
  <si>
    <t>6250867715607103</t>
  </si>
  <si>
    <t>王红宇</t>
  </si>
  <si>
    <t>患者 孔凡辉 自助机退款 20 元！</t>
  </si>
  <si>
    <t>6212262517002225598</t>
  </si>
  <si>
    <t>1477.00</t>
  </si>
  <si>
    <t>患者 桂红艳 自助机退款 1477 元！</t>
  </si>
  <si>
    <t>6217003860007043084</t>
  </si>
  <si>
    <t>桂红艳</t>
  </si>
  <si>
    <t>患者 冯磊 自助机退款 177 元！</t>
  </si>
  <si>
    <t>6217003860017115377</t>
  </si>
  <si>
    <t>695.00</t>
  </si>
  <si>
    <t>患者 李春香 自助机退款 695 元！</t>
  </si>
  <si>
    <t>6210178002035047282</t>
  </si>
  <si>
    <t>765.00</t>
  </si>
  <si>
    <t>患者 苏桂萍 自助机退款 765 元！</t>
  </si>
  <si>
    <t>6222060023700803</t>
  </si>
  <si>
    <t>患者 苏桂萍 自助机退款 1000 元！</t>
  </si>
  <si>
    <t>患者 王仲友 自助机退款 41 元！</t>
  </si>
  <si>
    <t>6231900000013667023</t>
  </si>
  <si>
    <t>王仲友</t>
  </si>
  <si>
    <t>患者 杨晓静 自助机退款 1500 元！</t>
  </si>
  <si>
    <t>6200612700000265566</t>
  </si>
  <si>
    <t>患者 潘军 自助机退款 63 元！</t>
  </si>
  <si>
    <t>6231900000067304119</t>
  </si>
  <si>
    <t>患者 张竹 自助机退款 5000 元！</t>
  </si>
  <si>
    <t>4392268311743240</t>
  </si>
  <si>
    <t>患者 卯玉仙 自助机退款 63 元！</t>
  </si>
  <si>
    <t>1170.00</t>
  </si>
  <si>
    <t>患者 龚艳芬 自助机退款 1170 元！</t>
  </si>
  <si>
    <t>6214157312904525590</t>
  </si>
  <si>
    <t>患者 缪春艳 自助机退款 42 元！</t>
  </si>
  <si>
    <t>6235752700000077066</t>
  </si>
  <si>
    <t>缪春艳</t>
  </si>
  <si>
    <t>患者 杜华明 自助机退款 40 元！</t>
  </si>
  <si>
    <t>6217997020002450887</t>
  </si>
  <si>
    <t>患者 欧月华 自助机退款 100 元！</t>
  </si>
  <si>
    <t>6221775506041083</t>
  </si>
  <si>
    <t>患者 保康 自助机退款 1000 元！</t>
  </si>
  <si>
    <t>6223692382879049</t>
  </si>
  <si>
    <t>保康</t>
  </si>
  <si>
    <t>379.00</t>
  </si>
  <si>
    <t>患者 赵书军 自助机退款 379 元！</t>
  </si>
  <si>
    <t>6222022517001355875</t>
  </si>
  <si>
    <t>赵书军</t>
  </si>
  <si>
    <t>患者 浦江妹 自助机退款 98 元！</t>
  </si>
  <si>
    <t>6212262502002083387</t>
  </si>
  <si>
    <t>534.00</t>
  </si>
  <si>
    <t>患者 杨丽珠 自助机退款 534 元！</t>
  </si>
  <si>
    <t>6282880024957384</t>
  </si>
  <si>
    <t>杨丽珠</t>
  </si>
  <si>
    <t>患者 李雪梅 自助机退款 405 元！</t>
  </si>
  <si>
    <t>6217902700001598612</t>
  </si>
  <si>
    <t>李雪梅</t>
  </si>
  <si>
    <t>892.00</t>
  </si>
  <si>
    <t>患者 蒋雪菲 自助机退款 892 元！</t>
  </si>
  <si>
    <t>6217997300042234719</t>
  </si>
  <si>
    <t>患者 冯云波 自助机退款 4500 元！</t>
  </si>
  <si>
    <t>4367427171570115447</t>
  </si>
  <si>
    <t>冯云波</t>
  </si>
  <si>
    <t>患者 薛延福 自助机退款 200 元！</t>
  </si>
  <si>
    <t>6226890074916742</t>
  </si>
  <si>
    <t>薛延福</t>
  </si>
  <si>
    <t>患者 郭建丽 自助机退款 400 元！</t>
  </si>
  <si>
    <t>6282880012903226</t>
  </si>
  <si>
    <t>2577.00</t>
  </si>
  <si>
    <t>患者 陈以万 自助机退款 2577 元！</t>
  </si>
  <si>
    <t>6217007170004554034</t>
  </si>
  <si>
    <t>198.00</t>
  </si>
  <si>
    <t>患者 肖旬 自助机退款 198 元！</t>
  </si>
  <si>
    <t>6228481198600568076</t>
  </si>
  <si>
    <t>417.00</t>
  </si>
  <si>
    <t>患者 李学群 自助机退款 417 元！</t>
  </si>
  <si>
    <t>6217003980000698369</t>
  </si>
  <si>
    <t>患者 杨俊 自助机退款 100 元！</t>
  </si>
  <si>
    <t>6228360062421533</t>
  </si>
  <si>
    <t>3084.00</t>
  </si>
  <si>
    <t>患者 刘洪彬 自助机退款 3084 元！</t>
  </si>
  <si>
    <t>6222620590004661033</t>
  </si>
  <si>
    <t>患者 宋明 自助机退款 500 元！</t>
  </si>
  <si>
    <t>6212262512000313900</t>
  </si>
  <si>
    <t>9.00</t>
  </si>
  <si>
    <t>患者 郭时雨 自助机退款 9 元！</t>
  </si>
  <si>
    <t>6228480868666017470</t>
  </si>
  <si>
    <t>患者 王驰 自助机退款 979 元！</t>
  </si>
  <si>
    <t>退汇，账户名不符，301290000007行号不受理对公、对私业务，请</t>
  </si>
  <si>
    <t>6222627150000354399</t>
  </si>
  <si>
    <t>1418.00</t>
  </si>
  <si>
    <t>患者 陈世云 自助机退款 1418 元！</t>
  </si>
  <si>
    <t>382.00</t>
  </si>
  <si>
    <t>患者 陈燃 自助机退款 382 元！</t>
  </si>
  <si>
    <t>6270670386565949</t>
  </si>
  <si>
    <t>患者 颜成雄 自助机退款 500 元！</t>
  </si>
  <si>
    <t>颜成雄</t>
  </si>
  <si>
    <t>患者 刘祖安 自助机退款 150 元！</t>
  </si>
  <si>
    <t>6212262507005239332</t>
  </si>
  <si>
    <t>刘祖安</t>
  </si>
  <si>
    <t>患者 胡定美 自助机退款 500 元！</t>
  </si>
  <si>
    <t>6228481198335681277</t>
  </si>
  <si>
    <t>患者 李丽坤 自助机退款 1000 元！</t>
  </si>
  <si>
    <t>6217852700001314770</t>
  </si>
  <si>
    <t>166.00</t>
  </si>
  <si>
    <t>患者 马蕊 自助机退款 166 元！</t>
  </si>
  <si>
    <t>6231900000117193439</t>
  </si>
  <si>
    <t>患者 娄成芬 自助机退款 9999 元！</t>
  </si>
  <si>
    <t>6214858713154102</t>
  </si>
  <si>
    <t>患者 刘兴武 自助机退款 29 元！</t>
  </si>
  <si>
    <t>6212262201012471506</t>
  </si>
  <si>
    <t>患者 张开二 自助机退款 1000 元！</t>
  </si>
  <si>
    <t>6228480868657895371</t>
  </si>
  <si>
    <t>患者 高艳玲 自助机退款 867 元！</t>
  </si>
  <si>
    <t>6282680004973868</t>
  </si>
  <si>
    <t>高艳玲</t>
  </si>
  <si>
    <t>66.00</t>
  </si>
  <si>
    <t>患者 徐天魏 自助机退款 66 元！</t>
  </si>
  <si>
    <t>6212262505001178249</t>
  </si>
  <si>
    <t>患者 陈平芬 自助机退款 144 元！</t>
  </si>
  <si>
    <t>6231900000067507505</t>
  </si>
  <si>
    <t>昆明市农村信用合��社联合社</t>
  </si>
  <si>
    <t>患者 刘莉 自助机退款 700 元！</t>
  </si>
  <si>
    <t>6214600180015525186</t>
  </si>
  <si>
    <t>患者 蔡兴祥 自助机退款 90 元！</t>
  </si>
  <si>
    <t>170.00</t>
  </si>
  <si>
    <t>患者 段素琴 自助机退款 170 元！</t>
  </si>
  <si>
    <t>6282680010380777</t>
  </si>
  <si>
    <t>4955.00</t>
  </si>
  <si>
    <t>患者 黄竹花 自助机退款 4955 元！</t>
  </si>
  <si>
    <t>6231900000069504948</t>
  </si>
  <si>
    <t>患者 孔德发 自助机退款 553 元！</t>
  </si>
  <si>
    <t>6217790001098173384</t>
  </si>
  <si>
    <t>孔德发</t>
  </si>
  <si>
    <t>980.00</t>
  </si>
  <si>
    <t>患者 陈春燕 自助机退款 980 元！</t>
  </si>
  <si>
    <t>6222022410006845142</t>
  </si>
  <si>
    <t>4218.00</t>
  </si>
  <si>
    <t>患者 陈维清 自助机退款 4218 元！</t>
  </si>
  <si>
    <t>4392258320896899</t>
  </si>
  <si>
    <t>1575.00</t>
  </si>
  <si>
    <t>患者 李静 自助机退款 1575 元！</t>
  </si>
  <si>
    <t>6212262516001130700</t>
  </si>
  <si>
    <t>1165.00</t>
  </si>
  <si>
    <t>患者 黄常艳 自助机退款 1165 元！</t>
  </si>
  <si>
    <t>6228483868609862070</t>
  </si>
  <si>
    <t>患者 罗彩金 自助机退款 200 元！</t>
  </si>
  <si>
    <t>退汇，账户名不符，301290000007不受理对公对私业务，请选择正</t>
  </si>
  <si>
    <t>6222620170010555329</t>
  </si>
  <si>
    <t>38.00</t>
  </si>
  <si>
    <t>患者 徐琼兰 自助机退款 38 元！</t>
  </si>
  <si>
    <t>6231900000057442507</t>
  </si>
  <si>
    <t>患者 徐斌 自助机退款 32 元！</t>
  </si>
  <si>
    <t>6225751102020868</t>
  </si>
  <si>
    <t>患者 李娜 自助机退款 996 元！</t>
  </si>
  <si>
    <t>6223691543284537</t>
  </si>
  <si>
    <t>患者 冯章贵 自助机退款 789 元！</t>
  </si>
  <si>
    <t>6228480868675452072</t>
  </si>
  <si>
    <t>冯章贵</t>
  </si>
  <si>
    <t>患者 李静 自助机退款 600 元！</t>
  </si>
  <si>
    <t>3358.00</t>
  </si>
  <si>
    <t>患者 陈波 自助机退款 3358 元！</t>
  </si>
  <si>
    <t>6221550369711555</t>
  </si>
  <si>
    <t>陈波</t>
  </si>
  <si>
    <t>患者 陈星 自助机退款 362 元！</t>
  </si>
  <si>
    <t>6231900000022080838</t>
  </si>
  <si>
    <t>患者 杨洪贵 自助机退款 100 元！</t>
  </si>
  <si>
    <t>6223691859608048</t>
  </si>
  <si>
    <t>杨洪贵</t>
  </si>
  <si>
    <t>患者 王志新 自助机退款 200 元！</t>
  </si>
  <si>
    <t>6222022515000128798</t>
  </si>
  <si>
    <t>88.00</t>
  </si>
  <si>
    <t>患者 李乔英 自助机退款 88 元！</t>
  </si>
  <si>
    <t>6217003910006197934</t>
  </si>
  <si>
    <t>患者 杨春元 自助机退款 200 元！</t>
  </si>
  <si>
    <t>6217003860035154630</t>
  </si>
  <si>
    <t>杨春元</t>
  </si>
  <si>
    <t>患者 莫鉴潮 自助机退款 900 元！</t>
  </si>
  <si>
    <t>6214832010471709</t>
  </si>
  <si>
    <t>患者 骆德祥 自助机退款 695 元！</t>
  </si>
  <si>
    <t>6217232512000033496</t>
  </si>
  <si>
    <t>骆德祥</t>
  </si>
  <si>
    <t>患者 陈可应 自助机退款 44 元！</t>
  </si>
  <si>
    <t>6212820862508935075</t>
  </si>
  <si>
    <t>患者 吕银银 自助机退款 144 元！</t>
  </si>
  <si>
    <t>6222082502009653890</t>
  </si>
  <si>
    <t>357.00</t>
  </si>
  <si>
    <t>患者 田清 自助机退款 357 元！</t>
  </si>
  <si>
    <t>6228483308016165171</t>
  </si>
  <si>
    <t>患者 黄海燕 自助机退款 400 元！</t>
  </si>
  <si>
    <t>6230522890000457572</t>
  </si>
  <si>
    <t>患者 任开东 自助机退款 300 元！</t>
  </si>
  <si>
    <t>6231900000111695116</t>
  </si>
  <si>
    <t>任开东</t>
  </si>
  <si>
    <t>患者 余洪超 自助机退款 6 元！</t>
  </si>
  <si>
    <t>6231900000111958431</t>
  </si>
  <si>
    <t>1516.00</t>
  </si>
  <si>
    <t>患者 潘华丽 自助机退款 1516 元！</t>
  </si>
  <si>
    <t>6212262502012765031</t>
  </si>
  <si>
    <t>患者 何金英 自助机退款 5000 元！</t>
  </si>
  <si>
    <t>6231900000099380517</t>
  </si>
  <si>
    <t>患者 侯锋 自助机退款 11 元！</t>
  </si>
  <si>
    <t>6235732700000316840</t>
  </si>
  <si>
    <t>873.00</t>
  </si>
  <si>
    <t>患者 李瑞 自助机退款 873 元！</t>
  </si>
  <si>
    <t>6225768755159876</t>
  </si>
  <si>
    <t>李瑞</t>
  </si>
  <si>
    <t>患者 管东方 自助机退款 7000 元！</t>
  </si>
  <si>
    <t>6228483338510970974</t>
  </si>
  <si>
    <t>患者 马文信 自助机退款 492 元！</t>
  </si>
  <si>
    <t>6212262506000699292</t>
  </si>
  <si>
    <t>165.00</t>
  </si>
  <si>
    <t>患者 李笑连 自助机退款 165 元！</t>
  </si>
  <si>
    <t>6221887300028029997</t>
  </si>
  <si>
    <t>患者 袁培莲 自助机退款 260 元！</t>
  </si>
  <si>
    <t>6231900000133600565</t>
  </si>
  <si>
    <t>患者 张忠武 自助机退款 5000 元！</t>
  </si>
  <si>
    <t>6231900000114491455</t>
  </si>
  <si>
    <t>患者 莫代香 自助机退款 850 元！</t>
  </si>
  <si>
    <t>账号不存在</t>
  </si>
  <si>
    <t>6222370012442303</t>
  </si>
  <si>
    <t>1492.00</t>
  </si>
  <si>
    <t>患者 隋晶 自助机退款 1492 元！</t>
  </si>
  <si>
    <t>6253624240692929</t>
  </si>
  <si>
    <t>隋晶</t>
  </si>
  <si>
    <t>1136.00</t>
  </si>
  <si>
    <t>患者 玉的 自助机退款 1136 元！</t>
  </si>
  <si>
    <t>6228483338587702474</t>
  </si>
  <si>
    <t>1992.00</t>
  </si>
  <si>
    <t>患者 李永花 自助机退款 1992 元！</t>
  </si>
  <si>
    <t>6228480868112037577</t>
  </si>
  <si>
    <t>患者 周尹冬 自助机退款 400 元！</t>
  </si>
  <si>
    <t>6223692459532257</t>
  </si>
  <si>
    <t>患者 马亚南 自助机退款 1870 元！</t>
  </si>
  <si>
    <t>6282880039442042</t>
  </si>
  <si>
    <t>患者 马亚南 自助机退款 2000 元！</t>
  </si>
  <si>
    <t>1198.00</t>
  </si>
  <si>
    <t>患者 马亚南 自助机退款 1198 元！</t>
  </si>
  <si>
    <t>患者 熊丽波 自助机退款 115 元！</t>
  </si>
  <si>
    <t>3568891140960139</t>
  </si>
  <si>
    <t>4079.00</t>
  </si>
  <si>
    <t>患者 邱丽红 自助机退款 4079 元！</t>
  </si>
  <si>
    <t>6217997300061414796</t>
  </si>
  <si>
    <t>邱丽红</t>
  </si>
  <si>
    <t>患者 施振萍 自助机退款 200 元！</t>
  </si>
  <si>
    <t>患者 赵振金 自助机退款 992 元！</t>
  </si>
  <si>
    <t>6222350012957971</t>
  </si>
  <si>
    <t>患者 王海霞 自助机退款 393 元！</t>
  </si>
  <si>
    <t>6217852700000260479</t>
  </si>
  <si>
    <t>患者 杨青 自助机退款 238 元！</t>
  </si>
  <si>
    <t>6217790001094256456</t>
  </si>
  <si>
    <t>患者 杨青 自助机退款 400 元！</t>
  </si>
  <si>
    <t>6228930001140218672</t>
  </si>
  <si>
    <t>患者 马素珍 自助机退款 246 元！</t>
  </si>
  <si>
    <t>6231900000042697066</t>
  </si>
  <si>
    <t>247.00</t>
  </si>
  <si>
    <t>患者 马素珍 自助机退款 247 元！</t>
  </si>
  <si>
    <t>患者 李菊华 自助机退款 3500 元！</t>
  </si>
  <si>
    <t>退汇,301290000007不接收对公对私业务,请选择正确的接收行行</t>
  </si>
  <si>
    <t>6222520594636207</t>
  </si>
  <si>
    <t>7275.00</t>
  </si>
  <si>
    <t>患者 王婧瑜 自助机退款 7275 元！</t>
  </si>
  <si>
    <t>6226174200001582</t>
  </si>
  <si>
    <t>患者 袁国鑫 自助机退款 100 元！</t>
  </si>
  <si>
    <t>6228480868326350774</t>
  </si>
  <si>
    <t>袁国鑫</t>
  </si>
  <si>
    <t>患者 王婧瑜 自助机退款 1200 元！</t>
  </si>
  <si>
    <t>160.00</t>
  </si>
  <si>
    <t>患者 唐平 自助机退款 160 元！</t>
  </si>
  <si>
    <t>6212262502016843875</t>
  </si>
  <si>
    <t>患者 唐新菊 自助机退款 500 元！</t>
  </si>
  <si>
    <t>6227003900230144553</t>
  </si>
  <si>
    <t>唐新菊</t>
  </si>
  <si>
    <t>患者 李成梁 自助机退款 5000 元！</t>
  </si>
  <si>
    <t>6217681900834501</t>
  </si>
  <si>
    <t>李成梁</t>
  </si>
  <si>
    <t>患者 赵鑫 自助机退款 100 元！</t>
  </si>
  <si>
    <t>6217232502001324432</t>
  </si>
  <si>
    <t>患者 管福春 自助机退款 65 元！</t>
  </si>
  <si>
    <t>6228481931097320217</t>
  </si>
  <si>
    <t>患者 邓奕鑫 自助机退款 400 元！</t>
  </si>
  <si>
    <t>6231900000064629054</t>
  </si>
  <si>
    <t>132.00</t>
  </si>
  <si>
    <t>患者 杨俊 自助机退款 132 元！</t>
  </si>
  <si>
    <t>6259656240198469</t>
  </si>
  <si>
    <t>患者 冉冉 自助机退款 600 元！</t>
  </si>
  <si>
    <t>6259065003715594</t>
  </si>
  <si>
    <t>冉冉</t>
  </si>
  <si>
    <t>4400.00</t>
  </si>
  <si>
    <t>患者 陈蕾 自助机退款 4400 元！</t>
  </si>
  <si>
    <t>6222340047964423</t>
  </si>
  <si>
    <t>3643.00</t>
  </si>
  <si>
    <t>患者 陈蕾 自助机退款 3643 元！</t>
  </si>
  <si>
    <t>6221682810244827</t>
  </si>
  <si>
    <t>4175.00</t>
  </si>
  <si>
    <t>患者 叶佳佳 自助机退款 4175 元！</t>
  </si>
  <si>
    <t>6217232507000311959</t>
  </si>
  <si>
    <t>患者 叶佳佳 自助机退款 200 元！</t>
  </si>
  <si>
    <t>6259190045074022</t>
  </si>
  <si>
    <t>4200.00</t>
  </si>
  <si>
    <t>患者 周萍 自助机退款 4200 元！</t>
  </si>
  <si>
    <t>6222520590685117</t>
  </si>
  <si>
    <t>患者 叶佳佳 自助机退款 100 元！</t>
  </si>
  <si>
    <t>患者 周继凤 自助机退款 1900 元！</t>
  </si>
  <si>
    <t>6212262502028683491</t>
  </si>
  <si>
    <t>399.00</t>
  </si>
  <si>
    <t>患者 杨绍新 自助机退款 399 元！</t>
  </si>
  <si>
    <t>5187180011134966</t>
  </si>
  <si>
    <t>9994.00</t>
  </si>
  <si>
    <t>患者 杨艳琼 自助机退款 9994 元！</t>
  </si>
  <si>
    <t>6217003860016476879</t>
  </si>
  <si>
    <t>杨艳琼</t>
  </si>
  <si>
    <t>患者 李树亮 自助机退款 100 元！</t>
  </si>
  <si>
    <t>6231900000042332540</t>
  </si>
  <si>
    <t>李树亮</t>
  </si>
  <si>
    <t>624.00</t>
  </si>
  <si>
    <t>患者 马应林 自助机退款 624 元！</t>
  </si>
  <si>
    <t>137.00</t>
  </si>
  <si>
    <t>患者 纳建轮 自助机退款 137 元！</t>
  </si>
  <si>
    <t>6222082517000545937</t>
  </si>
  <si>
    <t>纳建轮</t>
  </si>
  <si>
    <t>111.00</t>
  </si>
  <si>
    <t>患者 向莹 自助机退款 111 元！</t>
  </si>
  <si>
    <t>6214858714628138</t>
  </si>
  <si>
    <t>向莹</t>
  </si>
  <si>
    <t>患者 管福春 自助机退款 200 元！</t>
  </si>
  <si>
    <t>患者 刘安乐 自助机退款 500 元！</t>
  </si>
  <si>
    <t>6210987300006982151</t>
  </si>
  <si>
    <t>595.00</t>
  </si>
  <si>
    <t>患者 王小三 自助机退款 595 元！</t>
  </si>
  <si>
    <t>6223692101471854</t>
  </si>
  <si>
    <t>患者 杜树辉 自助机退款 309 元！</t>
  </si>
  <si>
    <t>5264103860018524</t>
  </si>
  <si>
    <t>1488.00</t>
  </si>
  <si>
    <t>患者 高波 自助机退款 1488 元！</t>
  </si>
  <si>
    <t>6259656740142694</t>
  </si>
  <si>
    <t>患者 许俊辉 自助机退款 330 元！</t>
  </si>
  <si>
    <t>6225758281697432</t>
  </si>
  <si>
    <t>许俊辉</t>
  </si>
  <si>
    <t>患者 罗动妹 自助机退款 421 元！</t>
  </si>
  <si>
    <t>6223691380543961</t>
  </si>
  <si>
    <t>患者 刘永梅 自助机退款 85 元！</t>
  </si>
  <si>
    <t>6228930001174546568</t>
  </si>
  <si>
    <t>刘永梅</t>
  </si>
  <si>
    <t>4873.00</t>
  </si>
  <si>
    <t>患者 胡珊珊 自助机退款 4873 元！</t>
  </si>
  <si>
    <t>患者 申建杭 自助机退款 600 元！</t>
  </si>
  <si>
    <t>6222022410006111289</t>
  </si>
  <si>
    <t>患者 何吉 自助机退款 179 元！</t>
  </si>
  <si>
    <t>何吉</t>
  </si>
  <si>
    <t>3200.00</t>
  </si>
  <si>
    <t>患者 杨天艳 自助机退款 3200 元！</t>
  </si>
  <si>
    <t>6228481926207215364</t>
  </si>
  <si>
    <t>患者 武露娟 自助机退款 500 元！</t>
  </si>
  <si>
    <t>6214838580043745</t>
  </si>
  <si>
    <t>武露娟</t>
  </si>
  <si>
    <t>患者 王晓东 自助机退款 1500 元！</t>
  </si>
  <si>
    <t>6222600590008621599</t>
  </si>
  <si>
    <t>3674.00</t>
  </si>
  <si>
    <t>患者 字廷凤 自助机退款 3674 元！</t>
  </si>
  <si>
    <t>6259691101988260</t>
  </si>
  <si>
    <t>字廷凤</t>
  </si>
  <si>
    <t>患者 苏轶 自助机退款 50 元！</t>
  </si>
  <si>
    <t>4895920345515208</t>
  </si>
  <si>
    <t>755.00</t>
  </si>
  <si>
    <t>患者 刘焱丹 自助机退款 755 元！</t>
  </si>
  <si>
    <t>6225768615730825</t>
  </si>
  <si>
    <t>患者 尹兆鹏 自助机退款 120 元！</t>
  </si>
  <si>
    <t>6229180031345087</t>
  </si>
  <si>
    <t>患者 狄淑芹 自助机退款 213 元！</t>
  </si>
  <si>
    <t>6217997300033369516</t>
  </si>
  <si>
    <t>811.00</t>
  </si>
  <si>
    <t>患者 任文清 自助机退款 811 元！</t>
  </si>
  <si>
    <t>6236683860004617481</t>
  </si>
  <si>
    <t>患者 孙顺祥 自助机退款 300 元！</t>
  </si>
  <si>
    <t>6228930001159523079</t>
  </si>
  <si>
    <t>孙顺祥</t>
  </si>
  <si>
    <t>患者 纪俊松 自助机退款 96 元！</t>
  </si>
  <si>
    <t>6223691606438749</t>
  </si>
  <si>
    <t>纪俊松</t>
  </si>
  <si>
    <t>患者 段素琴 自助机退款 490 元！</t>
  </si>
  <si>
    <t>6282680010380751</t>
  </si>
  <si>
    <t>159.00</t>
  </si>
  <si>
    <t>患者 高胜良 自助机退款 159 元！</t>
  </si>
  <si>
    <t>6231900000028084297</t>
  </si>
  <si>
    <t>高胜良</t>
  </si>
  <si>
    <t>患者 潘正云 自助机退款 92 元！</t>
  </si>
  <si>
    <t>6231900023400820229</t>
  </si>
  <si>
    <t>潘正云</t>
  </si>
  <si>
    <t>16.00</t>
  </si>
  <si>
    <t>患者 皮丽红 自助机退款 16 元！</t>
  </si>
  <si>
    <t>6221887300039930613</t>
  </si>
  <si>
    <t>皮丽红</t>
  </si>
  <si>
    <t>患者 段素琴 自助机退款 1000 元！</t>
  </si>
  <si>
    <t>患者 何攀 自助机退款 43 元！</t>
  </si>
  <si>
    <t>6225750031259837</t>
  </si>
  <si>
    <t>何攀</t>
  </si>
  <si>
    <t>484.00</t>
  </si>
  <si>
    <t>患者 童顺仙 自助机退款 484 元！</t>
  </si>
  <si>
    <t>6217003860030732877</t>
  </si>
  <si>
    <t>患者 余团 自助机退款 450 元！</t>
  </si>
  <si>
    <t>6217731900117181</t>
  </si>
  <si>
    <t>患者 刘娅萍 自助机退款 100 元！</t>
  </si>
  <si>
    <t>6212262502012694371</t>
  </si>
  <si>
    <t>患者 吴诚豪 自助机退款 500 元！</t>
  </si>
  <si>
    <t>6217359901019422658</t>
  </si>
  <si>
    <t>患者 赵璐 自助机退款 600 元！</t>
  </si>
  <si>
    <t>6215584402015849755</t>
  </si>
  <si>
    <t>患者 念平 自助机退款 400 元！</t>
  </si>
  <si>
    <t>4218690010376372</t>
  </si>
  <si>
    <t>542.00</t>
  </si>
  <si>
    <t>患者 唐超 自助机退款 542 元！</t>
  </si>
  <si>
    <t>6217003890001866594</t>
  </si>
  <si>
    <t>34.00</t>
  </si>
  <si>
    <t>患者 王学婵 自助机退款 34 元！</t>
  </si>
  <si>
    <t>6217003990000487184</t>
  </si>
  <si>
    <t>患者 何旺 自助机退款 1000 元！</t>
  </si>
  <si>
    <t>6212262502006086139</t>
  </si>
  <si>
    <t>何旺</t>
  </si>
  <si>
    <t>患者 杨笛 自助机退款 5000 元！</t>
  </si>
  <si>
    <t>6225768614714283</t>
  </si>
  <si>
    <t>杨笛</t>
  </si>
  <si>
    <t>患者 黄虎 自助机退款 200 元！</t>
  </si>
  <si>
    <t>6228930001001871288</t>
  </si>
  <si>
    <t>0938937329</t>
  </si>
  <si>
    <t>922.00</t>
  </si>
  <si>
    <t>患者 陈金祥 自助机退款 922 元！</t>
  </si>
  <si>
    <t>0938937800</t>
  </si>
  <si>
    <t>患者 陈金祥 自助机退款 70 元！</t>
  </si>
  <si>
    <t>HIS金额</t>
    <phoneticPr fontId="3" type="noConversion"/>
  </si>
  <si>
    <t>HIS状态</t>
    <phoneticPr fontId="3" type="noConversion"/>
  </si>
  <si>
    <t>银行金额</t>
    <phoneticPr fontId="3" type="noConversion"/>
  </si>
  <si>
    <t>银行状态</t>
    <phoneticPr fontId="3" type="noConversion"/>
  </si>
  <si>
    <t>SR17062200005078</t>
    <phoneticPr fontId="3" type="noConversion"/>
  </si>
  <si>
    <t>SR17062200005212</t>
    <phoneticPr fontId="3" type="noConversion"/>
  </si>
  <si>
    <t>SR17062200005233</t>
    <phoneticPr fontId="3" type="noConversion"/>
  </si>
  <si>
    <t>SR17062300005276</t>
    <phoneticPr fontId="3" type="noConversion"/>
  </si>
  <si>
    <t>SR17062400005610</t>
    <phoneticPr fontId="3" type="noConversion"/>
  </si>
  <si>
    <t>SR17062400005655</t>
    <phoneticPr fontId="3" type="noConversion"/>
  </si>
  <si>
    <t>SR17062400005712</t>
    <phoneticPr fontId="3" type="noConversion"/>
  </si>
  <si>
    <t>SR17062500005783</t>
    <phoneticPr fontId="3" type="noConversion"/>
  </si>
  <si>
    <t>SR17062500005800</t>
    <phoneticPr fontId="3" type="noConversion"/>
  </si>
  <si>
    <t>SR17062500005839</t>
    <phoneticPr fontId="3" type="noConversion"/>
  </si>
  <si>
    <t>SR17062600006152</t>
    <phoneticPr fontId="3" type="noConversion"/>
  </si>
  <si>
    <t>SR17062600006188</t>
    <phoneticPr fontId="3" type="noConversion"/>
  </si>
  <si>
    <t>SR17062600006222</t>
    <phoneticPr fontId="3" type="noConversion"/>
  </si>
  <si>
    <t>SR17062700006566</t>
    <phoneticPr fontId="3" type="noConversion"/>
  </si>
  <si>
    <t>SR17062800006644</t>
    <phoneticPr fontId="3" type="noConversion"/>
  </si>
  <si>
    <t>SR17062900007291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</si>
</sst>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0" fillId="5" borderId="0" xfId="0" applyFill="1">
      <alignment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178" fontId="5" fillId="2" borderId="1" xfId="0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zoomScaleNormal="100" zoomScaleSheetLayoutView="100" workbookViewId="0">
      <selection activeCell="H50" sqref="H50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45" t="s">
        <v>0</v>
      </c>
      <c r="B1" s="45"/>
      <c r="C1" s="45"/>
      <c r="D1" s="45"/>
      <c r="E1" s="45"/>
      <c r="F1" s="45"/>
      <c r="G1" s="45"/>
      <c r="H1" s="45"/>
    </row>
    <row r="2" spans="1:8" s="1" customFormat="1" ht="15" customHeight="1">
      <c r="A2" s="45" t="s">
        <v>1</v>
      </c>
      <c r="B2" s="45"/>
      <c r="C2" s="45"/>
      <c r="D2" s="45"/>
      <c r="E2" s="45"/>
      <c r="F2" s="45"/>
      <c r="G2" s="45"/>
      <c r="H2" s="45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46" t="s">
        <v>0</v>
      </c>
      <c r="B8" s="46"/>
      <c r="C8" s="46"/>
      <c r="D8" s="46"/>
      <c r="E8" s="46"/>
      <c r="F8" s="46"/>
      <c r="G8" s="46"/>
      <c r="H8" s="46"/>
    </row>
    <row r="9" spans="1:8" s="2" customFormat="1" ht="14.25">
      <c r="A9" s="47" t="s">
        <v>12</v>
      </c>
      <c r="B9" s="47"/>
      <c r="C9" s="47"/>
      <c r="D9" s="47"/>
      <c r="E9" s="47"/>
      <c r="F9" s="47"/>
      <c r="G9" s="47"/>
      <c r="H9" s="47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46" t="s">
        <v>0</v>
      </c>
      <c r="B15" s="46"/>
      <c r="C15" s="46"/>
      <c r="D15" s="46"/>
      <c r="E15" s="46"/>
      <c r="F15" s="46"/>
      <c r="G15" s="46"/>
      <c r="H15" s="46"/>
    </row>
    <row r="16" spans="1:8" ht="14.25">
      <c r="A16" s="47" t="s">
        <v>14</v>
      </c>
      <c r="B16" s="47"/>
      <c r="C16" s="47"/>
      <c r="D16" s="47"/>
      <c r="E16" s="47"/>
      <c r="F16" s="47"/>
      <c r="G16" s="47"/>
      <c r="H16" s="47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46" t="s">
        <v>0</v>
      </c>
      <c r="B22" s="46"/>
      <c r="C22" s="46"/>
      <c r="D22" s="46"/>
      <c r="E22" s="46"/>
      <c r="F22" s="46"/>
      <c r="G22" s="46"/>
      <c r="H22" s="46"/>
    </row>
    <row r="23" spans="1:8" ht="17.100000000000001" customHeight="1">
      <c r="A23" s="47" t="s">
        <v>15</v>
      </c>
      <c r="B23" s="47"/>
      <c r="C23" s="47"/>
      <c r="D23" s="47"/>
      <c r="E23" s="47"/>
      <c r="F23" s="47"/>
      <c r="G23" s="47"/>
      <c r="H23" s="47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46" t="s">
        <v>0</v>
      </c>
      <c r="B29" s="46"/>
      <c r="C29" s="46"/>
      <c r="D29" s="46"/>
      <c r="E29" s="46"/>
      <c r="F29" s="46"/>
      <c r="G29" s="46"/>
      <c r="H29" s="46"/>
    </row>
    <row r="30" spans="1:8" ht="14.25">
      <c r="A30" s="47" t="s">
        <v>16</v>
      </c>
      <c r="B30" s="47"/>
      <c r="C30" s="47"/>
      <c r="D30" s="47"/>
      <c r="E30" s="47"/>
      <c r="F30" s="47"/>
      <c r="G30" s="47"/>
      <c r="H30" s="47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46" t="s">
        <v>17</v>
      </c>
      <c r="B37" s="46"/>
      <c r="C37" s="46"/>
      <c r="D37" s="46"/>
      <c r="E37" s="46"/>
      <c r="F37" s="46"/>
      <c r="G37" s="46"/>
      <c r="H37" s="46"/>
    </row>
    <row r="38" spans="1:8" ht="14.25">
      <c r="A38" s="46" t="s">
        <v>64</v>
      </c>
      <c r="B38" s="46"/>
      <c r="C38" s="46"/>
      <c r="D38" s="46"/>
      <c r="E38" s="46"/>
      <c r="F38" s="46"/>
      <c r="G38" s="46"/>
      <c r="H38" s="46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topLeftCell="A7" workbookViewId="0">
      <selection activeCell="J21" sqref="J21"/>
    </sheetView>
  </sheetViews>
  <sheetFormatPr defaultRowHeight="13.5"/>
  <cols>
    <col min="10" max="10" width="11.625" bestFit="1" customWidth="1"/>
    <col min="11" max="11" width="31.125" bestFit="1" customWidth="1"/>
    <col min="12" max="12" width="12.125" bestFit="1" customWidth="1"/>
    <col min="13" max="13" width="21.625" bestFit="1" customWidth="1"/>
    <col min="14" max="14" width="29" customWidth="1"/>
    <col min="15" max="15" width="18.375" bestFit="1" customWidth="1"/>
  </cols>
  <sheetData>
    <row r="2" spans="1:16">
      <c r="A2" s="23"/>
      <c r="B2" s="23"/>
      <c r="C2" s="23"/>
      <c r="D2" s="23"/>
      <c r="E2" s="41"/>
      <c r="F2" s="23"/>
      <c r="G2" s="41"/>
      <c r="H2" s="23"/>
      <c r="I2" s="23"/>
      <c r="J2" s="23"/>
      <c r="K2" s="23"/>
      <c r="L2" s="23"/>
      <c r="M2" s="23"/>
      <c r="N2" s="23"/>
      <c r="O2" s="23"/>
      <c r="P2" s="23"/>
    </row>
    <row r="3" spans="1:16">
      <c r="A3" s="23"/>
      <c r="B3" s="23"/>
      <c r="C3" s="23"/>
      <c r="D3" s="23"/>
      <c r="E3" s="41"/>
      <c r="F3" s="23"/>
      <c r="G3" s="41"/>
      <c r="H3" s="23"/>
      <c r="I3" s="23"/>
      <c r="J3" s="23"/>
      <c r="K3" s="23"/>
      <c r="L3" s="23"/>
      <c r="M3" s="23"/>
      <c r="N3" s="23"/>
      <c r="O3" s="23"/>
      <c r="P3" s="23"/>
    </row>
    <row r="4" spans="1:16">
      <c r="A4" s="23"/>
      <c r="B4" s="23"/>
      <c r="C4" s="23"/>
      <c r="D4" s="23"/>
      <c r="E4" s="41"/>
      <c r="F4" s="23"/>
      <c r="G4" s="41"/>
      <c r="H4" s="23"/>
      <c r="I4" s="23"/>
      <c r="J4" s="23"/>
      <c r="K4" s="23"/>
      <c r="L4" s="23"/>
      <c r="M4" s="23"/>
      <c r="N4" s="23"/>
      <c r="O4" s="23"/>
      <c r="P4" s="23"/>
    </row>
    <row r="5" spans="1:16">
      <c r="A5" s="23"/>
      <c r="B5" s="23"/>
      <c r="C5" s="23"/>
      <c r="D5" s="23"/>
      <c r="E5" s="41"/>
      <c r="F5" s="23"/>
      <c r="G5" s="41"/>
      <c r="H5" s="23"/>
      <c r="I5" s="23"/>
      <c r="J5" s="23"/>
      <c r="K5" s="23"/>
      <c r="L5" s="23"/>
      <c r="M5" s="23"/>
      <c r="N5" s="23"/>
      <c r="O5" s="23"/>
      <c r="P5" s="23"/>
    </row>
    <row r="6" spans="1:16">
      <c r="A6" s="23"/>
      <c r="B6" s="23"/>
      <c r="C6" s="23"/>
      <c r="D6" s="23"/>
      <c r="E6" s="41"/>
      <c r="F6" s="23"/>
      <c r="G6" s="41"/>
      <c r="H6" s="23"/>
      <c r="I6" s="23"/>
      <c r="J6" s="23"/>
      <c r="K6" s="23"/>
      <c r="L6" s="23"/>
      <c r="M6" s="23"/>
      <c r="N6" s="23"/>
      <c r="O6" s="23"/>
      <c r="P6" s="23"/>
    </row>
    <row r="7" spans="1:16">
      <c r="A7" s="23"/>
      <c r="B7" s="23"/>
      <c r="C7" s="23"/>
      <c r="D7" s="23"/>
      <c r="E7" s="41"/>
      <c r="F7" s="23"/>
      <c r="G7" s="41"/>
      <c r="H7" s="23"/>
      <c r="I7" s="23"/>
      <c r="J7" s="23"/>
      <c r="K7" s="23"/>
      <c r="L7" s="23"/>
      <c r="M7" s="23"/>
      <c r="N7" s="23"/>
      <c r="O7" s="23"/>
      <c r="P7" s="23"/>
    </row>
    <row r="8" spans="1:16">
      <c r="A8" s="23"/>
      <c r="B8" s="23"/>
      <c r="C8" s="23"/>
      <c r="D8" s="23"/>
      <c r="E8" s="41"/>
      <c r="F8" s="23"/>
      <c r="G8" s="41"/>
      <c r="H8" s="23"/>
      <c r="I8" s="23"/>
      <c r="J8" s="23"/>
      <c r="K8" s="23"/>
      <c r="L8" s="23"/>
      <c r="M8" s="23"/>
      <c r="N8" s="23"/>
      <c r="O8" s="23"/>
      <c r="P8" s="23"/>
    </row>
    <row r="9" spans="1:16">
      <c r="A9" s="23"/>
      <c r="B9" s="23"/>
      <c r="C9" s="23"/>
      <c r="D9" s="23"/>
      <c r="E9" s="41"/>
      <c r="F9" s="23"/>
      <c r="G9" s="41"/>
      <c r="H9" s="23"/>
      <c r="I9" s="23"/>
      <c r="J9" s="23"/>
      <c r="K9" s="23"/>
      <c r="L9" s="23"/>
      <c r="M9" s="23"/>
      <c r="N9" s="23"/>
      <c r="O9" s="23"/>
      <c r="P9" s="23"/>
    </row>
    <row r="10" spans="1:16">
      <c r="A10" s="23"/>
      <c r="B10" s="23"/>
      <c r="C10" s="23"/>
      <c r="D10" s="23"/>
      <c r="E10" s="41"/>
      <c r="F10" s="23"/>
      <c r="G10" s="41"/>
      <c r="H10" s="23"/>
      <c r="I10" s="23"/>
      <c r="J10" s="23"/>
      <c r="K10" s="23"/>
      <c r="L10" s="23"/>
      <c r="M10" s="23"/>
      <c r="N10" s="23"/>
      <c r="O10" s="23"/>
      <c r="P10" s="23"/>
    </row>
    <row r="11" spans="1:16">
      <c r="A11" s="23"/>
      <c r="B11" s="23"/>
      <c r="C11" s="23"/>
      <c r="D11" s="23"/>
      <c r="E11" s="41"/>
      <c r="F11" s="23"/>
      <c r="G11" s="41"/>
      <c r="H11" s="23"/>
      <c r="I11" s="23"/>
      <c r="J11" s="23"/>
      <c r="K11" s="23"/>
      <c r="L11" s="23"/>
      <c r="M11" s="23"/>
      <c r="N11" s="23"/>
      <c r="O11" s="23"/>
      <c r="P11" s="23"/>
    </row>
    <row r="12" spans="1:16">
      <c r="A12" s="23"/>
      <c r="B12" s="23"/>
      <c r="C12" s="23"/>
      <c r="D12" s="23"/>
      <c r="E12" s="41"/>
      <c r="F12" s="23"/>
      <c r="G12" s="41"/>
      <c r="H12" s="23"/>
      <c r="I12" s="23"/>
      <c r="J12" s="23"/>
      <c r="K12" s="23"/>
      <c r="L12" s="23"/>
      <c r="M12" s="23"/>
      <c r="N12" s="23"/>
      <c r="O12" s="23"/>
      <c r="P12" s="23"/>
    </row>
    <row r="13" spans="1:16">
      <c r="A13" s="23"/>
      <c r="B13" s="23"/>
      <c r="C13" s="23"/>
      <c r="D13" s="23"/>
      <c r="E13" s="41"/>
      <c r="F13" s="23"/>
      <c r="G13" s="41"/>
      <c r="H13" s="23"/>
      <c r="I13" s="23"/>
      <c r="J13" s="23"/>
      <c r="K13" s="23"/>
      <c r="L13" s="23"/>
      <c r="M13" s="23"/>
      <c r="N13" s="23"/>
      <c r="O13" s="23"/>
      <c r="P13" s="23"/>
    </row>
    <row r="14" spans="1:16">
      <c r="A14" s="23"/>
      <c r="B14" s="23"/>
      <c r="C14" s="23"/>
      <c r="D14" s="23"/>
      <c r="E14" s="41"/>
      <c r="F14" s="23"/>
      <c r="G14" s="41"/>
      <c r="H14" s="23"/>
      <c r="I14" s="23"/>
      <c r="J14" s="23"/>
      <c r="K14" s="23"/>
      <c r="L14" s="23"/>
      <c r="M14" s="23"/>
      <c r="N14" s="23"/>
      <c r="O14" s="23"/>
      <c r="P14" s="23"/>
    </row>
    <row r="15" spans="1:16">
      <c r="A15" s="23"/>
      <c r="B15" s="23"/>
      <c r="C15" s="23"/>
      <c r="D15" s="23"/>
      <c r="E15" s="41"/>
      <c r="F15" s="23"/>
      <c r="G15" s="41"/>
      <c r="H15" s="23"/>
      <c r="I15" s="23"/>
      <c r="J15" s="23"/>
      <c r="K15" s="23"/>
      <c r="L15" s="23"/>
      <c r="M15" s="23"/>
      <c r="N15" s="23"/>
      <c r="O15" s="23"/>
      <c r="P15" s="23"/>
    </row>
    <row r="16" spans="1:16">
      <c r="A16" s="23"/>
      <c r="B16" s="23"/>
      <c r="C16" s="23"/>
      <c r="D16" s="23"/>
      <c r="E16" s="41"/>
      <c r="F16" s="23"/>
      <c r="G16" s="41"/>
      <c r="H16" s="23"/>
      <c r="I16" s="23"/>
      <c r="J16" s="23"/>
      <c r="K16" s="23"/>
      <c r="L16" s="23"/>
      <c r="M16" s="23"/>
      <c r="N16" s="23"/>
      <c r="O16" s="23"/>
      <c r="P16" s="23"/>
    </row>
    <row r="17" spans="1:16">
      <c r="A17" s="23"/>
      <c r="B17" s="23"/>
      <c r="C17" s="23"/>
      <c r="D17" s="23"/>
      <c r="E17" s="41"/>
      <c r="F17" s="23"/>
      <c r="G17" s="41"/>
      <c r="H17" s="23"/>
      <c r="I17" s="23"/>
      <c r="J17" s="23"/>
      <c r="K17" s="23"/>
      <c r="L17" s="23"/>
      <c r="M17" s="23"/>
      <c r="N17" s="23"/>
      <c r="O17" s="23"/>
      <c r="P17" s="23"/>
    </row>
    <row r="18" spans="1:16">
      <c r="A18" s="23"/>
      <c r="B18" s="23"/>
      <c r="C18" s="23"/>
      <c r="D18" s="23"/>
      <c r="E18" s="41"/>
      <c r="F18" s="23"/>
      <c r="G18" s="41"/>
      <c r="H18" s="23"/>
      <c r="I18" s="23"/>
      <c r="J18" s="23"/>
      <c r="K18" s="23"/>
      <c r="L18" s="23"/>
      <c r="M18" s="23"/>
      <c r="N18" s="23"/>
      <c r="O18" s="23"/>
      <c r="P18" s="23"/>
    </row>
    <row r="19" spans="1:16">
      <c r="A19" s="23"/>
      <c r="B19" s="23"/>
      <c r="C19" s="23"/>
      <c r="D19" s="23"/>
      <c r="E19" s="41"/>
      <c r="F19" s="23"/>
      <c r="G19" s="41"/>
      <c r="H19" s="23"/>
      <c r="I19" s="23"/>
      <c r="J19" s="23"/>
      <c r="K19" s="23"/>
      <c r="L19" s="23"/>
      <c r="M19" s="23"/>
      <c r="N19" s="23"/>
      <c r="O19" s="23"/>
      <c r="P19" s="23"/>
    </row>
    <row r="20" spans="1:16">
      <c r="A20" s="23"/>
      <c r="B20" s="23"/>
      <c r="C20" s="23"/>
      <c r="D20" s="23"/>
      <c r="E20" s="41"/>
      <c r="F20" s="23"/>
      <c r="G20" s="41"/>
      <c r="H20" s="23"/>
      <c r="I20" s="23"/>
      <c r="J20" s="23"/>
      <c r="K20" s="23"/>
      <c r="L20" s="23"/>
      <c r="M20" s="23"/>
      <c r="N20" s="23"/>
      <c r="O20" s="23"/>
      <c r="P20" s="23"/>
    </row>
    <row r="21" spans="1:16">
      <c r="A21" s="23"/>
      <c r="B21" s="23"/>
      <c r="C21" s="23"/>
      <c r="D21" s="23"/>
      <c r="E21" s="41"/>
      <c r="F21" s="23"/>
      <c r="G21" s="41"/>
      <c r="H21" s="23"/>
      <c r="I21" s="23"/>
      <c r="J21" s="23"/>
      <c r="K21" s="23"/>
      <c r="L21" s="23"/>
      <c r="M21" s="23"/>
      <c r="N21" s="23"/>
      <c r="O21" s="23"/>
      <c r="P21" s="23"/>
    </row>
    <row r="22" spans="1:16">
      <c r="A22" s="23"/>
      <c r="B22" s="23"/>
      <c r="C22" s="23"/>
      <c r="D22" s="23"/>
      <c r="E22" s="41"/>
      <c r="F22" s="23"/>
      <c r="G22" s="41"/>
      <c r="H22" s="23"/>
      <c r="I22" s="23"/>
      <c r="J22" s="23"/>
      <c r="K22" s="23"/>
      <c r="L22" s="23"/>
      <c r="M22" s="23"/>
      <c r="N22" s="23"/>
      <c r="O22" s="23"/>
      <c r="P22" s="23"/>
    </row>
    <row r="23" spans="1:16">
      <c r="A23" s="23"/>
      <c r="B23" s="23"/>
      <c r="C23" s="23"/>
      <c r="D23" s="23"/>
      <c r="E23" s="41"/>
      <c r="F23" s="23"/>
      <c r="G23" s="41"/>
      <c r="H23" s="23"/>
      <c r="I23" s="23"/>
      <c r="J23" s="23"/>
      <c r="K23" s="23"/>
      <c r="L23" s="23"/>
      <c r="M23" s="23"/>
      <c r="N23" s="23"/>
      <c r="O23" s="23"/>
      <c r="P23" s="23"/>
    </row>
    <row r="24" spans="1:16">
      <c r="A24" s="23"/>
      <c r="B24" s="23"/>
      <c r="C24" s="23"/>
      <c r="D24" s="23"/>
      <c r="E24" s="41"/>
      <c r="F24" s="23"/>
      <c r="G24" s="41"/>
      <c r="H24" s="23"/>
      <c r="I24" s="23"/>
      <c r="J24" s="23"/>
      <c r="K24" s="23"/>
      <c r="L24" s="23"/>
      <c r="M24" s="23"/>
      <c r="N24" s="23"/>
      <c r="O24" s="23"/>
      <c r="P24" s="23"/>
    </row>
    <row r="25" spans="1:16">
      <c r="A25" s="23"/>
      <c r="B25" s="23"/>
      <c r="C25" s="23"/>
      <c r="D25" s="23"/>
      <c r="E25" s="41"/>
      <c r="F25" s="23"/>
      <c r="G25" s="41"/>
      <c r="H25" s="23"/>
      <c r="I25" s="23"/>
      <c r="J25" s="23"/>
      <c r="K25" s="23"/>
      <c r="L25" s="23"/>
      <c r="M25" s="23"/>
      <c r="N25" s="23"/>
      <c r="O25" s="23"/>
      <c r="P25" s="23"/>
    </row>
    <row r="26" spans="1:16">
      <c r="A26" s="23"/>
      <c r="B26" s="23"/>
      <c r="C26" s="23"/>
      <c r="D26" s="23"/>
      <c r="E26" s="41"/>
      <c r="F26" s="23"/>
      <c r="G26" s="41"/>
      <c r="H26" s="23"/>
      <c r="I26" s="23"/>
      <c r="J26" s="23"/>
      <c r="K26" s="23"/>
      <c r="L26" s="23"/>
      <c r="M26" s="23"/>
      <c r="N26" s="23"/>
      <c r="O26" s="23"/>
      <c r="P26" s="23"/>
    </row>
    <row r="27" spans="1:16">
      <c r="A27" s="23"/>
      <c r="B27" s="23"/>
      <c r="C27" s="23"/>
      <c r="D27" s="23"/>
      <c r="E27" s="41"/>
      <c r="F27" s="23"/>
      <c r="G27" s="41"/>
      <c r="H27" s="23"/>
      <c r="I27" s="23"/>
      <c r="J27" s="23"/>
      <c r="K27" s="23"/>
      <c r="L27" s="23"/>
      <c r="M27" s="23"/>
      <c r="N27" s="23"/>
      <c r="O27" s="23"/>
      <c r="P27" s="23"/>
    </row>
    <row r="28" spans="1:16">
      <c r="A28" s="23"/>
      <c r="B28" s="23"/>
      <c r="C28" s="23"/>
      <c r="D28" s="23"/>
      <c r="E28" s="41"/>
      <c r="F28" s="23"/>
      <c r="G28" s="41"/>
      <c r="H28" s="23"/>
      <c r="I28" s="23"/>
      <c r="J28" s="23"/>
      <c r="K28" s="23"/>
      <c r="L28" s="23"/>
      <c r="M28" s="23"/>
      <c r="N28" s="23"/>
      <c r="O28" s="23"/>
      <c r="P28" s="23"/>
    </row>
    <row r="29" spans="1:16">
      <c r="A29" s="23"/>
      <c r="B29" s="23"/>
      <c r="C29" s="23"/>
      <c r="D29" s="23"/>
      <c r="E29" s="41"/>
      <c r="F29" s="23"/>
      <c r="G29" s="41"/>
      <c r="H29" s="23"/>
      <c r="I29" s="23"/>
      <c r="J29" s="23"/>
      <c r="K29" s="23"/>
      <c r="L29" s="23"/>
      <c r="M29" s="23"/>
      <c r="N29" s="23"/>
      <c r="O29" s="23"/>
      <c r="P29" s="23"/>
    </row>
    <row r="30" spans="1:16">
      <c r="A30" s="23"/>
      <c r="B30" s="23"/>
      <c r="C30" s="23"/>
      <c r="D30" s="23"/>
      <c r="E30" s="41"/>
      <c r="F30" s="23"/>
      <c r="G30" s="41"/>
      <c r="H30" s="23"/>
      <c r="I30" s="23"/>
      <c r="J30" s="23"/>
      <c r="K30" s="23"/>
      <c r="L30" s="23"/>
      <c r="M30" s="23"/>
      <c r="N30" s="23"/>
      <c r="O30" s="23"/>
      <c r="P30" s="23"/>
    </row>
    <row r="31" spans="1:16">
      <c r="A31" s="23"/>
      <c r="B31" s="23"/>
      <c r="C31" s="23"/>
      <c r="D31" s="23"/>
      <c r="E31" s="41"/>
      <c r="F31" s="23"/>
      <c r="G31" s="41"/>
      <c r="H31" s="23"/>
      <c r="I31" s="23"/>
      <c r="J31" s="23"/>
      <c r="K31" s="23"/>
      <c r="L31" s="23"/>
      <c r="M31" s="23"/>
      <c r="N31" s="23"/>
      <c r="O31" s="23"/>
      <c r="P31" s="23"/>
    </row>
    <row r="32" spans="1:16">
      <c r="A32" s="23"/>
      <c r="B32" s="23"/>
      <c r="C32" s="23"/>
      <c r="D32" s="23"/>
      <c r="E32" s="41"/>
      <c r="F32" s="23"/>
      <c r="G32" s="41"/>
      <c r="H32" s="23"/>
      <c r="I32" s="23"/>
      <c r="J32" s="23"/>
      <c r="K32" s="23"/>
      <c r="L32" s="23"/>
      <c r="M32" s="23"/>
      <c r="N32" s="23"/>
      <c r="O32" s="23"/>
      <c r="P32" s="23"/>
    </row>
    <row r="33" spans="1:16">
      <c r="A33" s="23"/>
      <c r="B33" s="23"/>
      <c r="C33" s="23"/>
      <c r="D33" s="23"/>
      <c r="E33" s="41"/>
      <c r="F33" s="23"/>
      <c r="G33" s="41"/>
      <c r="H33" s="23"/>
      <c r="I33" s="23"/>
      <c r="J33" s="23"/>
      <c r="K33" s="23"/>
      <c r="L33" s="23"/>
      <c r="M33" s="23"/>
      <c r="N33" s="23"/>
      <c r="O33" s="23"/>
      <c r="P33" s="23"/>
    </row>
    <row r="34" spans="1:16">
      <c r="A34" s="23"/>
      <c r="B34" s="23"/>
      <c r="C34" s="23"/>
      <c r="D34" s="23"/>
      <c r="E34" s="41"/>
      <c r="F34" s="23"/>
      <c r="G34" s="41"/>
      <c r="H34" s="23"/>
      <c r="I34" s="23"/>
      <c r="J34" s="23"/>
      <c r="K34" s="23"/>
      <c r="L34" s="23"/>
      <c r="M34" s="23"/>
      <c r="N34" s="23"/>
      <c r="O34" s="23"/>
      <c r="P34" s="23"/>
    </row>
    <row r="35" spans="1:16">
      <c r="A35" s="23"/>
      <c r="B35" s="23"/>
      <c r="C35" s="23"/>
      <c r="D35" s="23"/>
      <c r="E35" s="41"/>
      <c r="F35" s="23"/>
      <c r="G35" s="41"/>
      <c r="H35" s="23"/>
      <c r="I35" s="23"/>
      <c r="J35" s="23"/>
      <c r="K35" s="23"/>
      <c r="L35" s="23"/>
      <c r="M35" s="23"/>
      <c r="N35" s="23"/>
      <c r="O35" s="23"/>
      <c r="P35" s="23"/>
    </row>
    <row r="36" spans="1:16">
      <c r="A36" s="23"/>
      <c r="B36" s="23"/>
      <c r="C36" s="23"/>
      <c r="D36" s="23"/>
      <c r="E36" s="41"/>
      <c r="F36" s="23"/>
      <c r="G36" s="41"/>
      <c r="H36" s="23"/>
      <c r="I36" s="23"/>
      <c r="J36" s="23"/>
      <c r="K36" s="23"/>
      <c r="L36" s="23"/>
      <c r="M36" s="23"/>
      <c r="N36" s="23"/>
      <c r="O36" s="23"/>
      <c r="P36" s="2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H9" sqref="H9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3.625" customWidth="1"/>
    <col min="9" max="9" width="12.125" customWidth="1"/>
  </cols>
  <sheetData>
    <row r="1" spans="1:9">
      <c r="A1" s="49" t="s">
        <v>806</v>
      </c>
      <c r="B1" s="49"/>
      <c r="C1" s="49"/>
      <c r="D1" s="49"/>
      <c r="E1" s="49"/>
      <c r="F1" s="49"/>
    </row>
    <row r="2" spans="1:9">
      <c r="A2" s="48" t="s">
        <v>23</v>
      </c>
      <c r="B2" s="48"/>
      <c r="C2" s="48"/>
      <c r="D2" s="48" t="s">
        <v>24</v>
      </c>
      <c r="E2" s="48"/>
      <c r="F2" s="48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301</v>
      </c>
      <c r="B4" s="34">
        <v>71833</v>
      </c>
      <c r="C4" s="5"/>
      <c r="D4" s="13" t="s">
        <v>63</v>
      </c>
      <c r="E4" s="34">
        <v>71833</v>
      </c>
      <c r="F4" s="5"/>
    </row>
    <row r="5" spans="1:9">
      <c r="A5" s="13" t="s">
        <v>97</v>
      </c>
      <c r="B5" s="34">
        <v>0</v>
      </c>
      <c r="C5" s="5"/>
      <c r="D5" s="13" t="s">
        <v>302</v>
      </c>
      <c r="E5" s="34">
        <v>0</v>
      </c>
      <c r="F5" s="5"/>
    </row>
    <row r="6" spans="1:9">
      <c r="A6" s="13" t="s">
        <v>98</v>
      </c>
      <c r="B6" s="34">
        <v>0</v>
      </c>
      <c r="C6" s="5"/>
      <c r="D6" s="13" t="s">
        <v>303</v>
      </c>
      <c r="E6" s="34">
        <v>0</v>
      </c>
      <c r="F6" s="5"/>
    </row>
    <row r="7" spans="1:9">
      <c r="A7" s="13" t="s">
        <v>29</v>
      </c>
      <c r="B7" s="34">
        <v>0</v>
      </c>
      <c r="C7" s="13" t="s">
        <v>32</v>
      </c>
      <c r="D7" s="13" t="s">
        <v>809</v>
      </c>
      <c r="E7" s="34">
        <v>0</v>
      </c>
      <c r="F7" s="5"/>
    </row>
    <row r="8" spans="1:9">
      <c r="A8" s="13" t="s">
        <v>33</v>
      </c>
      <c r="B8" s="34">
        <v>0</v>
      </c>
      <c r="C8" s="13" t="s">
        <v>32</v>
      </c>
      <c r="D8" s="13"/>
      <c r="E8" s="34"/>
      <c r="F8" s="5"/>
    </row>
    <row r="9" spans="1:9">
      <c r="A9" s="13" t="s">
        <v>810</v>
      </c>
      <c r="B9" s="34">
        <v>0</v>
      </c>
      <c r="C9" s="5"/>
      <c r="F9" s="5"/>
    </row>
    <row r="10" spans="1:9">
      <c r="A10" s="13" t="s">
        <v>31</v>
      </c>
      <c r="B10" s="35">
        <f>B4-B5+B6-B7+B8-B9</f>
        <v>71833</v>
      </c>
      <c r="C10" s="5"/>
      <c r="D10" s="13" t="s">
        <v>30</v>
      </c>
      <c r="E10" s="43">
        <f>E4+E5-E6-E7+E8</f>
        <v>71833</v>
      </c>
      <c r="F10" s="5"/>
      <c r="I10" s="42">
        <f>B10-E10</f>
        <v>0</v>
      </c>
    </row>
    <row r="14" spans="1:9">
      <c r="A14" s="49" t="s">
        <v>807</v>
      </c>
      <c r="B14" s="49"/>
      <c r="C14" s="49"/>
      <c r="D14" s="49"/>
      <c r="E14" s="49"/>
      <c r="F14" s="49"/>
    </row>
    <row r="15" spans="1:9">
      <c r="A15" s="48" t="s">
        <v>23</v>
      </c>
      <c r="B15" s="48"/>
      <c r="C15" s="48"/>
      <c r="D15" s="48" t="s">
        <v>24</v>
      </c>
      <c r="E15" s="48"/>
      <c r="F15" s="48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26</v>
      </c>
      <c r="F16" s="12" t="s">
        <v>27</v>
      </c>
    </row>
    <row r="17" spans="1:9">
      <c r="A17" s="13" t="s">
        <v>301</v>
      </c>
      <c r="B17" s="34">
        <v>63851</v>
      </c>
      <c r="C17" s="5"/>
      <c r="D17" s="13" t="s">
        <v>63</v>
      </c>
      <c r="E17" s="34">
        <v>63851</v>
      </c>
      <c r="F17" s="5"/>
    </row>
    <row r="18" spans="1:9">
      <c r="A18" s="13" t="s">
        <v>97</v>
      </c>
      <c r="B18" s="34">
        <v>0</v>
      </c>
      <c r="C18" s="5"/>
      <c r="D18" s="13" t="s">
        <v>302</v>
      </c>
      <c r="E18" s="34">
        <v>0</v>
      </c>
      <c r="F18" s="5"/>
    </row>
    <row r="19" spans="1:9">
      <c r="A19" s="13" t="s">
        <v>98</v>
      </c>
      <c r="B19" s="34">
        <v>0</v>
      </c>
      <c r="C19" s="5"/>
      <c r="D19" s="13" t="s">
        <v>303</v>
      </c>
      <c r="E19" s="34">
        <v>0</v>
      </c>
      <c r="F19" s="5"/>
    </row>
    <row r="20" spans="1:9">
      <c r="A20" s="13" t="s">
        <v>29</v>
      </c>
      <c r="B20" s="34">
        <v>0</v>
      </c>
      <c r="C20" s="13" t="s">
        <v>32</v>
      </c>
      <c r="D20" s="13" t="s">
        <v>304</v>
      </c>
      <c r="E20" s="34">
        <v>0</v>
      </c>
      <c r="F20" s="5"/>
    </row>
    <row r="21" spans="1:9">
      <c r="A21" s="13" t="s">
        <v>33</v>
      </c>
      <c r="B21" s="34">
        <v>0</v>
      </c>
      <c r="C21" s="13" t="s">
        <v>32</v>
      </c>
      <c r="D21" s="13"/>
      <c r="E21" s="34"/>
      <c r="F21" s="5"/>
    </row>
    <row r="22" spans="1:9">
      <c r="A22" s="13" t="s">
        <v>810</v>
      </c>
      <c r="B22" s="34">
        <v>0</v>
      </c>
      <c r="C22" s="5"/>
      <c r="F22" s="5"/>
    </row>
    <row r="23" spans="1:9">
      <c r="A23" s="13" t="s">
        <v>31</v>
      </c>
      <c r="B23" s="35">
        <f>B17-B18+B19-B20+B21-B22</f>
        <v>63851</v>
      </c>
      <c r="C23" s="5"/>
      <c r="D23" s="13" t="s">
        <v>30</v>
      </c>
      <c r="E23" s="43">
        <f>E17+E18-E19-E20+E21</f>
        <v>63851</v>
      </c>
      <c r="F23" s="5"/>
      <c r="I23" s="42">
        <f>B23-E23</f>
        <v>0</v>
      </c>
    </row>
    <row r="27" spans="1:9" s="2" customFormat="1">
      <c r="A27" s="49" t="s">
        <v>808</v>
      </c>
      <c r="B27" s="49"/>
      <c r="C27" s="49"/>
      <c r="D27" s="49"/>
      <c r="E27" s="49"/>
      <c r="F27" s="49"/>
    </row>
    <row r="28" spans="1:9">
      <c r="A28" s="48" t="s">
        <v>23</v>
      </c>
      <c r="B28" s="48"/>
      <c r="C28" s="48"/>
      <c r="D28" s="48" t="s">
        <v>24</v>
      </c>
      <c r="E28" s="48"/>
      <c r="F28" s="48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26</v>
      </c>
      <c r="F29" s="12" t="s">
        <v>27</v>
      </c>
    </row>
    <row r="30" spans="1:9">
      <c r="A30" s="13" t="s">
        <v>301</v>
      </c>
      <c r="B30" s="34">
        <v>32890</v>
      </c>
      <c r="C30" s="5"/>
      <c r="D30" s="13" t="s">
        <v>63</v>
      </c>
      <c r="E30" s="34">
        <v>31416</v>
      </c>
      <c r="F30" s="5"/>
    </row>
    <row r="31" spans="1:9">
      <c r="A31" s="13" t="s">
        <v>97</v>
      </c>
      <c r="B31" s="34">
        <v>0</v>
      </c>
      <c r="C31" s="5"/>
      <c r="D31" s="13" t="s">
        <v>302</v>
      </c>
      <c r="E31" s="34">
        <v>0</v>
      </c>
      <c r="F31" s="5"/>
    </row>
    <row r="32" spans="1:9">
      <c r="A32" s="13" t="s">
        <v>98</v>
      </c>
      <c r="B32" s="34">
        <v>0</v>
      </c>
      <c r="C32" s="5"/>
      <c r="D32" s="13" t="s">
        <v>303</v>
      </c>
      <c r="E32" s="34">
        <v>0</v>
      </c>
      <c r="F32" s="5"/>
    </row>
    <row r="33" spans="1:9">
      <c r="A33" s="13" t="s">
        <v>29</v>
      </c>
      <c r="B33" s="34">
        <v>0</v>
      </c>
      <c r="C33" s="13" t="s">
        <v>32</v>
      </c>
      <c r="D33" s="13" t="s">
        <v>304</v>
      </c>
      <c r="E33" s="34">
        <v>0</v>
      </c>
      <c r="F33" s="5"/>
    </row>
    <row r="34" spans="1:9">
      <c r="A34" s="13" t="s">
        <v>33</v>
      </c>
      <c r="B34" s="34">
        <v>0</v>
      </c>
      <c r="C34" s="13" t="s">
        <v>32</v>
      </c>
      <c r="D34" s="13"/>
      <c r="E34" s="34"/>
      <c r="F34" s="5"/>
    </row>
    <row r="35" spans="1:9">
      <c r="A35" s="13" t="s">
        <v>810</v>
      </c>
      <c r="B35" s="34">
        <v>1474</v>
      </c>
      <c r="C35" s="5"/>
      <c r="F35" s="5"/>
    </row>
    <row r="36" spans="1:9">
      <c r="A36" s="13" t="s">
        <v>31</v>
      </c>
      <c r="B36" s="35">
        <f>B30-B31+B32-B33+B34-B35</f>
        <v>31416</v>
      </c>
      <c r="C36" s="5"/>
      <c r="D36" s="13" t="s">
        <v>30</v>
      </c>
      <c r="E36" s="43">
        <f>E30+E31-E32-E33+E34</f>
        <v>31416</v>
      </c>
      <c r="F36" s="5"/>
      <c r="I36" s="42">
        <f>B36-E36</f>
        <v>0</v>
      </c>
    </row>
    <row r="40" spans="1:9" s="2" customFormat="1">
      <c r="A40" s="49" t="s">
        <v>811</v>
      </c>
      <c r="B40" s="49"/>
      <c r="C40" s="49"/>
      <c r="D40" s="49"/>
      <c r="E40" s="49"/>
      <c r="F40" s="49"/>
    </row>
    <row r="41" spans="1:9">
      <c r="A41" s="48" t="s">
        <v>23</v>
      </c>
      <c r="B41" s="48"/>
      <c r="C41" s="48"/>
      <c r="D41" s="48" t="s">
        <v>24</v>
      </c>
      <c r="E41" s="48"/>
      <c r="F41" s="48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26</v>
      </c>
      <c r="F42" s="12" t="s">
        <v>27</v>
      </c>
    </row>
    <row r="43" spans="1:9">
      <c r="A43" s="13" t="s">
        <v>301</v>
      </c>
      <c r="B43" s="34">
        <v>106655</v>
      </c>
      <c r="C43" s="5"/>
      <c r="D43" s="13" t="s">
        <v>63</v>
      </c>
      <c r="E43" s="34">
        <v>84968</v>
      </c>
      <c r="F43" s="5"/>
    </row>
    <row r="44" spans="1:9">
      <c r="A44" s="13" t="s">
        <v>97</v>
      </c>
      <c r="B44" s="34">
        <v>0</v>
      </c>
      <c r="C44" s="5"/>
      <c r="D44" s="13" t="s">
        <v>302</v>
      </c>
      <c r="E44" s="34">
        <v>0</v>
      </c>
      <c r="F44" s="5"/>
    </row>
    <row r="45" spans="1:9">
      <c r="A45" s="13" t="s">
        <v>98</v>
      </c>
      <c r="B45" s="34">
        <v>0</v>
      </c>
      <c r="C45" s="5"/>
      <c r="D45" s="13" t="s">
        <v>303</v>
      </c>
      <c r="E45" s="34">
        <v>0</v>
      </c>
      <c r="F45" s="5"/>
    </row>
    <row r="46" spans="1:9">
      <c r="A46" s="13" t="s">
        <v>29</v>
      </c>
      <c r="B46" s="34">
        <v>0</v>
      </c>
      <c r="C46" s="13" t="s">
        <v>32</v>
      </c>
      <c r="D46" s="13" t="s">
        <v>304</v>
      </c>
      <c r="E46" s="34">
        <v>0</v>
      </c>
      <c r="F46" s="5"/>
    </row>
    <row r="47" spans="1:9">
      <c r="A47" s="13" t="s">
        <v>33</v>
      </c>
      <c r="B47" s="34">
        <v>0</v>
      </c>
      <c r="C47" s="13" t="s">
        <v>32</v>
      </c>
      <c r="D47" s="13"/>
      <c r="E47" s="34"/>
      <c r="F47" s="5"/>
    </row>
    <row r="48" spans="1:9">
      <c r="A48" s="13" t="s">
        <v>810</v>
      </c>
      <c r="B48" s="34">
        <v>21687</v>
      </c>
      <c r="C48" s="5"/>
      <c r="F48" s="5"/>
    </row>
    <row r="49" spans="1:9">
      <c r="A49" s="13" t="s">
        <v>31</v>
      </c>
      <c r="B49" s="35">
        <f>B43-B44+B45-B46+B47-B48</f>
        <v>84968</v>
      </c>
      <c r="C49" s="5"/>
      <c r="D49" s="13" t="s">
        <v>30</v>
      </c>
      <c r="E49" s="43">
        <f>E43+E44-E45-E46+E47</f>
        <v>84968</v>
      </c>
      <c r="F49" s="5"/>
      <c r="I49" s="42">
        <f>B49-E49</f>
        <v>0</v>
      </c>
    </row>
    <row r="53" spans="1:9">
      <c r="A53" s="49" t="s">
        <v>812</v>
      </c>
      <c r="B53" s="49"/>
      <c r="C53" s="49"/>
      <c r="D53" s="49"/>
      <c r="E53" s="49"/>
      <c r="F53" s="49"/>
      <c r="G53" s="2"/>
      <c r="H53" s="2"/>
      <c r="I53" s="2"/>
    </row>
    <row r="54" spans="1:9">
      <c r="A54" s="48" t="s">
        <v>23</v>
      </c>
      <c r="B54" s="48"/>
      <c r="C54" s="48"/>
      <c r="D54" s="48" t="s">
        <v>24</v>
      </c>
      <c r="E54" s="48"/>
      <c r="F54" s="48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26</v>
      </c>
      <c r="F55" s="12" t="s">
        <v>27</v>
      </c>
    </row>
    <row r="56" spans="1:9">
      <c r="A56" s="13" t="s">
        <v>301</v>
      </c>
      <c r="B56" s="34">
        <v>90565</v>
      </c>
      <c r="C56" s="5"/>
      <c r="D56" s="13" t="s">
        <v>63</v>
      </c>
      <c r="E56" s="34">
        <v>90165</v>
      </c>
      <c r="F56" s="5"/>
    </row>
    <row r="57" spans="1:9">
      <c r="A57" s="13" t="s">
        <v>97</v>
      </c>
      <c r="B57" s="34">
        <v>0</v>
      </c>
      <c r="C57" s="5"/>
      <c r="D57" s="13" t="s">
        <v>302</v>
      </c>
      <c r="E57" s="34">
        <v>0</v>
      </c>
      <c r="F57" s="5"/>
    </row>
    <row r="58" spans="1:9">
      <c r="A58" s="13" t="s">
        <v>98</v>
      </c>
      <c r="B58" s="34">
        <v>0</v>
      </c>
      <c r="C58" s="5"/>
      <c r="D58" s="13" t="s">
        <v>303</v>
      </c>
      <c r="E58" s="34">
        <v>0</v>
      </c>
      <c r="F58" s="5"/>
    </row>
    <row r="59" spans="1:9">
      <c r="A59" s="13" t="s">
        <v>29</v>
      </c>
      <c r="B59" s="34">
        <v>0</v>
      </c>
      <c r="C59" s="13" t="s">
        <v>32</v>
      </c>
      <c r="D59" s="13" t="s">
        <v>304</v>
      </c>
      <c r="E59" s="34">
        <v>0</v>
      </c>
      <c r="F59" s="5"/>
    </row>
    <row r="60" spans="1:9">
      <c r="A60" s="13" t="s">
        <v>33</v>
      </c>
      <c r="B60" s="34">
        <v>0</v>
      </c>
      <c r="C60" s="13" t="s">
        <v>32</v>
      </c>
      <c r="D60" s="44" t="s">
        <v>813</v>
      </c>
      <c r="E60" s="36">
        <v>8500</v>
      </c>
      <c r="F60" s="5"/>
    </row>
    <row r="61" spans="1:9">
      <c r="A61" s="13" t="s">
        <v>810</v>
      </c>
      <c r="B61" s="34">
        <v>8900</v>
      </c>
      <c r="C61" s="5"/>
      <c r="F61" s="5"/>
    </row>
    <row r="62" spans="1:9">
      <c r="A62" s="13" t="s">
        <v>31</v>
      </c>
      <c r="B62" s="35">
        <f>B56-B57+B58-B59+B60-B61</f>
        <v>81665</v>
      </c>
      <c r="C62" s="5"/>
      <c r="D62" s="13" t="s">
        <v>30</v>
      </c>
      <c r="E62" s="43">
        <f>E56+E57-E58-E59-E60</f>
        <v>81665</v>
      </c>
      <c r="F62" s="5"/>
      <c r="I62" s="42">
        <f>B62-E62</f>
        <v>0</v>
      </c>
    </row>
  </sheetData>
  <mergeCells count="15">
    <mergeCell ref="A53:F53"/>
    <mergeCell ref="A54:C54"/>
    <mergeCell ref="D54:F54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3"/>
  <sheetViews>
    <sheetView zoomScale="70" zoomScaleNormal="70" workbookViewId="0">
      <selection activeCell="G47" sqref="G47"/>
    </sheetView>
  </sheetViews>
  <sheetFormatPr defaultRowHeight="13.5"/>
  <cols>
    <col min="1" max="1" width="15.125" bestFit="1" customWidth="1"/>
    <col min="2" max="2" width="13.375" bestFit="1" customWidth="1"/>
    <col min="3" max="3" width="18.625" style="23" customWidth="1"/>
    <col min="4" max="4" width="13.25" bestFit="1" customWidth="1"/>
    <col min="6" max="6" width="9.5" bestFit="1" customWidth="1"/>
    <col min="7" max="7" width="13.375" bestFit="1" customWidth="1"/>
    <col min="8" max="8" width="10.375" customWidth="1"/>
    <col min="9" max="9" width="7.5" bestFit="1" customWidth="1"/>
    <col min="10" max="10" width="12.875" customWidth="1"/>
    <col min="12" max="12" width="14.875" customWidth="1"/>
    <col min="13" max="13" width="7.5" bestFit="1" customWidth="1"/>
    <col min="14" max="14" width="16.75" customWidth="1"/>
    <col min="15" max="15" width="18.375" bestFit="1" customWidth="1"/>
    <col min="16" max="16" width="12.625" customWidth="1"/>
    <col min="17" max="17" width="9.25" bestFit="1" customWidth="1"/>
    <col min="18" max="18" width="11.25" bestFit="1" customWidth="1"/>
    <col min="19" max="19" width="7.5" bestFit="1" customWidth="1"/>
  </cols>
  <sheetData>
    <row r="1" spans="1:20" s="27" customFormat="1">
      <c r="A1" s="50"/>
      <c r="B1" s="50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20">
      <c r="A2" s="19"/>
      <c r="B2" s="17"/>
      <c r="F2" s="18"/>
      <c r="O2" s="19"/>
      <c r="P2" s="19"/>
      <c r="Q2" s="19"/>
      <c r="R2" s="19"/>
    </row>
    <row r="3" spans="1:20" s="21" customFormat="1" ht="14.25">
      <c r="B3" s="32"/>
      <c r="C3" s="24"/>
      <c r="F3" s="22"/>
      <c r="Q3" s="20"/>
      <c r="R3" s="20"/>
    </row>
    <row r="4" spans="1:20">
      <c r="A4" s="49" t="s">
        <v>305</v>
      </c>
      <c r="B4" s="49"/>
      <c r="C4" s="49"/>
      <c r="D4" s="49"/>
      <c r="E4" s="49"/>
      <c r="F4" s="49"/>
    </row>
    <row r="5" spans="1:20">
      <c r="A5" t="s">
        <v>181</v>
      </c>
      <c r="B5" t="s">
        <v>182</v>
      </c>
      <c r="C5" t="s">
        <v>183</v>
      </c>
      <c r="D5" t="s">
        <v>184</v>
      </c>
      <c r="E5" t="s">
        <v>185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M5" t="s">
        <v>194</v>
      </c>
      <c r="N5" t="s">
        <v>195</v>
      </c>
      <c r="O5" s="23" t="s">
        <v>196</v>
      </c>
      <c r="P5" t="s">
        <v>197</v>
      </c>
      <c r="Q5" s="23" t="s">
        <v>297</v>
      </c>
      <c r="R5" s="19" t="s">
        <v>298</v>
      </c>
      <c r="S5" s="19" t="s">
        <v>299</v>
      </c>
      <c r="T5" s="19" t="s">
        <v>300</v>
      </c>
    </row>
    <row r="6" spans="1:20">
      <c r="A6" t="s">
        <v>198</v>
      </c>
      <c r="B6" t="s">
        <v>198</v>
      </c>
      <c r="C6" t="s">
        <v>222</v>
      </c>
      <c r="D6" t="s">
        <v>199</v>
      </c>
      <c r="E6" t="s">
        <v>216</v>
      </c>
      <c r="F6" t="s">
        <v>223</v>
      </c>
      <c r="G6" t="s">
        <v>213</v>
      </c>
      <c r="H6" t="s">
        <v>203</v>
      </c>
      <c r="I6" t="s">
        <v>198</v>
      </c>
      <c r="J6" t="s">
        <v>222</v>
      </c>
      <c r="K6" t="s">
        <v>213</v>
      </c>
      <c r="L6" t="s">
        <v>217</v>
      </c>
      <c r="M6" t="s">
        <v>198</v>
      </c>
      <c r="N6" t="s">
        <v>100</v>
      </c>
      <c r="O6" s="23" t="s">
        <v>142</v>
      </c>
      <c r="P6" t="s">
        <v>225</v>
      </c>
      <c r="Q6" s="23">
        <v>364</v>
      </c>
      <c r="R6">
        <v>364</v>
      </c>
      <c r="S6" t="s">
        <v>99</v>
      </c>
      <c r="T6" t="s">
        <v>59</v>
      </c>
    </row>
    <row r="7" spans="1:20">
      <c r="A7" t="s">
        <v>198</v>
      </c>
      <c r="B7" t="s">
        <v>198</v>
      </c>
      <c r="C7" t="s">
        <v>235</v>
      </c>
      <c r="D7" t="s">
        <v>199</v>
      </c>
      <c r="E7" t="s">
        <v>214</v>
      </c>
      <c r="F7" t="s">
        <v>223</v>
      </c>
      <c r="G7" t="s">
        <v>213</v>
      </c>
      <c r="H7" t="s">
        <v>203</v>
      </c>
      <c r="I7" t="s">
        <v>198</v>
      </c>
      <c r="J7" t="s">
        <v>235</v>
      </c>
      <c r="K7" t="s">
        <v>213</v>
      </c>
      <c r="L7" t="s">
        <v>215</v>
      </c>
      <c r="M7" t="s">
        <v>198</v>
      </c>
      <c r="N7" t="s">
        <v>101</v>
      </c>
      <c r="O7" s="23" t="s">
        <v>143</v>
      </c>
      <c r="P7" t="s">
        <v>225</v>
      </c>
      <c r="Q7" s="23">
        <v>2866</v>
      </c>
      <c r="R7">
        <v>2866</v>
      </c>
      <c r="S7" t="s">
        <v>99</v>
      </c>
      <c r="T7" t="s">
        <v>59</v>
      </c>
    </row>
    <row r="8" spans="1:20">
      <c r="A8" t="s">
        <v>198</v>
      </c>
      <c r="B8" t="s">
        <v>198</v>
      </c>
      <c r="C8" t="s">
        <v>245</v>
      </c>
      <c r="D8" t="s">
        <v>199</v>
      </c>
      <c r="E8" t="s">
        <v>216</v>
      </c>
      <c r="F8" t="s">
        <v>223</v>
      </c>
      <c r="G8" t="s">
        <v>213</v>
      </c>
      <c r="H8" t="s">
        <v>203</v>
      </c>
      <c r="I8" t="s">
        <v>198</v>
      </c>
      <c r="J8" t="s">
        <v>245</v>
      </c>
      <c r="K8" t="s">
        <v>213</v>
      </c>
      <c r="L8" t="s">
        <v>217</v>
      </c>
      <c r="M8" t="s">
        <v>198</v>
      </c>
      <c r="N8" t="s">
        <v>102</v>
      </c>
      <c r="O8" s="23" t="s">
        <v>144</v>
      </c>
      <c r="P8" t="s">
        <v>225</v>
      </c>
      <c r="Q8" s="23">
        <v>723</v>
      </c>
      <c r="R8">
        <v>723</v>
      </c>
      <c r="S8" t="s">
        <v>99</v>
      </c>
      <c r="T8" t="s">
        <v>59</v>
      </c>
    </row>
    <row r="9" spans="1:20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20">
      <c r="A10" s="49" t="s">
        <v>306</v>
      </c>
      <c r="B10" s="49"/>
      <c r="C10" s="49"/>
      <c r="D10" s="49"/>
      <c r="E10" s="49"/>
      <c r="F10" s="49"/>
      <c r="G10" s="16"/>
      <c r="H10" s="16"/>
      <c r="I10" s="23"/>
      <c r="J10" s="23"/>
      <c r="K10" s="23"/>
      <c r="L10" s="23"/>
      <c r="M10" s="23"/>
      <c r="Q10" s="30"/>
      <c r="R10" s="19"/>
    </row>
    <row r="11" spans="1:20">
      <c r="A11" t="s">
        <v>181</v>
      </c>
      <c r="B11" t="s">
        <v>182</v>
      </c>
      <c r="C11" t="s">
        <v>183</v>
      </c>
      <c r="D11" t="s">
        <v>184</v>
      </c>
      <c r="E11" t="s">
        <v>185</v>
      </c>
      <c r="F11" t="s">
        <v>187</v>
      </c>
      <c r="G11" t="s">
        <v>188</v>
      </c>
      <c r="H11" t="s">
        <v>189</v>
      </c>
      <c r="I11" t="s">
        <v>190</v>
      </c>
      <c r="J11" t="s">
        <v>191</v>
      </c>
      <c r="K11" t="s">
        <v>192</v>
      </c>
      <c r="L11" t="s">
        <v>193</v>
      </c>
      <c r="M11" t="s">
        <v>194</v>
      </c>
      <c r="N11" t="s">
        <v>195</v>
      </c>
      <c r="O11" s="23" t="s">
        <v>196</v>
      </c>
      <c r="P11" t="s">
        <v>197</v>
      </c>
      <c r="Q11" s="23" t="s">
        <v>297</v>
      </c>
      <c r="R11" s="19" t="s">
        <v>298</v>
      </c>
      <c r="S11" s="19" t="s">
        <v>299</v>
      </c>
      <c r="T11" s="19" t="s">
        <v>300</v>
      </c>
    </row>
    <row r="12" spans="1:20">
      <c r="A12" t="s">
        <v>198</v>
      </c>
      <c r="B12" t="s">
        <v>198</v>
      </c>
      <c r="C12" t="s">
        <v>249</v>
      </c>
      <c r="D12" t="s">
        <v>199</v>
      </c>
      <c r="E12" t="s">
        <v>10</v>
      </c>
      <c r="F12" t="s">
        <v>223</v>
      </c>
      <c r="G12" t="s">
        <v>246</v>
      </c>
      <c r="H12" t="s">
        <v>203</v>
      </c>
      <c r="I12" t="s">
        <v>198</v>
      </c>
      <c r="J12" t="s">
        <v>249</v>
      </c>
      <c r="K12" t="s">
        <v>246</v>
      </c>
      <c r="L12" t="s">
        <v>210</v>
      </c>
      <c r="M12" t="s">
        <v>198</v>
      </c>
      <c r="N12" t="s">
        <v>103</v>
      </c>
      <c r="O12" s="23" t="s">
        <v>145</v>
      </c>
      <c r="P12" t="s">
        <v>225</v>
      </c>
      <c r="Q12" s="23">
        <v>194</v>
      </c>
      <c r="R12">
        <v>194</v>
      </c>
      <c r="S12" t="s">
        <v>99</v>
      </c>
      <c r="T12" t="s">
        <v>59</v>
      </c>
    </row>
    <row r="13" spans="1:20">
      <c r="A13" t="s">
        <v>198</v>
      </c>
      <c r="B13" t="s">
        <v>198</v>
      </c>
      <c r="C13" t="s">
        <v>253</v>
      </c>
      <c r="D13" t="s">
        <v>199</v>
      </c>
      <c r="E13" t="s">
        <v>231</v>
      </c>
      <c r="F13" t="s">
        <v>223</v>
      </c>
      <c r="G13" t="s">
        <v>246</v>
      </c>
      <c r="H13" t="s">
        <v>203</v>
      </c>
      <c r="I13" t="s">
        <v>198</v>
      </c>
      <c r="J13" t="s">
        <v>253</v>
      </c>
      <c r="K13" t="s">
        <v>246</v>
      </c>
      <c r="L13" t="s">
        <v>232</v>
      </c>
      <c r="M13" t="s">
        <v>198</v>
      </c>
      <c r="N13" t="s">
        <v>104</v>
      </c>
      <c r="O13" s="23" t="s">
        <v>146</v>
      </c>
      <c r="P13" t="s">
        <v>225</v>
      </c>
      <c r="Q13" s="23">
        <v>68</v>
      </c>
      <c r="R13">
        <v>68</v>
      </c>
      <c r="S13" t="s">
        <v>99</v>
      </c>
      <c r="T13" t="s">
        <v>59</v>
      </c>
    </row>
    <row r="14" spans="1:20">
      <c r="A14" t="s">
        <v>198</v>
      </c>
      <c r="B14" t="s">
        <v>198</v>
      </c>
      <c r="C14" t="s">
        <v>254</v>
      </c>
      <c r="D14" t="s">
        <v>199</v>
      </c>
      <c r="E14" t="s">
        <v>216</v>
      </c>
      <c r="F14" t="s">
        <v>223</v>
      </c>
      <c r="G14" t="s">
        <v>246</v>
      </c>
      <c r="H14" t="s">
        <v>203</v>
      </c>
      <c r="I14" t="s">
        <v>198</v>
      </c>
      <c r="J14" t="s">
        <v>254</v>
      </c>
      <c r="K14" t="s">
        <v>246</v>
      </c>
      <c r="L14" t="s">
        <v>217</v>
      </c>
      <c r="M14" t="s">
        <v>198</v>
      </c>
      <c r="N14" t="s">
        <v>105</v>
      </c>
      <c r="O14" s="23" t="s">
        <v>147</v>
      </c>
      <c r="P14" t="s">
        <v>225</v>
      </c>
      <c r="Q14" s="23">
        <v>123</v>
      </c>
      <c r="R14">
        <v>123</v>
      </c>
      <c r="S14" t="s">
        <v>99</v>
      </c>
      <c r="T14" t="s">
        <v>59</v>
      </c>
    </row>
    <row r="15" spans="1:20">
      <c r="A15" t="s">
        <v>198</v>
      </c>
      <c r="B15" t="s">
        <v>198</v>
      </c>
      <c r="C15" t="s">
        <v>255</v>
      </c>
      <c r="D15" t="s">
        <v>199</v>
      </c>
      <c r="E15" t="s">
        <v>231</v>
      </c>
      <c r="F15" t="s">
        <v>223</v>
      </c>
      <c r="G15" t="s">
        <v>246</v>
      </c>
      <c r="H15" t="s">
        <v>203</v>
      </c>
      <c r="I15" t="s">
        <v>198</v>
      </c>
      <c r="J15" t="s">
        <v>255</v>
      </c>
      <c r="K15" t="s">
        <v>246</v>
      </c>
      <c r="L15" t="s">
        <v>232</v>
      </c>
      <c r="M15" t="s">
        <v>198</v>
      </c>
      <c r="N15" t="s">
        <v>106</v>
      </c>
      <c r="O15" s="23" t="s">
        <v>148</v>
      </c>
      <c r="P15" t="s">
        <v>225</v>
      </c>
      <c r="Q15" s="23">
        <v>1355</v>
      </c>
      <c r="R15">
        <v>1355</v>
      </c>
      <c r="S15" t="s">
        <v>99</v>
      </c>
      <c r="T15" t="s">
        <v>59</v>
      </c>
    </row>
    <row r="16" spans="1:20">
      <c r="A16" t="s">
        <v>198</v>
      </c>
      <c r="B16" t="s">
        <v>198</v>
      </c>
      <c r="C16" t="s">
        <v>256</v>
      </c>
      <c r="D16" t="s">
        <v>199</v>
      </c>
      <c r="E16" t="s">
        <v>207</v>
      </c>
      <c r="F16" t="s">
        <v>223</v>
      </c>
      <c r="G16" t="s">
        <v>246</v>
      </c>
      <c r="H16" t="s">
        <v>203</v>
      </c>
      <c r="I16" t="s">
        <v>198</v>
      </c>
      <c r="J16" t="s">
        <v>256</v>
      </c>
      <c r="K16" t="s">
        <v>246</v>
      </c>
      <c r="L16" t="s">
        <v>208</v>
      </c>
      <c r="M16" t="s">
        <v>198</v>
      </c>
      <c r="N16" t="s">
        <v>107</v>
      </c>
      <c r="O16" s="23" t="s">
        <v>149</v>
      </c>
      <c r="P16" t="s">
        <v>225</v>
      </c>
      <c r="Q16" s="23">
        <v>818</v>
      </c>
      <c r="R16">
        <v>818</v>
      </c>
      <c r="S16" t="s">
        <v>99</v>
      </c>
      <c r="T16" t="s">
        <v>59</v>
      </c>
    </row>
    <row r="17" spans="1:20">
      <c r="A17" t="s">
        <v>198</v>
      </c>
      <c r="B17" t="s">
        <v>198</v>
      </c>
      <c r="C17" t="s">
        <v>257</v>
      </c>
      <c r="D17" t="s">
        <v>199</v>
      </c>
      <c r="E17" t="s">
        <v>247</v>
      </c>
      <c r="F17" t="s">
        <v>223</v>
      </c>
      <c r="G17" t="s">
        <v>246</v>
      </c>
      <c r="H17" t="s">
        <v>203</v>
      </c>
      <c r="I17" t="s">
        <v>198</v>
      </c>
      <c r="J17" t="s">
        <v>257</v>
      </c>
      <c r="K17" t="s">
        <v>246</v>
      </c>
      <c r="L17" t="s">
        <v>248</v>
      </c>
      <c r="M17" t="s">
        <v>198</v>
      </c>
      <c r="N17" t="s">
        <v>108</v>
      </c>
      <c r="O17" s="23" t="s">
        <v>150</v>
      </c>
      <c r="P17" t="s">
        <v>225</v>
      </c>
      <c r="Q17" s="23">
        <v>200</v>
      </c>
      <c r="R17">
        <v>200</v>
      </c>
      <c r="S17" t="s">
        <v>99</v>
      </c>
      <c r="T17" t="s">
        <v>59</v>
      </c>
    </row>
    <row r="18" spans="1:20">
      <c r="A18" s="23"/>
    </row>
    <row r="19" spans="1:20">
      <c r="A19" s="49" t="s">
        <v>307</v>
      </c>
      <c r="B19" s="49"/>
      <c r="C19" s="49"/>
      <c r="D19" s="49"/>
      <c r="E19" s="49"/>
      <c r="F19" s="49"/>
      <c r="G19" s="16"/>
      <c r="H19" s="16"/>
      <c r="I19" s="23"/>
      <c r="J19" s="23"/>
      <c r="K19" s="23"/>
      <c r="L19" s="23"/>
      <c r="M19" s="23"/>
      <c r="N19" s="30"/>
      <c r="O19" s="30"/>
    </row>
    <row r="20" spans="1:20">
      <c r="A20" t="s">
        <v>181</v>
      </c>
      <c r="B20" t="s">
        <v>182</v>
      </c>
      <c r="C20" t="s">
        <v>183</v>
      </c>
      <c r="D20" t="s">
        <v>184</v>
      </c>
      <c r="E20" t="s">
        <v>185</v>
      </c>
      <c r="F20" t="s">
        <v>187</v>
      </c>
      <c r="G20" t="s">
        <v>188</v>
      </c>
      <c r="H20" t="s">
        <v>189</v>
      </c>
      <c r="I20" t="s">
        <v>190</v>
      </c>
      <c r="J20" t="s">
        <v>191</v>
      </c>
      <c r="K20" t="s">
        <v>192</v>
      </c>
      <c r="L20" t="s">
        <v>193</v>
      </c>
      <c r="M20" t="s">
        <v>194</v>
      </c>
      <c r="N20" t="s">
        <v>195</v>
      </c>
      <c r="O20" s="23" t="s">
        <v>196</v>
      </c>
      <c r="P20" t="s">
        <v>197</v>
      </c>
      <c r="Q20" s="23" t="s">
        <v>297</v>
      </c>
      <c r="R20" s="19" t="s">
        <v>298</v>
      </c>
      <c r="S20" s="19" t="s">
        <v>299</v>
      </c>
      <c r="T20" s="19" t="s">
        <v>300</v>
      </c>
    </row>
    <row r="21" spans="1:20">
      <c r="A21" t="s">
        <v>198</v>
      </c>
      <c r="B21" t="s">
        <v>198</v>
      </c>
      <c r="C21" t="s">
        <v>261</v>
      </c>
      <c r="D21" t="s">
        <v>199</v>
      </c>
      <c r="E21" t="s">
        <v>218</v>
      </c>
      <c r="F21" t="s">
        <v>223</v>
      </c>
      <c r="G21" t="s">
        <v>258</v>
      </c>
      <c r="H21" t="s">
        <v>203</v>
      </c>
      <c r="I21" t="s">
        <v>198</v>
      </c>
      <c r="J21" t="s">
        <v>261</v>
      </c>
      <c r="K21" t="s">
        <v>258</v>
      </c>
      <c r="L21" t="s">
        <v>219</v>
      </c>
      <c r="M21" t="s">
        <v>198</v>
      </c>
      <c r="N21" t="s">
        <v>109</v>
      </c>
      <c r="O21" s="23" t="s">
        <v>151</v>
      </c>
      <c r="P21" t="s">
        <v>225</v>
      </c>
      <c r="Q21" s="23">
        <v>500</v>
      </c>
      <c r="R21">
        <v>500</v>
      </c>
      <c r="S21" t="s">
        <v>99</v>
      </c>
      <c r="T21" t="s">
        <v>59</v>
      </c>
    </row>
    <row r="22" spans="1:20">
      <c r="A22" t="s">
        <v>198</v>
      </c>
      <c r="B22" t="s">
        <v>198</v>
      </c>
      <c r="C22" t="s">
        <v>262</v>
      </c>
      <c r="D22" t="s">
        <v>199</v>
      </c>
      <c r="E22" t="s">
        <v>231</v>
      </c>
      <c r="F22" t="s">
        <v>223</v>
      </c>
      <c r="G22" t="s">
        <v>258</v>
      </c>
      <c r="H22" t="s">
        <v>203</v>
      </c>
      <c r="I22" t="s">
        <v>198</v>
      </c>
      <c r="J22" t="s">
        <v>262</v>
      </c>
      <c r="K22" t="s">
        <v>258</v>
      </c>
      <c r="L22" t="s">
        <v>232</v>
      </c>
      <c r="M22" t="s">
        <v>198</v>
      </c>
      <c r="N22" t="s">
        <v>110</v>
      </c>
      <c r="O22" s="23" t="s">
        <v>152</v>
      </c>
      <c r="P22" t="s">
        <v>225</v>
      </c>
      <c r="Q22" s="23">
        <v>64</v>
      </c>
      <c r="R22">
        <v>64</v>
      </c>
      <c r="S22" t="s">
        <v>99</v>
      </c>
      <c r="T22" t="s">
        <v>59</v>
      </c>
    </row>
    <row r="23" spans="1:20">
      <c r="A23" t="s">
        <v>198</v>
      </c>
      <c r="B23" t="s">
        <v>198</v>
      </c>
      <c r="C23" t="s">
        <v>263</v>
      </c>
      <c r="D23" t="s">
        <v>199</v>
      </c>
      <c r="E23" t="s">
        <v>231</v>
      </c>
      <c r="F23" t="s">
        <v>223</v>
      </c>
      <c r="G23" t="s">
        <v>258</v>
      </c>
      <c r="H23" t="s">
        <v>203</v>
      </c>
      <c r="I23" t="s">
        <v>198</v>
      </c>
      <c r="J23" t="s">
        <v>263</v>
      </c>
      <c r="K23" t="s">
        <v>258</v>
      </c>
      <c r="L23" t="s">
        <v>232</v>
      </c>
      <c r="M23" t="s">
        <v>198</v>
      </c>
      <c r="N23" t="s">
        <v>111</v>
      </c>
      <c r="O23" s="23" t="s">
        <v>153</v>
      </c>
      <c r="P23" t="s">
        <v>225</v>
      </c>
      <c r="Q23" s="23">
        <v>113</v>
      </c>
      <c r="R23">
        <v>113</v>
      </c>
      <c r="S23" t="s">
        <v>99</v>
      </c>
      <c r="T23" t="s">
        <v>59</v>
      </c>
    </row>
    <row r="24" spans="1:20">
      <c r="A24" t="s">
        <v>198</v>
      </c>
      <c r="B24" t="s">
        <v>198</v>
      </c>
      <c r="C24" t="s">
        <v>263</v>
      </c>
      <c r="D24" t="s">
        <v>199</v>
      </c>
      <c r="E24" t="s">
        <v>231</v>
      </c>
      <c r="F24" t="s">
        <v>223</v>
      </c>
      <c r="G24" t="s">
        <v>258</v>
      </c>
      <c r="H24" t="s">
        <v>203</v>
      </c>
      <c r="I24" t="s">
        <v>198</v>
      </c>
      <c r="J24" t="s">
        <v>263</v>
      </c>
      <c r="K24" t="s">
        <v>258</v>
      </c>
      <c r="L24" t="s">
        <v>232</v>
      </c>
      <c r="M24" t="s">
        <v>198</v>
      </c>
      <c r="N24" t="s">
        <v>112</v>
      </c>
      <c r="O24" s="23" t="s">
        <v>154</v>
      </c>
      <c r="P24" t="s">
        <v>225</v>
      </c>
      <c r="Q24" s="23">
        <v>113</v>
      </c>
      <c r="R24">
        <v>113</v>
      </c>
      <c r="S24" t="s">
        <v>99</v>
      </c>
      <c r="T24" t="s">
        <v>59</v>
      </c>
    </row>
    <row r="25" spans="1:20">
      <c r="A25" t="s">
        <v>198</v>
      </c>
      <c r="B25" t="s">
        <v>198</v>
      </c>
      <c r="C25" t="s">
        <v>264</v>
      </c>
      <c r="D25" t="s">
        <v>199</v>
      </c>
      <c r="E25" t="s">
        <v>220</v>
      </c>
      <c r="F25" t="s">
        <v>223</v>
      </c>
      <c r="G25" t="s">
        <v>258</v>
      </c>
      <c r="H25" t="s">
        <v>203</v>
      </c>
      <c r="I25" t="s">
        <v>198</v>
      </c>
      <c r="J25" t="s">
        <v>264</v>
      </c>
      <c r="K25" t="s">
        <v>258</v>
      </c>
      <c r="L25" t="s">
        <v>221</v>
      </c>
      <c r="M25" t="s">
        <v>198</v>
      </c>
      <c r="N25" t="s">
        <v>113</v>
      </c>
      <c r="O25" s="23" t="s">
        <v>155</v>
      </c>
      <c r="P25" t="s">
        <v>225</v>
      </c>
      <c r="Q25" s="23">
        <v>4722</v>
      </c>
      <c r="R25">
        <v>4722</v>
      </c>
      <c r="S25" t="s">
        <v>99</v>
      </c>
      <c r="T25" t="s">
        <v>59</v>
      </c>
    </row>
    <row r="26" spans="1:20">
      <c r="A26" t="s">
        <v>198</v>
      </c>
      <c r="B26" t="s">
        <v>198</v>
      </c>
      <c r="C26" t="s">
        <v>266</v>
      </c>
      <c r="D26" t="s">
        <v>199</v>
      </c>
      <c r="E26" t="s">
        <v>214</v>
      </c>
      <c r="F26" t="s">
        <v>223</v>
      </c>
      <c r="G26" t="s">
        <v>258</v>
      </c>
      <c r="H26" t="s">
        <v>203</v>
      </c>
      <c r="I26" t="s">
        <v>198</v>
      </c>
      <c r="J26" t="s">
        <v>266</v>
      </c>
      <c r="K26" t="s">
        <v>258</v>
      </c>
      <c r="L26" t="s">
        <v>215</v>
      </c>
      <c r="M26" t="s">
        <v>198</v>
      </c>
      <c r="N26" t="s">
        <v>115</v>
      </c>
      <c r="O26" s="23" t="s">
        <v>156</v>
      </c>
      <c r="P26" t="s">
        <v>225</v>
      </c>
      <c r="Q26" s="23">
        <v>54</v>
      </c>
      <c r="R26">
        <v>54</v>
      </c>
      <c r="S26" t="s">
        <v>99</v>
      </c>
      <c r="T26" t="s">
        <v>59</v>
      </c>
    </row>
    <row r="27" spans="1:20">
      <c r="A27" t="s">
        <v>198</v>
      </c>
      <c r="B27" t="s">
        <v>198</v>
      </c>
      <c r="C27" t="s">
        <v>267</v>
      </c>
      <c r="D27" t="s">
        <v>199</v>
      </c>
      <c r="E27" t="s">
        <v>231</v>
      </c>
      <c r="F27" t="s">
        <v>223</v>
      </c>
      <c r="G27" t="s">
        <v>258</v>
      </c>
      <c r="H27" t="s">
        <v>203</v>
      </c>
      <c r="I27" t="s">
        <v>198</v>
      </c>
      <c r="J27" t="s">
        <v>267</v>
      </c>
      <c r="K27" t="s">
        <v>258</v>
      </c>
      <c r="L27" t="s">
        <v>232</v>
      </c>
      <c r="M27" t="s">
        <v>198</v>
      </c>
      <c r="N27" t="s">
        <v>116</v>
      </c>
      <c r="O27" s="23" t="s">
        <v>157</v>
      </c>
      <c r="P27" t="s">
        <v>225</v>
      </c>
      <c r="Q27" s="23">
        <v>96</v>
      </c>
      <c r="R27">
        <v>96</v>
      </c>
      <c r="S27" t="s">
        <v>99</v>
      </c>
      <c r="T27" t="s">
        <v>59</v>
      </c>
    </row>
    <row r="28" spans="1:20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20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20">
      <c r="A30" s="49" t="s">
        <v>308</v>
      </c>
      <c r="B30" s="49"/>
      <c r="C30" s="49"/>
      <c r="D30" s="49"/>
      <c r="E30" s="49"/>
      <c r="F30" s="49"/>
      <c r="G30" s="16"/>
      <c r="H30" s="16"/>
      <c r="I30" s="23"/>
      <c r="J30" s="23"/>
      <c r="K30" s="23"/>
      <c r="L30" s="23"/>
      <c r="M30" s="23"/>
      <c r="Q30" s="30"/>
      <c r="R30" s="19"/>
    </row>
    <row r="31" spans="1:20">
      <c r="A31" t="s">
        <v>181</v>
      </c>
      <c r="B31" t="s">
        <v>182</v>
      </c>
      <c r="C31" t="s">
        <v>183</v>
      </c>
      <c r="D31" t="s">
        <v>184</v>
      </c>
      <c r="E31" t="s">
        <v>185</v>
      </c>
      <c r="F31" t="s">
        <v>187</v>
      </c>
      <c r="G31" t="s">
        <v>188</v>
      </c>
      <c r="H31" t="s">
        <v>189</v>
      </c>
      <c r="I31" t="s">
        <v>190</v>
      </c>
      <c r="J31" t="s">
        <v>191</v>
      </c>
      <c r="K31" t="s">
        <v>192</v>
      </c>
      <c r="L31" t="s">
        <v>193</v>
      </c>
      <c r="M31" t="s">
        <v>194</v>
      </c>
      <c r="N31" t="s">
        <v>195</v>
      </c>
      <c r="O31" s="23" t="s">
        <v>196</v>
      </c>
      <c r="P31" t="s">
        <v>197</v>
      </c>
      <c r="Q31" s="23" t="s">
        <v>297</v>
      </c>
      <c r="R31" s="19" t="s">
        <v>298</v>
      </c>
      <c r="S31" s="19" t="s">
        <v>299</v>
      </c>
      <c r="T31" s="19" t="s">
        <v>300</v>
      </c>
    </row>
    <row r="32" spans="1:20">
      <c r="A32" t="s">
        <v>198</v>
      </c>
      <c r="B32" t="s">
        <v>198</v>
      </c>
      <c r="C32" t="s">
        <v>275</v>
      </c>
      <c r="D32" t="s">
        <v>199</v>
      </c>
      <c r="E32" t="s">
        <v>10</v>
      </c>
      <c r="F32" t="s">
        <v>223</v>
      </c>
      <c r="G32" t="s">
        <v>268</v>
      </c>
      <c r="H32" t="s">
        <v>203</v>
      </c>
      <c r="I32" t="s">
        <v>198</v>
      </c>
      <c r="J32" t="s">
        <v>275</v>
      </c>
      <c r="K32" t="s">
        <v>268</v>
      </c>
      <c r="L32" t="s">
        <v>210</v>
      </c>
      <c r="M32" t="s">
        <v>198</v>
      </c>
      <c r="N32" t="s">
        <v>117</v>
      </c>
      <c r="O32" s="23" t="s">
        <v>158</v>
      </c>
      <c r="P32" t="s">
        <v>225</v>
      </c>
      <c r="Q32" s="23">
        <v>1300</v>
      </c>
      <c r="R32">
        <v>1300</v>
      </c>
      <c r="S32" t="s">
        <v>99</v>
      </c>
      <c r="T32" t="s">
        <v>59</v>
      </c>
    </row>
    <row r="33" spans="1:20">
      <c r="A33" t="s">
        <v>198</v>
      </c>
      <c r="B33" t="s">
        <v>198</v>
      </c>
      <c r="C33" t="s">
        <v>276</v>
      </c>
      <c r="D33" t="s">
        <v>199</v>
      </c>
      <c r="E33" t="s">
        <v>216</v>
      </c>
      <c r="F33" t="s">
        <v>223</v>
      </c>
      <c r="G33" t="s">
        <v>268</v>
      </c>
      <c r="H33" t="s">
        <v>203</v>
      </c>
      <c r="I33" t="s">
        <v>198</v>
      </c>
      <c r="J33" t="s">
        <v>276</v>
      </c>
      <c r="K33" t="s">
        <v>268</v>
      </c>
      <c r="L33" t="s">
        <v>217</v>
      </c>
      <c r="M33" t="s">
        <v>198</v>
      </c>
      <c r="N33" t="s">
        <v>118</v>
      </c>
      <c r="O33" s="23" t="s">
        <v>159</v>
      </c>
      <c r="P33" t="s">
        <v>225</v>
      </c>
      <c r="Q33" s="23">
        <v>496</v>
      </c>
      <c r="R33">
        <v>496</v>
      </c>
      <c r="S33" t="s">
        <v>99</v>
      </c>
      <c r="T33" t="s">
        <v>59</v>
      </c>
    </row>
    <row r="34" spans="1:20">
      <c r="A34" t="s">
        <v>198</v>
      </c>
      <c r="B34" t="s">
        <v>198</v>
      </c>
      <c r="C34" t="s">
        <v>277</v>
      </c>
      <c r="D34" t="s">
        <v>199</v>
      </c>
      <c r="E34" t="s">
        <v>216</v>
      </c>
      <c r="F34" t="s">
        <v>223</v>
      </c>
      <c r="G34" t="s">
        <v>268</v>
      </c>
      <c r="H34" t="s">
        <v>203</v>
      </c>
      <c r="I34" t="s">
        <v>198</v>
      </c>
      <c r="J34" t="s">
        <v>277</v>
      </c>
      <c r="K34" t="s">
        <v>268</v>
      </c>
      <c r="L34" t="s">
        <v>217</v>
      </c>
      <c r="M34" t="s">
        <v>198</v>
      </c>
      <c r="N34" t="s">
        <v>119</v>
      </c>
      <c r="O34" s="23" t="s">
        <v>160</v>
      </c>
      <c r="P34" t="s">
        <v>225</v>
      </c>
      <c r="Q34" s="23">
        <v>889</v>
      </c>
      <c r="R34">
        <v>889</v>
      </c>
      <c r="S34" t="s">
        <v>99</v>
      </c>
      <c r="T34" t="s">
        <v>59</v>
      </c>
    </row>
    <row r="35" spans="1:20">
      <c r="A35" t="s">
        <v>198</v>
      </c>
      <c r="B35" t="s">
        <v>198</v>
      </c>
      <c r="C35" t="s">
        <v>278</v>
      </c>
      <c r="D35" t="s">
        <v>199</v>
      </c>
      <c r="E35" t="s">
        <v>247</v>
      </c>
      <c r="F35" t="s">
        <v>223</v>
      </c>
      <c r="G35" t="s">
        <v>268</v>
      </c>
      <c r="H35" t="s">
        <v>203</v>
      </c>
      <c r="I35" t="s">
        <v>198</v>
      </c>
      <c r="J35" t="s">
        <v>278</v>
      </c>
      <c r="K35" t="s">
        <v>268</v>
      </c>
      <c r="L35" t="s">
        <v>248</v>
      </c>
      <c r="M35" t="s">
        <v>198</v>
      </c>
      <c r="N35" t="s">
        <v>120</v>
      </c>
      <c r="O35" s="23" t="s">
        <v>161</v>
      </c>
      <c r="P35" t="s">
        <v>225</v>
      </c>
      <c r="Q35" s="23">
        <v>1760</v>
      </c>
      <c r="R35">
        <v>1760</v>
      </c>
      <c r="S35" t="s">
        <v>99</v>
      </c>
      <c r="T35" t="s">
        <v>59</v>
      </c>
    </row>
    <row r="36" spans="1:20">
      <c r="A36" t="s">
        <v>198</v>
      </c>
      <c r="B36" t="s">
        <v>198</v>
      </c>
      <c r="C36" t="s">
        <v>279</v>
      </c>
      <c r="D36" t="s">
        <v>199</v>
      </c>
      <c r="E36" t="s">
        <v>216</v>
      </c>
      <c r="F36" t="s">
        <v>223</v>
      </c>
      <c r="G36" t="s">
        <v>268</v>
      </c>
      <c r="H36" t="s">
        <v>203</v>
      </c>
      <c r="I36" t="s">
        <v>198</v>
      </c>
      <c r="J36" t="s">
        <v>279</v>
      </c>
      <c r="K36" t="s">
        <v>268</v>
      </c>
      <c r="L36" t="s">
        <v>217</v>
      </c>
      <c r="M36" t="s">
        <v>198</v>
      </c>
      <c r="N36" t="s">
        <v>121</v>
      </c>
      <c r="O36" s="23" t="s">
        <v>162</v>
      </c>
      <c r="P36" t="s">
        <v>225</v>
      </c>
      <c r="Q36" s="23">
        <v>800</v>
      </c>
      <c r="R36">
        <v>800</v>
      </c>
      <c r="S36" t="s">
        <v>99</v>
      </c>
      <c r="T36" t="s">
        <v>59</v>
      </c>
    </row>
    <row r="37" spans="1:20">
      <c r="A37" t="s">
        <v>198</v>
      </c>
      <c r="B37" t="s">
        <v>198</v>
      </c>
      <c r="C37" t="s">
        <v>280</v>
      </c>
      <c r="D37" t="s">
        <v>199</v>
      </c>
      <c r="E37" t="s">
        <v>214</v>
      </c>
      <c r="F37" t="s">
        <v>223</v>
      </c>
      <c r="G37" t="s">
        <v>268</v>
      </c>
      <c r="H37" t="s">
        <v>203</v>
      </c>
      <c r="I37" t="s">
        <v>198</v>
      </c>
      <c r="J37" t="s">
        <v>280</v>
      </c>
      <c r="K37" t="s">
        <v>268</v>
      </c>
      <c r="L37" t="s">
        <v>215</v>
      </c>
      <c r="M37" t="s">
        <v>198</v>
      </c>
      <c r="N37" t="s">
        <v>122</v>
      </c>
      <c r="O37" s="23" t="s">
        <v>163</v>
      </c>
      <c r="P37" t="s">
        <v>225</v>
      </c>
      <c r="Q37" s="23">
        <v>833</v>
      </c>
      <c r="R37">
        <v>833</v>
      </c>
      <c r="S37" t="s">
        <v>99</v>
      </c>
      <c r="T37" t="s">
        <v>59</v>
      </c>
    </row>
    <row r="38" spans="1:20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1:20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1:20">
      <c r="A40" s="49" t="s">
        <v>309</v>
      </c>
      <c r="B40" s="49"/>
      <c r="C40" s="49"/>
      <c r="D40" s="49"/>
      <c r="E40" s="49"/>
      <c r="F40" s="49"/>
      <c r="G40" s="16"/>
      <c r="H40" s="16"/>
      <c r="I40" s="23"/>
      <c r="J40" s="23"/>
      <c r="K40" s="23"/>
      <c r="L40" s="23"/>
      <c r="M40" s="23"/>
      <c r="Q40" s="30"/>
      <c r="R40" s="19"/>
    </row>
    <row r="41" spans="1:20">
      <c r="A41" t="s">
        <v>181</v>
      </c>
      <c r="B41" t="s">
        <v>182</v>
      </c>
      <c r="C41" t="s">
        <v>183</v>
      </c>
      <c r="D41" t="s">
        <v>184</v>
      </c>
      <c r="E41" t="s">
        <v>185</v>
      </c>
      <c r="F41" t="s">
        <v>187</v>
      </c>
      <c r="G41" t="s">
        <v>188</v>
      </c>
      <c r="H41" t="s">
        <v>189</v>
      </c>
      <c r="I41" t="s">
        <v>190</v>
      </c>
      <c r="J41" t="s">
        <v>191</v>
      </c>
      <c r="K41" t="s">
        <v>192</v>
      </c>
      <c r="L41" t="s">
        <v>193</v>
      </c>
      <c r="M41" t="s">
        <v>194</v>
      </c>
      <c r="N41" t="s">
        <v>195</v>
      </c>
      <c r="O41" s="23" t="s">
        <v>196</v>
      </c>
      <c r="P41" t="s">
        <v>197</v>
      </c>
      <c r="Q41" s="23" t="s">
        <v>297</v>
      </c>
      <c r="R41" s="19" t="s">
        <v>298</v>
      </c>
      <c r="S41" s="19" t="s">
        <v>299</v>
      </c>
      <c r="T41" s="19" t="s">
        <v>300</v>
      </c>
    </row>
    <row r="42" spans="1:20">
      <c r="A42" t="s">
        <v>198</v>
      </c>
      <c r="B42" t="s">
        <v>198</v>
      </c>
      <c r="C42" t="s">
        <v>282</v>
      </c>
      <c r="D42" t="s">
        <v>199</v>
      </c>
      <c r="E42" t="s">
        <v>218</v>
      </c>
      <c r="F42" t="s">
        <v>223</v>
      </c>
      <c r="G42" t="s">
        <v>281</v>
      </c>
      <c r="H42" t="s">
        <v>203</v>
      </c>
      <c r="I42" t="s">
        <v>198</v>
      </c>
      <c r="J42" t="s">
        <v>282</v>
      </c>
      <c r="K42" t="s">
        <v>281</v>
      </c>
      <c r="L42" t="s">
        <v>219</v>
      </c>
      <c r="M42" t="s">
        <v>198</v>
      </c>
      <c r="N42" t="s">
        <v>123</v>
      </c>
      <c r="O42" s="23" t="s">
        <v>164</v>
      </c>
      <c r="P42" t="s">
        <v>225</v>
      </c>
      <c r="Q42" s="23">
        <v>600</v>
      </c>
      <c r="R42">
        <v>600</v>
      </c>
      <c r="S42" t="s">
        <v>99</v>
      </c>
      <c r="T42" t="s">
        <v>59</v>
      </c>
    </row>
    <row r="43" spans="1:20">
      <c r="A43" t="s">
        <v>198</v>
      </c>
      <c r="B43" t="s">
        <v>198</v>
      </c>
      <c r="C43" t="s">
        <v>283</v>
      </c>
      <c r="D43" t="s">
        <v>199</v>
      </c>
      <c r="E43" t="s">
        <v>218</v>
      </c>
      <c r="F43" t="s">
        <v>223</v>
      </c>
      <c r="G43" t="s">
        <v>281</v>
      </c>
      <c r="H43" t="s">
        <v>203</v>
      </c>
      <c r="I43" t="s">
        <v>198</v>
      </c>
      <c r="J43" t="s">
        <v>283</v>
      </c>
      <c r="K43" t="s">
        <v>281</v>
      </c>
      <c r="L43" t="s">
        <v>219</v>
      </c>
      <c r="M43" t="s">
        <v>198</v>
      </c>
      <c r="N43" t="s">
        <v>125</v>
      </c>
      <c r="O43" s="23" t="s">
        <v>165</v>
      </c>
      <c r="P43" t="s">
        <v>225</v>
      </c>
      <c r="Q43" s="23">
        <v>5000</v>
      </c>
      <c r="R43">
        <v>5000</v>
      </c>
      <c r="S43" t="s">
        <v>99</v>
      </c>
      <c r="T43" t="s">
        <v>59</v>
      </c>
    </row>
    <row r="44" spans="1:20">
      <c r="A44" t="s">
        <v>198</v>
      </c>
      <c r="B44" t="s">
        <v>198</v>
      </c>
      <c r="C44" t="s">
        <v>284</v>
      </c>
      <c r="D44" t="s">
        <v>199</v>
      </c>
      <c r="E44" t="s">
        <v>10</v>
      </c>
      <c r="F44" t="s">
        <v>223</v>
      </c>
      <c r="G44" t="s">
        <v>281</v>
      </c>
      <c r="H44" t="s">
        <v>203</v>
      </c>
      <c r="I44" t="s">
        <v>198</v>
      </c>
      <c r="J44" t="s">
        <v>284</v>
      </c>
      <c r="K44" t="s">
        <v>281</v>
      </c>
      <c r="L44" t="s">
        <v>210</v>
      </c>
      <c r="M44" t="s">
        <v>198</v>
      </c>
      <c r="N44" t="s">
        <v>126</v>
      </c>
      <c r="O44" s="23" t="s">
        <v>166</v>
      </c>
      <c r="P44" t="s">
        <v>225</v>
      </c>
      <c r="Q44" s="23">
        <v>1000</v>
      </c>
      <c r="R44">
        <v>1000</v>
      </c>
      <c r="S44" t="s">
        <v>99</v>
      </c>
      <c r="T44" t="s">
        <v>59</v>
      </c>
    </row>
    <row r="45" spans="1:20">
      <c r="A45" t="s">
        <v>198</v>
      </c>
      <c r="B45" t="s">
        <v>198</v>
      </c>
      <c r="C45" t="s">
        <v>285</v>
      </c>
      <c r="D45" t="s">
        <v>199</v>
      </c>
      <c r="E45" t="s">
        <v>216</v>
      </c>
      <c r="F45" t="s">
        <v>223</v>
      </c>
      <c r="G45" t="s">
        <v>281</v>
      </c>
      <c r="H45" t="s">
        <v>203</v>
      </c>
      <c r="I45" t="s">
        <v>198</v>
      </c>
      <c r="J45" t="s">
        <v>285</v>
      </c>
      <c r="K45" t="s">
        <v>281</v>
      </c>
      <c r="L45" t="s">
        <v>217</v>
      </c>
      <c r="M45" t="s">
        <v>198</v>
      </c>
      <c r="N45" t="s">
        <v>127</v>
      </c>
      <c r="O45" s="23" t="s">
        <v>167</v>
      </c>
      <c r="P45" t="s">
        <v>225</v>
      </c>
      <c r="Q45" s="23">
        <v>500</v>
      </c>
      <c r="R45">
        <v>500</v>
      </c>
      <c r="S45" t="s">
        <v>99</v>
      </c>
      <c r="T45" t="s">
        <v>59</v>
      </c>
    </row>
    <row r="46" spans="1:20">
      <c r="A46" t="s">
        <v>198</v>
      </c>
      <c r="B46" t="s">
        <v>198</v>
      </c>
      <c r="C46" t="s">
        <v>285</v>
      </c>
      <c r="D46" t="s">
        <v>199</v>
      </c>
      <c r="E46" t="s">
        <v>216</v>
      </c>
      <c r="F46" t="s">
        <v>223</v>
      </c>
      <c r="G46" t="s">
        <v>281</v>
      </c>
      <c r="H46" t="s">
        <v>203</v>
      </c>
      <c r="I46" t="s">
        <v>198</v>
      </c>
      <c r="J46" t="s">
        <v>285</v>
      </c>
      <c r="K46" t="s">
        <v>281</v>
      </c>
      <c r="L46" t="s">
        <v>217</v>
      </c>
      <c r="M46" t="s">
        <v>198</v>
      </c>
      <c r="N46" t="s">
        <v>128</v>
      </c>
      <c r="O46" s="23" t="s">
        <v>168</v>
      </c>
      <c r="P46" t="s">
        <v>225</v>
      </c>
      <c r="Q46" s="23">
        <v>500</v>
      </c>
      <c r="R46">
        <v>500</v>
      </c>
      <c r="S46" t="s">
        <v>99</v>
      </c>
      <c r="T46" t="s">
        <v>59</v>
      </c>
    </row>
    <row r="47" spans="1:20">
      <c r="A47" t="s">
        <v>198</v>
      </c>
      <c r="B47" t="s">
        <v>198</v>
      </c>
      <c r="C47" t="s">
        <v>286</v>
      </c>
      <c r="D47" t="s">
        <v>199</v>
      </c>
      <c r="E47" t="s">
        <v>216</v>
      </c>
      <c r="F47" t="s">
        <v>223</v>
      </c>
      <c r="G47" t="s">
        <v>281</v>
      </c>
      <c r="H47" t="s">
        <v>203</v>
      </c>
      <c r="I47" t="s">
        <v>198</v>
      </c>
      <c r="J47" t="s">
        <v>286</v>
      </c>
      <c r="K47" t="s">
        <v>281</v>
      </c>
      <c r="L47" t="s">
        <v>217</v>
      </c>
      <c r="M47" t="s">
        <v>198</v>
      </c>
      <c r="N47" t="s">
        <v>129</v>
      </c>
      <c r="O47" s="23" t="s">
        <v>169</v>
      </c>
      <c r="P47" t="s">
        <v>225</v>
      </c>
      <c r="Q47" s="23">
        <v>700</v>
      </c>
      <c r="R47">
        <v>700</v>
      </c>
      <c r="S47" t="s">
        <v>99</v>
      </c>
      <c r="T47" t="s">
        <v>59</v>
      </c>
    </row>
    <row r="48" spans="1:20">
      <c r="A48" t="s">
        <v>198</v>
      </c>
      <c r="B48" t="s">
        <v>198</v>
      </c>
      <c r="C48" t="s">
        <v>287</v>
      </c>
      <c r="D48" t="s">
        <v>199</v>
      </c>
      <c r="E48" t="s">
        <v>10</v>
      </c>
      <c r="F48" t="s">
        <v>223</v>
      </c>
      <c r="G48" t="s">
        <v>281</v>
      </c>
      <c r="H48" t="s">
        <v>203</v>
      </c>
      <c r="I48" t="s">
        <v>198</v>
      </c>
      <c r="J48" t="s">
        <v>287</v>
      </c>
      <c r="K48" t="s">
        <v>281</v>
      </c>
      <c r="L48" t="s">
        <v>210</v>
      </c>
      <c r="M48" t="s">
        <v>198</v>
      </c>
      <c r="N48" t="s">
        <v>130</v>
      </c>
      <c r="O48" s="23" t="s">
        <v>170</v>
      </c>
      <c r="P48" t="s">
        <v>225</v>
      </c>
      <c r="Q48" s="23">
        <v>4000</v>
      </c>
      <c r="R48">
        <v>4000</v>
      </c>
      <c r="S48" t="s">
        <v>99</v>
      </c>
      <c r="T48" t="s">
        <v>59</v>
      </c>
    </row>
    <row r="49" spans="1:20">
      <c r="A49" t="s">
        <v>198</v>
      </c>
      <c r="B49" t="s">
        <v>198</v>
      </c>
      <c r="C49" t="s">
        <v>288</v>
      </c>
      <c r="D49" t="s">
        <v>199</v>
      </c>
      <c r="E49" t="s">
        <v>231</v>
      </c>
      <c r="F49" t="s">
        <v>223</v>
      </c>
      <c r="G49" t="s">
        <v>281</v>
      </c>
      <c r="H49" t="s">
        <v>203</v>
      </c>
      <c r="I49" t="s">
        <v>198</v>
      </c>
      <c r="J49" t="s">
        <v>288</v>
      </c>
      <c r="K49" t="s">
        <v>281</v>
      </c>
      <c r="L49" t="s">
        <v>232</v>
      </c>
      <c r="M49" t="s">
        <v>198</v>
      </c>
      <c r="N49" t="s">
        <v>131</v>
      </c>
      <c r="O49" s="23" t="s">
        <v>171</v>
      </c>
      <c r="P49" t="s">
        <v>225</v>
      </c>
      <c r="Q49" s="23">
        <v>1694</v>
      </c>
      <c r="R49">
        <v>1694</v>
      </c>
      <c r="S49" t="s">
        <v>99</v>
      </c>
      <c r="T49" t="s">
        <v>59</v>
      </c>
    </row>
    <row r="50" spans="1:20">
      <c r="A50" t="s">
        <v>198</v>
      </c>
      <c r="B50" t="s">
        <v>198</v>
      </c>
      <c r="C50" t="s">
        <v>289</v>
      </c>
      <c r="D50" t="s">
        <v>199</v>
      </c>
      <c r="E50" t="s">
        <v>231</v>
      </c>
      <c r="F50" t="s">
        <v>223</v>
      </c>
      <c r="G50" t="s">
        <v>281</v>
      </c>
      <c r="H50" t="s">
        <v>203</v>
      </c>
      <c r="I50" t="s">
        <v>198</v>
      </c>
      <c r="J50" t="s">
        <v>289</v>
      </c>
      <c r="K50" t="s">
        <v>281</v>
      </c>
      <c r="L50" t="s">
        <v>232</v>
      </c>
      <c r="M50" t="s">
        <v>198</v>
      </c>
      <c r="N50" t="s">
        <v>132</v>
      </c>
      <c r="O50" s="23" t="s">
        <v>172</v>
      </c>
      <c r="P50" t="s">
        <v>225</v>
      </c>
      <c r="Q50" s="23">
        <v>600</v>
      </c>
      <c r="R50">
        <v>600</v>
      </c>
      <c r="S50" t="s">
        <v>99</v>
      </c>
      <c r="T50" t="s">
        <v>59</v>
      </c>
    </row>
    <row r="51" spans="1:20">
      <c r="A51" t="s">
        <v>198</v>
      </c>
      <c r="B51" t="s">
        <v>198</v>
      </c>
      <c r="C51" t="s">
        <v>290</v>
      </c>
      <c r="D51" t="s">
        <v>199</v>
      </c>
      <c r="E51" t="s">
        <v>259</v>
      </c>
      <c r="F51" t="s">
        <v>223</v>
      </c>
      <c r="G51" t="s">
        <v>281</v>
      </c>
      <c r="H51" t="s">
        <v>203</v>
      </c>
      <c r="I51" t="s">
        <v>198</v>
      </c>
      <c r="J51" t="s">
        <v>290</v>
      </c>
      <c r="K51" t="s">
        <v>281</v>
      </c>
      <c r="L51" t="s">
        <v>260</v>
      </c>
      <c r="M51" t="s">
        <v>198</v>
      </c>
      <c r="N51" t="s">
        <v>133</v>
      </c>
      <c r="O51" s="23" t="s">
        <v>173</v>
      </c>
      <c r="P51" t="s">
        <v>225</v>
      </c>
      <c r="Q51" s="23">
        <v>2000</v>
      </c>
      <c r="R51">
        <v>2000</v>
      </c>
      <c r="S51" t="s">
        <v>99</v>
      </c>
      <c r="T51" t="s">
        <v>59</v>
      </c>
    </row>
    <row r="52" spans="1:20">
      <c r="A52" t="s">
        <v>198</v>
      </c>
      <c r="B52" t="s">
        <v>198</v>
      </c>
      <c r="C52" t="s">
        <v>291</v>
      </c>
      <c r="D52" t="s">
        <v>199</v>
      </c>
      <c r="E52" t="s">
        <v>10</v>
      </c>
      <c r="F52" t="s">
        <v>223</v>
      </c>
      <c r="G52" t="s">
        <v>281</v>
      </c>
      <c r="H52" t="s">
        <v>203</v>
      </c>
      <c r="I52" t="s">
        <v>198</v>
      </c>
      <c r="J52" t="s">
        <v>291</v>
      </c>
      <c r="K52" t="s">
        <v>281</v>
      </c>
      <c r="L52" t="s">
        <v>210</v>
      </c>
      <c r="M52" t="s">
        <v>198</v>
      </c>
      <c r="N52" t="s">
        <v>134</v>
      </c>
      <c r="O52" s="23" t="s">
        <v>174</v>
      </c>
      <c r="P52" t="s">
        <v>225</v>
      </c>
      <c r="Q52" s="23">
        <v>1556</v>
      </c>
      <c r="R52">
        <v>1556</v>
      </c>
      <c r="S52" t="s">
        <v>99</v>
      </c>
      <c r="T52" t="s">
        <v>59</v>
      </c>
    </row>
    <row r="53" spans="1:20">
      <c r="A53" t="s">
        <v>198</v>
      </c>
      <c r="B53" t="s">
        <v>198</v>
      </c>
      <c r="C53" t="s">
        <v>293</v>
      </c>
      <c r="D53" t="s">
        <v>199</v>
      </c>
      <c r="E53" t="s">
        <v>216</v>
      </c>
      <c r="F53" t="s">
        <v>223</v>
      </c>
      <c r="G53" t="s">
        <v>281</v>
      </c>
      <c r="H53" t="s">
        <v>203</v>
      </c>
      <c r="I53" t="s">
        <v>198</v>
      </c>
      <c r="J53" t="s">
        <v>293</v>
      </c>
      <c r="K53" t="s">
        <v>281</v>
      </c>
      <c r="L53" t="s">
        <v>217</v>
      </c>
      <c r="M53" t="s">
        <v>198</v>
      </c>
      <c r="N53" t="s">
        <v>136</v>
      </c>
      <c r="O53" s="23" t="s">
        <v>175</v>
      </c>
      <c r="P53" t="s">
        <v>225</v>
      </c>
      <c r="Q53" s="23">
        <v>1000</v>
      </c>
      <c r="R53">
        <v>1000</v>
      </c>
      <c r="S53" t="s">
        <v>99</v>
      </c>
      <c r="T53" t="s">
        <v>59</v>
      </c>
    </row>
    <row r="54" spans="1:20">
      <c r="A54" t="s">
        <v>198</v>
      </c>
      <c r="B54" t="s">
        <v>198</v>
      </c>
      <c r="C54" t="s">
        <v>293</v>
      </c>
      <c r="D54" t="s">
        <v>199</v>
      </c>
      <c r="E54" t="s">
        <v>216</v>
      </c>
      <c r="F54" t="s">
        <v>223</v>
      </c>
      <c r="G54" t="s">
        <v>281</v>
      </c>
      <c r="H54" t="s">
        <v>203</v>
      </c>
      <c r="I54" t="s">
        <v>198</v>
      </c>
      <c r="J54" t="s">
        <v>293</v>
      </c>
      <c r="K54" t="s">
        <v>281</v>
      </c>
      <c r="L54" t="s">
        <v>217</v>
      </c>
      <c r="M54" t="s">
        <v>198</v>
      </c>
      <c r="N54" t="s">
        <v>137</v>
      </c>
      <c r="O54" s="23" t="s">
        <v>176</v>
      </c>
      <c r="P54" t="s">
        <v>225</v>
      </c>
      <c r="Q54" s="23">
        <v>1000</v>
      </c>
      <c r="R54">
        <v>1000</v>
      </c>
      <c r="S54" t="s">
        <v>99</v>
      </c>
      <c r="T54" t="s">
        <v>59</v>
      </c>
    </row>
    <row r="55" spans="1:20">
      <c r="A55" t="s">
        <v>198</v>
      </c>
      <c r="B55" t="s">
        <v>198</v>
      </c>
      <c r="C55" t="s">
        <v>294</v>
      </c>
      <c r="D55" t="s">
        <v>199</v>
      </c>
      <c r="E55" t="s">
        <v>216</v>
      </c>
      <c r="F55" t="s">
        <v>223</v>
      </c>
      <c r="G55" t="s">
        <v>281</v>
      </c>
      <c r="H55" t="s">
        <v>203</v>
      </c>
      <c r="I55" t="s">
        <v>198</v>
      </c>
      <c r="J55" t="s">
        <v>294</v>
      </c>
      <c r="K55" t="s">
        <v>281</v>
      </c>
      <c r="L55" t="s">
        <v>217</v>
      </c>
      <c r="M55" t="s">
        <v>198</v>
      </c>
      <c r="N55" t="s">
        <v>138</v>
      </c>
      <c r="O55" s="23" t="s">
        <v>177</v>
      </c>
      <c r="P55" t="s">
        <v>225</v>
      </c>
      <c r="Q55" s="23">
        <v>1000</v>
      </c>
      <c r="R55">
        <v>1000</v>
      </c>
      <c r="S55" t="s">
        <v>99</v>
      </c>
      <c r="T55" t="s">
        <v>59</v>
      </c>
    </row>
    <row r="56" spans="1:20">
      <c r="A56" t="s">
        <v>198</v>
      </c>
      <c r="B56" t="s">
        <v>198</v>
      </c>
      <c r="C56" t="s">
        <v>294</v>
      </c>
      <c r="D56" t="s">
        <v>199</v>
      </c>
      <c r="E56" t="s">
        <v>216</v>
      </c>
      <c r="F56" t="s">
        <v>223</v>
      </c>
      <c r="G56" t="s">
        <v>281</v>
      </c>
      <c r="H56" t="s">
        <v>203</v>
      </c>
      <c r="I56" t="s">
        <v>198</v>
      </c>
      <c r="J56" t="s">
        <v>294</v>
      </c>
      <c r="K56" t="s">
        <v>281</v>
      </c>
      <c r="L56" t="s">
        <v>217</v>
      </c>
      <c r="M56" t="s">
        <v>198</v>
      </c>
      <c r="N56" t="s">
        <v>139</v>
      </c>
      <c r="O56" s="23" t="s">
        <v>178</v>
      </c>
      <c r="P56" t="s">
        <v>225</v>
      </c>
      <c r="Q56" s="23">
        <v>1000</v>
      </c>
      <c r="R56">
        <v>1000</v>
      </c>
      <c r="S56" t="s">
        <v>99</v>
      </c>
      <c r="T56" t="s">
        <v>59</v>
      </c>
    </row>
    <row r="57" spans="1:20">
      <c r="A57" t="s">
        <v>198</v>
      </c>
      <c r="B57" t="s">
        <v>198</v>
      </c>
      <c r="C57" t="s">
        <v>295</v>
      </c>
      <c r="D57" t="s">
        <v>199</v>
      </c>
      <c r="E57" t="s">
        <v>229</v>
      </c>
      <c r="F57" t="s">
        <v>223</v>
      </c>
      <c r="G57" t="s">
        <v>281</v>
      </c>
      <c r="H57" t="s">
        <v>203</v>
      </c>
      <c r="I57" t="s">
        <v>198</v>
      </c>
      <c r="J57" t="s">
        <v>295</v>
      </c>
      <c r="K57" t="s">
        <v>281</v>
      </c>
      <c r="L57" t="s">
        <v>230</v>
      </c>
      <c r="M57" t="s">
        <v>198</v>
      </c>
      <c r="N57" t="s">
        <v>140</v>
      </c>
      <c r="O57" s="23" t="s">
        <v>179</v>
      </c>
      <c r="P57" t="s">
        <v>225</v>
      </c>
      <c r="Q57" s="23">
        <v>1000</v>
      </c>
      <c r="R57">
        <v>1000</v>
      </c>
      <c r="S57" t="s">
        <v>99</v>
      </c>
      <c r="T57" t="s">
        <v>59</v>
      </c>
    </row>
    <row r="58" spans="1:20">
      <c r="A58" t="s">
        <v>198</v>
      </c>
      <c r="B58" t="s">
        <v>198</v>
      </c>
      <c r="C58" t="s">
        <v>296</v>
      </c>
      <c r="D58" t="s">
        <v>199</v>
      </c>
      <c r="E58" t="s">
        <v>229</v>
      </c>
      <c r="F58" t="s">
        <v>223</v>
      </c>
      <c r="G58" t="s">
        <v>281</v>
      </c>
      <c r="H58" t="s">
        <v>203</v>
      </c>
      <c r="I58" t="s">
        <v>198</v>
      </c>
      <c r="J58" t="s">
        <v>296</v>
      </c>
      <c r="K58" t="s">
        <v>281</v>
      </c>
      <c r="L58" t="s">
        <v>230</v>
      </c>
      <c r="M58" t="s">
        <v>198</v>
      </c>
      <c r="N58" t="s">
        <v>141</v>
      </c>
      <c r="O58" s="23" t="s">
        <v>180</v>
      </c>
      <c r="P58" t="s">
        <v>225</v>
      </c>
      <c r="Q58" s="23">
        <v>200</v>
      </c>
      <c r="R58">
        <v>200</v>
      </c>
      <c r="S58" t="s">
        <v>99</v>
      </c>
      <c r="T58" t="s">
        <v>59</v>
      </c>
    </row>
    <row r="59" spans="1:20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1:20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1:20">
      <c r="A61" s="49" t="s">
        <v>309</v>
      </c>
      <c r="B61" s="49"/>
      <c r="C61" s="49"/>
      <c r="D61" s="49"/>
      <c r="E61" s="49"/>
      <c r="F61" s="49"/>
      <c r="G61" s="16"/>
      <c r="H61" s="16"/>
      <c r="I61" s="23"/>
      <c r="J61" s="23"/>
      <c r="K61" s="23"/>
      <c r="L61" s="23"/>
      <c r="M61" s="23"/>
      <c r="Q61" s="30"/>
      <c r="R61" s="19"/>
    </row>
    <row r="62" spans="1:20">
      <c r="A62" t="s">
        <v>181</v>
      </c>
      <c r="B62" t="s">
        <v>182</v>
      </c>
      <c r="C62" t="s">
        <v>183</v>
      </c>
      <c r="D62" t="s">
        <v>184</v>
      </c>
      <c r="E62" t="s">
        <v>185</v>
      </c>
      <c r="F62" t="s">
        <v>187</v>
      </c>
      <c r="G62" t="s">
        <v>188</v>
      </c>
      <c r="H62" t="s">
        <v>189</v>
      </c>
      <c r="I62" t="s">
        <v>190</v>
      </c>
      <c r="J62" t="s">
        <v>191</v>
      </c>
      <c r="K62" t="s">
        <v>192</v>
      </c>
      <c r="L62" t="s">
        <v>193</v>
      </c>
      <c r="M62" t="s">
        <v>194</v>
      </c>
      <c r="N62" t="s">
        <v>195</v>
      </c>
      <c r="O62" s="23" t="s">
        <v>196</v>
      </c>
      <c r="P62" t="s">
        <v>197</v>
      </c>
      <c r="Q62" s="23" t="s">
        <v>297</v>
      </c>
      <c r="R62" s="19" t="s">
        <v>298</v>
      </c>
      <c r="S62" s="19" t="s">
        <v>299</v>
      </c>
      <c r="T62" s="19" t="s">
        <v>300</v>
      </c>
    </row>
    <row r="63" spans="1:20">
      <c r="C63"/>
      <c r="O63" s="23"/>
      <c r="Q63" s="23"/>
    </row>
    <row r="64" spans="1:20">
      <c r="C64"/>
      <c r="O64" s="23"/>
      <c r="Q64" s="23"/>
    </row>
    <row r="65" spans="2:18">
      <c r="C65"/>
      <c r="O65" s="23"/>
      <c r="Q65" s="23"/>
    </row>
    <row r="66" spans="2:18">
      <c r="C66"/>
      <c r="O66" s="23"/>
      <c r="Q66" s="23"/>
    </row>
    <row r="67" spans="2:18">
      <c r="C67"/>
      <c r="O67" s="23"/>
      <c r="Q67" s="23"/>
    </row>
    <row r="68" spans="2:18">
      <c r="C68"/>
      <c r="O68" s="23"/>
      <c r="Q68" s="23"/>
    </row>
    <row r="69" spans="2:18">
      <c r="C69"/>
      <c r="O69" s="23"/>
      <c r="Q69" s="23"/>
    </row>
    <row r="70" spans="2:18">
      <c r="C70"/>
      <c r="O70" s="23"/>
      <c r="Q70" s="23"/>
    </row>
    <row r="71" spans="2:18">
      <c r="C71"/>
      <c r="O71" s="23"/>
      <c r="Q71" s="23"/>
    </row>
    <row r="72" spans="2:18">
      <c r="C72"/>
      <c r="O72" s="23"/>
      <c r="Q72" s="23"/>
    </row>
    <row r="73" spans="2:18">
      <c r="C73"/>
      <c r="O73" s="23"/>
      <c r="Q73" s="23"/>
    </row>
    <row r="74" spans="2:18">
      <c r="C74"/>
      <c r="O74" s="23"/>
      <c r="Q74" s="23"/>
    </row>
    <row r="75" spans="2:18">
      <c r="C75"/>
      <c r="O75" s="23"/>
      <c r="Q75" s="23"/>
    </row>
    <row r="76" spans="2:18">
      <c r="C76"/>
      <c r="O76" s="23"/>
      <c r="Q76" s="23"/>
    </row>
    <row r="77" spans="2:18">
      <c r="C77"/>
      <c r="O77" s="23"/>
      <c r="Q77" s="23"/>
    </row>
    <row r="78" spans="2:18">
      <c r="C78"/>
      <c r="O78" s="23"/>
      <c r="Q78" s="23"/>
    </row>
    <row r="79" spans="2:18">
      <c r="C79"/>
      <c r="O79" s="23"/>
      <c r="Q79" s="23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50"/>
      <c r="B152" s="50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50"/>
      <c r="B186" s="50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50"/>
      <c r="B209" s="50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50"/>
      <c r="B257" s="50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50"/>
      <c r="B290" s="50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50"/>
      <c r="B315" s="50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50"/>
      <c r="B346" s="50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14">
    <mergeCell ref="A1:B1"/>
    <mergeCell ref="A152:B152"/>
    <mergeCell ref="A186:B186"/>
    <mergeCell ref="A209:B209"/>
    <mergeCell ref="A346:B346"/>
    <mergeCell ref="A257:B257"/>
    <mergeCell ref="A290:B290"/>
    <mergeCell ref="A315:B315"/>
    <mergeCell ref="A4:F4"/>
    <mergeCell ref="A10:F10"/>
    <mergeCell ref="A19:F19"/>
    <mergeCell ref="A30:F30"/>
    <mergeCell ref="A40:F40"/>
    <mergeCell ref="A61:F6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1"/>
  <sheetViews>
    <sheetView workbookViewId="0">
      <selection activeCell="D859" sqref="D859"/>
    </sheetView>
  </sheetViews>
  <sheetFormatPr defaultRowHeight="13.5"/>
  <cols>
    <col min="1" max="1" width="21.625" style="17" bestFit="1" customWidth="1"/>
    <col min="2" max="2" width="12.25" style="23" customWidth="1"/>
    <col min="3" max="3" width="16" customWidth="1"/>
    <col min="4" max="4" width="17.5" customWidth="1"/>
    <col min="7" max="7" width="5.5" bestFit="1" customWidth="1"/>
    <col min="8" max="8" width="14.25" bestFit="1" customWidth="1"/>
    <col min="9" max="9" width="5.75" customWidth="1"/>
    <col min="10" max="10" width="9" bestFit="1" customWidth="1"/>
    <col min="11" max="11" width="9" style="37"/>
  </cols>
  <sheetData>
    <row r="1" spans="1:13">
      <c r="A1" s="17" t="s">
        <v>35</v>
      </c>
      <c r="B1" t="s">
        <v>41</v>
      </c>
      <c r="C1" t="s">
        <v>42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52</v>
      </c>
      <c r="J1" s="19"/>
      <c r="K1" s="19"/>
      <c r="L1" s="19"/>
      <c r="M1" s="19"/>
    </row>
    <row r="2" spans="1:13" ht="14.25">
      <c r="A2" s="17">
        <v>42907.205069444448</v>
      </c>
      <c r="B2" s="15">
        <v>314336</v>
      </c>
      <c r="C2" t="s">
        <v>814</v>
      </c>
      <c r="D2" t="s">
        <v>815</v>
      </c>
      <c r="E2" t="s">
        <v>816</v>
      </c>
      <c r="F2" s="15">
        <v>-9000</v>
      </c>
      <c r="G2" t="s">
        <v>34</v>
      </c>
      <c r="H2" t="s">
        <v>95</v>
      </c>
      <c r="I2" t="s">
        <v>54</v>
      </c>
      <c r="K2"/>
    </row>
    <row r="3" spans="1:13" ht="14.25">
      <c r="A3" s="17">
        <v>42907.327870370369</v>
      </c>
      <c r="B3" s="15">
        <v>314822</v>
      </c>
      <c r="C3" t="s">
        <v>818</v>
      </c>
      <c r="D3" t="s">
        <v>819</v>
      </c>
      <c r="E3" t="s">
        <v>820</v>
      </c>
      <c r="F3" s="15">
        <v>-1400</v>
      </c>
      <c r="G3" t="s">
        <v>34</v>
      </c>
      <c r="H3" t="s">
        <v>821</v>
      </c>
      <c r="I3" t="s">
        <v>54</v>
      </c>
      <c r="K3"/>
    </row>
    <row r="4" spans="1:13" ht="14.25">
      <c r="A4" s="17">
        <v>42907.356979166667</v>
      </c>
      <c r="B4" s="15">
        <v>316566</v>
      </c>
      <c r="C4" t="s">
        <v>310</v>
      </c>
      <c r="D4" t="s">
        <v>825</v>
      </c>
      <c r="E4" t="s">
        <v>826</v>
      </c>
      <c r="F4" s="15">
        <v>-84</v>
      </c>
      <c r="G4" t="s">
        <v>34</v>
      </c>
      <c r="H4" t="s">
        <v>827</v>
      </c>
      <c r="I4" t="s">
        <v>58</v>
      </c>
      <c r="K4"/>
    </row>
    <row r="5" spans="1:13" ht="14.25">
      <c r="A5" s="17">
        <v>42907.365046296298</v>
      </c>
      <c r="B5" s="15">
        <v>317296</v>
      </c>
      <c r="C5" t="s">
        <v>829</v>
      </c>
      <c r="D5" t="s">
        <v>830</v>
      </c>
      <c r="E5" t="s">
        <v>831</v>
      </c>
      <c r="F5" s="15">
        <v>-101</v>
      </c>
      <c r="G5" t="s">
        <v>34</v>
      </c>
      <c r="H5" t="s">
        <v>353</v>
      </c>
      <c r="I5" t="s">
        <v>54</v>
      </c>
      <c r="K5"/>
    </row>
    <row r="6" spans="1:13" ht="14.25">
      <c r="A6" s="17">
        <v>42907.373877314814</v>
      </c>
      <c r="B6" s="15">
        <v>318082</v>
      </c>
      <c r="C6" t="s">
        <v>833</v>
      </c>
      <c r="D6" t="s">
        <v>834</v>
      </c>
      <c r="E6" t="s">
        <v>835</v>
      </c>
      <c r="F6" s="15">
        <v>-630</v>
      </c>
      <c r="G6" t="s">
        <v>34</v>
      </c>
      <c r="H6" t="s">
        <v>91</v>
      </c>
      <c r="I6" t="s">
        <v>54</v>
      </c>
      <c r="K6"/>
    </row>
    <row r="7" spans="1:13" ht="14.25">
      <c r="A7" s="17">
        <v>42907.374583333331</v>
      </c>
      <c r="B7" s="15">
        <v>318134</v>
      </c>
      <c r="C7" t="s">
        <v>310</v>
      </c>
      <c r="D7" t="s">
        <v>836</v>
      </c>
      <c r="E7" t="s">
        <v>837</v>
      </c>
      <c r="F7" s="15">
        <v>-90</v>
      </c>
      <c r="G7" t="s">
        <v>34</v>
      </c>
      <c r="H7" t="s">
        <v>91</v>
      </c>
      <c r="I7" t="s">
        <v>58</v>
      </c>
      <c r="K7"/>
    </row>
    <row r="8" spans="1:13" ht="14.25">
      <c r="A8" s="17">
        <v>42907.38422453704</v>
      </c>
      <c r="B8" s="15">
        <v>318925</v>
      </c>
      <c r="C8" t="s">
        <v>840</v>
      </c>
      <c r="D8" t="s">
        <v>841</v>
      </c>
      <c r="E8" t="s">
        <v>842</v>
      </c>
      <c r="F8" s="15">
        <v>-3000</v>
      </c>
      <c r="G8" t="s">
        <v>34</v>
      </c>
      <c r="H8" t="s">
        <v>96</v>
      </c>
      <c r="I8" t="s">
        <v>54</v>
      </c>
      <c r="K8"/>
    </row>
    <row r="9" spans="1:13" ht="14.25">
      <c r="A9" s="17">
        <v>42907.387407407405</v>
      </c>
      <c r="B9" s="15">
        <v>319214</v>
      </c>
      <c r="C9" t="s">
        <v>843</v>
      </c>
      <c r="D9" t="s">
        <v>844</v>
      </c>
      <c r="E9" t="s">
        <v>845</v>
      </c>
      <c r="F9" s="15">
        <v>-5100</v>
      </c>
      <c r="G9" t="s">
        <v>34</v>
      </c>
      <c r="H9" t="s">
        <v>74</v>
      </c>
      <c r="I9" t="s">
        <v>54</v>
      </c>
      <c r="K9"/>
    </row>
    <row r="10" spans="1:13" ht="14.25">
      <c r="A10" s="17">
        <v>42907.393819444442</v>
      </c>
      <c r="B10" s="15">
        <v>319780</v>
      </c>
      <c r="C10" t="s">
        <v>846</v>
      </c>
      <c r="D10" t="s">
        <v>847</v>
      </c>
      <c r="E10" t="s">
        <v>848</v>
      </c>
      <c r="F10" s="15">
        <v>-370</v>
      </c>
      <c r="G10" t="s">
        <v>34</v>
      </c>
      <c r="H10" t="s">
        <v>71</v>
      </c>
      <c r="I10" t="s">
        <v>54</v>
      </c>
      <c r="K10"/>
    </row>
    <row r="11" spans="1:13" ht="14.25">
      <c r="A11" s="17">
        <v>42907.409699074073</v>
      </c>
      <c r="B11" s="15">
        <v>321174</v>
      </c>
      <c r="C11" t="s">
        <v>850</v>
      </c>
      <c r="D11" t="s">
        <v>851</v>
      </c>
      <c r="E11" t="s">
        <v>852</v>
      </c>
      <c r="F11" s="15">
        <v>-100</v>
      </c>
      <c r="G11" t="s">
        <v>34</v>
      </c>
      <c r="H11" t="s">
        <v>91</v>
      </c>
      <c r="I11" t="s">
        <v>54</v>
      </c>
      <c r="K11"/>
    </row>
    <row r="12" spans="1:13" ht="14.25">
      <c r="A12" s="17">
        <v>42907.42763888889</v>
      </c>
      <c r="B12" s="15">
        <v>322561</v>
      </c>
      <c r="C12" t="s">
        <v>855</v>
      </c>
      <c r="D12" t="s">
        <v>856</v>
      </c>
      <c r="E12" t="s">
        <v>857</v>
      </c>
      <c r="F12" s="15">
        <v>-99</v>
      </c>
      <c r="G12" t="s">
        <v>34</v>
      </c>
      <c r="H12" t="s">
        <v>76</v>
      </c>
      <c r="I12" t="s">
        <v>54</v>
      </c>
      <c r="K12"/>
    </row>
    <row r="13" spans="1:13" ht="14.25">
      <c r="A13" s="17">
        <v>42907.430995370371</v>
      </c>
      <c r="B13" s="15">
        <v>322808</v>
      </c>
      <c r="C13" t="s">
        <v>858</v>
      </c>
      <c r="D13" t="s">
        <v>859</v>
      </c>
      <c r="E13" t="s">
        <v>860</v>
      </c>
      <c r="F13" s="15">
        <v>-2000</v>
      </c>
      <c r="G13" t="s">
        <v>34</v>
      </c>
      <c r="H13" t="s">
        <v>72</v>
      </c>
      <c r="I13" t="s">
        <v>54</v>
      </c>
      <c r="K13"/>
    </row>
    <row r="14" spans="1:13" ht="14.25">
      <c r="A14" s="17">
        <v>42907.434386574074</v>
      </c>
      <c r="B14" s="15">
        <v>323066</v>
      </c>
      <c r="C14" t="s">
        <v>310</v>
      </c>
      <c r="D14" t="s">
        <v>861</v>
      </c>
      <c r="E14" t="s">
        <v>862</v>
      </c>
      <c r="F14" s="15">
        <v>-96</v>
      </c>
      <c r="G14" t="s">
        <v>34</v>
      </c>
      <c r="H14" t="s">
        <v>83</v>
      </c>
      <c r="I14" t="s">
        <v>58</v>
      </c>
      <c r="K14"/>
    </row>
    <row r="15" spans="1:13" ht="14.25">
      <c r="A15" s="17">
        <v>42907.449050925927</v>
      </c>
      <c r="B15" s="15">
        <v>324200</v>
      </c>
      <c r="C15" t="s">
        <v>866</v>
      </c>
      <c r="D15" t="s">
        <v>867</v>
      </c>
      <c r="E15" t="s">
        <v>868</v>
      </c>
      <c r="F15" s="15">
        <v>-1078</v>
      </c>
      <c r="G15" t="s">
        <v>34</v>
      </c>
      <c r="H15" t="s">
        <v>71</v>
      </c>
      <c r="I15" t="s">
        <v>54</v>
      </c>
      <c r="K15"/>
    </row>
    <row r="16" spans="1:13" ht="14.25">
      <c r="A16" s="17">
        <v>42907.453611111108</v>
      </c>
      <c r="B16" s="15">
        <v>324595</v>
      </c>
      <c r="C16" t="s">
        <v>869</v>
      </c>
      <c r="D16" t="s">
        <v>870</v>
      </c>
      <c r="E16" t="s">
        <v>871</v>
      </c>
      <c r="F16" s="15">
        <v>-960</v>
      </c>
      <c r="G16" t="s">
        <v>34</v>
      </c>
      <c r="H16" t="s">
        <v>90</v>
      </c>
      <c r="I16" t="s">
        <v>54</v>
      </c>
      <c r="K16"/>
    </row>
    <row r="17" spans="1:11" ht="14.25">
      <c r="A17" s="17">
        <v>42907.457152777781</v>
      </c>
      <c r="B17" s="15">
        <v>324844</v>
      </c>
      <c r="C17" t="s">
        <v>872</v>
      </c>
      <c r="D17" t="s">
        <v>873</v>
      </c>
      <c r="E17" t="s">
        <v>874</v>
      </c>
      <c r="F17" s="15">
        <v>-728</v>
      </c>
      <c r="G17" t="s">
        <v>34</v>
      </c>
      <c r="H17" t="s">
        <v>81</v>
      </c>
      <c r="I17" t="s">
        <v>54</v>
      </c>
      <c r="K17"/>
    </row>
    <row r="18" spans="1:11" ht="14.25">
      <c r="A18" s="17">
        <v>42907.460578703707</v>
      </c>
      <c r="B18" s="15">
        <v>325095</v>
      </c>
      <c r="C18" t="s">
        <v>875</v>
      </c>
      <c r="D18" t="s">
        <v>876</v>
      </c>
      <c r="E18" t="s">
        <v>877</v>
      </c>
      <c r="F18" s="15">
        <v>-500</v>
      </c>
      <c r="G18" t="s">
        <v>34</v>
      </c>
      <c r="H18" t="s">
        <v>69</v>
      </c>
      <c r="I18" t="s">
        <v>54</v>
      </c>
      <c r="K18"/>
    </row>
    <row r="19" spans="1:11" ht="14.25">
      <c r="A19" s="17">
        <v>42907.4608912037</v>
      </c>
      <c r="B19" s="15">
        <v>325119</v>
      </c>
      <c r="C19" t="s">
        <v>878</v>
      </c>
      <c r="D19" t="s">
        <v>876</v>
      </c>
      <c r="E19" t="s">
        <v>877</v>
      </c>
      <c r="F19" s="15">
        <v>-500</v>
      </c>
      <c r="G19" t="s">
        <v>34</v>
      </c>
      <c r="H19" t="s">
        <v>69</v>
      </c>
      <c r="I19" t="s">
        <v>54</v>
      </c>
      <c r="K19"/>
    </row>
    <row r="20" spans="1:11" ht="14.25">
      <c r="A20" s="17">
        <v>42907.461215277777</v>
      </c>
      <c r="B20" s="15">
        <v>325149</v>
      </c>
      <c r="C20" t="s">
        <v>879</v>
      </c>
      <c r="D20" t="s">
        <v>876</v>
      </c>
      <c r="E20" t="s">
        <v>877</v>
      </c>
      <c r="F20" s="15">
        <v>-74</v>
      </c>
      <c r="G20" t="s">
        <v>34</v>
      </c>
      <c r="H20" t="s">
        <v>69</v>
      </c>
      <c r="I20" t="s">
        <v>54</v>
      </c>
      <c r="K20"/>
    </row>
    <row r="21" spans="1:11" ht="14.25">
      <c r="A21" s="17">
        <v>42907.463217592594</v>
      </c>
      <c r="B21" s="15">
        <v>325315</v>
      </c>
      <c r="C21" t="s">
        <v>880</v>
      </c>
      <c r="D21" t="s">
        <v>881</v>
      </c>
      <c r="E21" t="s">
        <v>882</v>
      </c>
      <c r="F21" s="15">
        <v>-9000</v>
      </c>
      <c r="G21" t="s">
        <v>34</v>
      </c>
      <c r="H21" t="s">
        <v>68</v>
      </c>
      <c r="I21" t="s">
        <v>54</v>
      </c>
      <c r="K21"/>
    </row>
    <row r="22" spans="1:11" ht="14.25">
      <c r="A22" s="17">
        <v>42907.463726851849</v>
      </c>
      <c r="B22" s="15">
        <v>325351</v>
      </c>
      <c r="C22" t="s">
        <v>883</v>
      </c>
      <c r="D22" t="s">
        <v>881</v>
      </c>
      <c r="E22" t="s">
        <v>882</v>
      </c>
      <c r="F22" s="15">
        <v>-900</v>
      </c>
      <c r="G22" t="s">
        <v>34</v>
      </c>
      <c r="H22" t="s">
        <v>68</v>
      </c>
      <c r="I22" t="s">
        <v>54</v>
      </c>
      <c r="K22"/>
    </row>
    <row r="23" spans="1:11" ht="14.25">
      <c r="A23" s="17">
        <v>42907.472060185188</v>
      </c>
      <c r="B23" s="15">
        <v>325903</v>
      </c>
      <c r="C23" t="s">
        <v>886</v>
      </c>
      <c r="D23" t="s">
        <v>887</v>
      </c>
      <c r="E23" t="s">
        <v>888</v>
      </c>
      <c r="F23" s="15">
        <v>-1800</v>
      </c>
      <c r="G23" t="s">
        <v>34</v>
      </c>
      <c r="H23" t="s">
        <v>78</v>
      </c>
      <c r="I23" t="s">
        <v>54</v>
      </c>
      <c r="K23"/>
    </row>
    <row r="24" spans="1:11" ht="14.25">
      <c r="A24" s="17">
        <v>42907.47247685185</v>
      </c>
      <c r="B24" s="15">
        <v>325926</v>
      </c>
      <c r="C24" t="s">
        <v>889</v>
      </c>
      <c r="D24" t="s">
        <v>890</v>
      </c>
      <c r="E24" t="s">
        <v>891</v>
      </c>
      <c r="F24" s="15">
        <v>-505</v>
      </c>
      <c r="G24" t="s">
        <v>34</v>
      </c>
      <c r="H24" t="s">
        <v>65</v>
      </c>
      <c r="I24" t="s">
        <v>54</v>
      </c>
      <c r="K24"/>
    </row>
    <row r="25" spans="1:11" ht="14.25">
      <c r="A25" s="17">
        <v>42907.474351851852</v>
      </c>
      <c r="B25" s="15">
        <v>326057</v>
      </c>
      <c r="C25" t="s">
        <v>892</v>
      </c>
      <c r="D25" t="s">
        <v>887</v>
      </c>
      <c r="E25" t="s">
        <v>888</v>
      </c>
      <c r="F25" s="15">
        <v>-62</v>
      </c>
      <c r="G25" t="s">
        <v>34</v>
      </c>
      <c r="H25" t="s">
        <v>78</v>
      </c>
      <c r="I25" t="s">
        <v>54</v>
      </c>
      <c r="K25"/>
    </row>
    <row r="26" spans="1:11" ht="14.25">
      <c r="A26" s="17">
        <v>42907.476053240738</v>
      </c>
      <c r="B26" s="15">
        <v>326143</v>
      </c>
      <c r="C26" t="s">
        <v>893</v>
      </c>
      <c r="D26" t="s">
        <v>894</v>
      </c>
      <c r="E26" t="s">
        <v>895</v>
      </c>
      <c r="F26" s="15">
        <v>-500</v>
      </c>
      <c r="G26" t="s">
        <v>34</v>
      </c>
      <c r="H26" t="s">
        <v>90</v>
      </c>
      <c r="I26" t="s">
        <v>54</v>
      </c>
      <c r="K26"/>
    </row>
    <row r="27" spans="1:11" ht="14.25">
      <c r="A27" s="17">
        <v>42907.476550925923</v>
      </c>
      <c r="B27" s="15">
        <v>326171</v>
      </c>
      <c r="C27" t="s">
        <v>896</v>
      </c>
      <c r="D27" t="s">
        <v>897</v>
      </c>
      <c r="E27" t="s">
        <v>898</v>
      </c>
      <c r="F27" s="15">
        <v>-3800</v>
      </c>
      <c r="G27" t="s">
        <v>34</v>
      </c>
      <c r="H27" t="s">
        <v>90</v>
      </c>
      <c r="I27" t="s">
        <v>54</v>
      </c>
      <c r="K27"/>
    </row>
    <row r="28" spans="1:11" ht="14.25">
      <c r="A28" s="17">
        <v>42907.478750000002</v>
      </c>
      <c r="B28" s="15">
        <v>326302</v>
      </c>
      <c r="C28" t="s">
        <v>310</v>
      </c>
      <c r="D28" t="s">
        <v>899</v>
      </c>
      <c r="E28" t="s">
        <v>900</v>
      </c>
      <c r="F28" s="15">
        <v>-292</v>
      </c>
      <c r="G28" t="s">
        <v>34</v>
      </c>
      <c r="H28" t="s">
        <v>89</v>
      </c>
      <c r="I28" t="s">
        <v>58</v>
      </c>
      <c r="K28"/>
    </row>
    <row r="29" spans="1:11" ht="14.25">
      <c r="A29" s="17">
        <v>42907.479131944441</v>
      </c>
      <c r="B29" s="15">
        <v>326326</v>
      </c>
      <c r="C29" t="s">
        <v>901</v>
      </c>
      <c r="D29" t="s">
        <v>902</v>
      </c>
      <c r="E29" t="s">
        <v>903</v>
      </c>
      <c r="F29" s="15">
        <v>-205</v>
      </c>
      <c r="G29" t="s">
        <v>34</v>
      </c>
      <c r="H29" t="s">
        <v>69</v>
      </c>
      <c r="I29" t="s">
        <v>54</v>
      </c>
      <c r="K29"/>
    </row>
    <row r="30" spans="1:11" ht="14.25">
      <c r="A30" s="17">
        <v>42907.480555555558</v>
      </c>
      <c r="B30" s="15">
        <v>326405</v>
      </c>
      <c r="C30" t="s">
        <v>310</v>
      </c>
      <c r="D30" t="s">
        <v>904</v>
      </c>
      <c r="E30" t="s">
        <v>905</v>
      </c>
      <c r="F30" s="15">
        <v>-405</v>
      </c>
      <c r="G30" t="s">
        <v>34</v>
      </c>
      <c r="H30" t="s">
        <v>89</v>
      </c>
      <c r="I30" t="s">
        <v>58</v>
      </c>
      <c r="K30"/>
    </row>
    <row r="31" spans="1:11" ht="14.25">
      <c r="A31" s="17">
        <v>42907.480694444443</v>
      </c>
      <c r="B31" s="15">
        <v>326413</v>
      </c>
      <c r="C31" t="s">
        <v>906</v>
      </c>
      <c r="D31" t="s">
        <v>907</v>
      </c>
      <c r="E31" t="s">
        <v>908</v>
      </c>
      <c r="F31" s="15">
        <v>-9562</v>
      </c>
      <c r="G31" t="s">
        <v>34</v>
      </c>
      <c r="H31" t="s">
        <v>72</v>
      </c>
      <c r="I31" t="s">
        <v>54</v>
      </c>
      <c r="K31"/>
    </row>
    <row r="32" spans="1:11" ht="14.25">
      <c r="A32" s="17">
        <v>42907.483634259261</v>
      </c>
      <c r="B32" s="15">
        <v>326604</v>
      </c>
      <c r="C32" t="s">
        <v>909</v>
      </c>
      <c r="D32" t="s">
        <v>910</v>
      </c>
      <c r="E32" t="s">
        <v>911</v>
      </c>
      <c r="F32" s="15">
        <v>-300</v>
      </c>
      <c r="G32" t="s">
        <v>34</v>
      </c>
      <c r="H32" t="s">
        <v>85</v>
      </c>
      <c r="I32" t="s">
        <v>54</v>
      </c>
      <c r="K32"/>
    </row>
    <row r="33" spans="1:11" ht="14.25">
      <c r="A33" s="17">
        <v>42907.485798611109</v>
      </c>
      <c r="B33" s="15">
        <v>326682</v>
      </c>
      <c r="C33" t="s">
        <v>310</v>
      </c>
      <c r="D33" t="s">
        <v>912</v>
      </c>
      <c r="E33" t="s">
        <v>913</v>
      </c>
      <c r="F33" s="15">
        <v>-1000</v>
      </c>
      <c r="G33" t="s">
        <v>34</v>
      </c>
      <c r="H33" t="s">
        <v>71</v>
      </c>
      <c r="I33" t="s">
        <v>58</v>
      </c>
      <c r="K33"/>
    </row>
    <row r="34" spans="1:11" ht="14.25">
      <c r="A34" s="17">
        <v>42907.486215277779</v>
      </c>
      <c r="B34" s="15">
        <v>326696</v>
      </c>
      <c r="C34" t="s">
        <v>310</v>
      </c>
      <c r="D34" t="s">
        <v>912</v>
      </c>
      <c r="E34" t="s">
        <v>913</v>
      </c>
      <c r="F34" s="15">
        <v>-9000</v>
      </c>
      <c r="G34" t="s">
        <v>34</v>
      </c>
      <c r="H34" t="s">
        <v>71</v>
      </c>
      <c r="I34" t="s">
        <v>58</v>
      </c>
      <c r="K34"/>
    </row>
    <row r="35" spans="1:11" ht="14.25">
      <c r="A35" s="17">
        <v>42907.491261574076</v>
      </c>
      <c r="B35" s="15">
        <v>326900</v>
      </c>
      <c r="C35" t="s">
        <v>914</v>
      </c>
      <c r="D35" t="s">
        <v>915</v>
      </c>
      <c r="E35" t="s">
        <v>916</v>
      </c>
      <c r="F35" s="15">
        <v>-40</v>
      </c>
      <c r="G35" t="s">
        <v>34</v>
      </c>
      <c r="H35" t="s">
        <v>85</v>
      </c>
      <c r="I35" t="s">
        <v>54</v>
      </c>
      <c r="K35"/>
    </row>
    <row r="36" spans="1:11" ht="14.25">
      <c r="A36" s="17">
        <v>42907.496655092589</v>
      </c>
      <c r="B36" s="15">
        <v>327080</v>
      </c>
      <c r="C36" t="s">
        <v>310</v>
      </c>
      <c r="D36" t="s">
        <v>917</v>
      </c>
      <c r="E36" t="s">
        <v>918</v>
      </c>
      <c r="F36" s="15">
        <v>-150</v>
      </c>
      <c r="G36" t="s">
        <v>34</v>
      </c>
      <c r="H36" t="s">
        <v>84</v>
      </c>
      <c r="I36" t="s">
        <v>58</v>
      </c>
      <c r="K36"/>
    </row>
    <row r="37" spans="1:11" ht="14.25">
      <c r="A37" s="17">
        <v>42907.497777777775</v>
      </c>
      <c r="B37" s="15">
        <v>327114</v>
      </c>
      <c r="C37" t="s">
        <v>919</v>
      </c>
      <c r="D37" t="s">
        <v>920</v>
      </c>
      <c r="E37" t="s">
        <v>921</v>
      </c>
      <c r="F37" s="15">
        <v>-103</v>
      </c>
      <c r="G37" t="s">
        <v>34</v>
      </c>
      <c r="H37" t="s">
        <v>69</v>
      </c>
      <c r="I37" t="s">
        <v>54</v>
      </c>
      <c r="K37"/>
    </row>
    <row r="38" spans="1:11" ht="14.25">
      <c r="A38" s="17">
        <v>42907.501261574071</v>
      </c>
      <c r="B38" s="15">
        <v>327206</v>
      </c>
      <c r="C38" t="s">
        <v>922</v>
      </c>
      <c r="D38" t="s">
        <v>923</v>
      </c>
      <c r="E38" t="s">
        <v>924</v>
      </c>
      <c r="F38" s="15">
        <v>-650</v>
      </c>
      <c r="G38" t="s">
        <v>34</v>
      </c>
      <c r="H38" t="s">
        <v>71</v>
      </c>
      <c r="I38" t="s">
        <v>54</v>
      </c>
      <c r="K38"/>
    </row>
    <row r="39" spans="1:11" ht="14.25">
      <c r="A39" s="17">
        <v>42907.503541666665</v>
      </c>
      <c r="B39" s="15">
        <v>327247</v>
      </c>
      <c r="C39" t="s">
        <v>926</v>
      </c>
      <c r="D39" t="s">
        <v>923</v>
      </c>
      <c r="E39" t="s">
        <v>924</v>
      </c>
      <c r="F39" s="15">
        <v>-3</v>
      </c>
      <c r="G39" t="s">
        <v>34</v>
      </c>
      <c r="H39" t="s">
        <v>71</v>
      </c>
      <c r="I39" t="s">
        <v>54</v>
      </c>
      <c r="K39"/>
    </row>
    <row r="40" spans="1:11" ht="14.25">
      <c r="A40" s="17">
        <v>42907.510844907411</v>
      </c>
      <c r="B40" s="15">
        <v>327369</v>
      </c>
      <c r="C40" t="s">
        <v>927</v>
      </c>
      <c r="D40" t="s">
        <v>928</v>
      </c>
      <c r="E40" t="s">
        <v>929</v>
      </c>
      <c r="F40" s="15">
        <v>-904</v>
      </c>
      <c r="G40" t="s">
        <v>34</v>
      </c>
      <c r="H40" t="s">
        <v>56</v>
      </c>
      <c r="I40" t="s">
        <v>54</v>
      </c>
      <c r="K40"/>
    </row>
    <row r="41" spans="1:11" s="40" customFormat="1" ht="14.25">
      <c r="A41" s="17">
        <v>42907.514953703707</v>
      </c>
      <c r="B41" s="15">
        <v>327417</v>
      </c>
      <c r="C41" t="s">
        <v>930</v>
      </c>
      <c r="D41" t="s">
        <v>931</v>
      </c>
      <c r="E41" t="s">
        <v>932</v>
      </c>
      <c r="F41" s="15">
        <v>-548</v>
      </c>
      <c r="G41" t="s">
        <v>34</v>
      </c>
      <c r="H41" t="s">
        <v>85</v>
      </c>
      <c r="I41" t="s">
        <v>54</v>
      </c>
      <c r="J41"/>
      <c r="K41"/>
    </row>
    <row r="42" spans="1:11" ht="14.25">
      <c r="A42" s="17">
        <v>42907.536168981482</v>
      </c>
      <c r="B42" s="15">
        <v>327619</v>
      </c>
      <c r="C42" t="s">
        <v>934</v>
      </c>
      <c r="D42" t="s">
        <v>935</v>
      </c>
      <c r="E42" t="s">
        <v>936</v>
      </c>
      <c r="F42" s="15">
        <v>-90</v>
      </c>
      <c r="G42" t="s">
        <v>34</v>
      </c>
      <c r="H42" t="s">
        <v>67</v>
      </c>
      <c r="I42" t="s">
        <v>54</v>
      </c>
      <c r="K42"/>
    </row>
    <row r="43" spans="1:11" ht="14.25">
      <c r="A43" s="17">
        <v>42907.541006944448</v>
      </c>
      <c r="B43" s="15">
        <v>327646</v>
      </c>
      <c r="C43" t="s">
        <v>937</v>
      </c>
      <c r="D43" t="s">
        <v>938</v>
      </c>
      <c r="E43" t="s">
        <v>939</v>
      </c>
      <c r="F43" s="15">
        <v>-288</v>
      </c>
      <c r="G43" t="s">
        <v>34</v>
      </c>
      <c r="H43" t="s">
        <v>85</v>
      </c>
      <c r="I43" t="s">
        <v>54</v>
      </c>
      <c r="K43"/>
    </row>
    <row r="44" spans="1:11" ht="14.25">
      <c r="A44" s="17">
        <v>42907.544479166667</v>
      </c>
      <c r="B44" s="15">
        <v>327667</v>
      </c>
      <c r="C44" t="s">
        <v>940</v>
      </c>
      <c r="D44" t="s">
        <v>941</v>
      </c>
      <c r="E44" t="s">
        <v>942</v>
      </c>
      <c r="F44" s="15">
        <v>-1384</v>
      </c>
      <c r="G44" t="s">
        <v>34</v>
      </c>
      <c r="H44" t="s">
        <v>92</v>
      </c>
      <c r="I44" t="s">
        <v>54</v>
      </c>
      <c r="K44"/>
    </row>
    <row r="45" spans="1:11" ht="14.25">
      <c r="A45" s="17">
        <v>42907.568391203706</v>
      </c>
      <c r="B45" s="15">
        <v>327821</v>
      </c>
      <c r="C45" t="s">
        <v>943</v>
      </c>
      <c r="D45" t="s">
        <v>944</v>
      </c>
      <c r="E45" t="s">
        <v>945</v>
      </c>
      <c r="F45" s="15">
        <v>-530</v>
      </c>
      <c r="G45" t="s">
        <v>34</v>
      </c>
      <c r="H45" t="s">
        <v>75</v>
      </c>
      <c r="I45" t="s">
        <v>54</v>
      </c>
      <c r="K45"/>
    </row>
    <row r="46" spans="1:11" ht="14.25">
      <c r="A46" s="17">
        <v>42907.581585648149</v>
      </c>
      <c r="B46" s="15">
        <v>327992</v>
      </c>
      <c r="C46" t="s">
        <v>946</v>
      </c>
      <c r="D46" t="s">
        <v>947</v>
      </c>
      <c r="E46" t="s">
        <v>948</v>
      </c>
      <c r="F46" s="15">
        <v>-1430</v>
      </c>
      <c r="G46" t="s">
        <v>34</v>
      </c>
      <c r="H46" t="s">
        <v>78</v>
      </c>
      <c r="I46" t="s">
        <v>54</v>
      </c>
      <c r="K46"/>
    </row>
    <row r="47" spans="1:11" ht="14.25">
      <c r="A47" s="17">
        <v>42907.593449074076</v>
      </c>
      <c r="B47" s="15">
        <v>328357</v>
      </c>
      <c r="C47" t="s">
        <v>310</v>
      </c>
      <c r="D47" t="s">
        <v>949</v>
      </c>
      <c r="E47" t="s">
        <v>950</v>
      </c>
      <c r="F47" s="15">
        <v>-3000</v>
      </c>
      <c r="G47" t="s">
        <v>34</v>
      </c>
      <c r="H47" t="s">
        <v>92</v>
      </c>
      <c r="I47" t="s">
        <v>58</v>
      </c>
      <c r="K47"/>
    </row>
    <row r="48" spans="1:11" ht="14.25">
      <c r="A48" s="17">
        <v>42907.594722222224</v>
      </c>
      <c r="B48" s="15">
        <v>328415</v>
      </c>
      <c r="C48" t="s">
        <v>951</v>
      </c>
      <c r="D48" t="s">
        <v>949</v>
      </c>
      <c r="E48" t="s">
        <v>950</v>
      </c>
      <c r="F48" s="15">
        <v>-3100</v>
      </c>
      <c r="G48" t="s">
        <v>34</v>
      </c>
      <c r="H48" t="s">
        <v>92</v>
      </c>
      <c r="I48" t="s">
        <v>54</v>
      </c>
      <c r="K48"/>
    </row>
    <row r="49" spans="1:11" ht="14.25">
      <c r="A49" s="17">
        <v>42907.601689814815</v>
      </c>
      <c r="B49" s="15">
        <v>328767</v>
      </c>
      <c r="C49" t="s">
        <v>952</v>
      </c>
      <c r="D49" t="s">
        <v>953</v>
      </c>
      <c r="E49" t="s">
        <v>954</v>
      </c>
      <c r="F49" s="15">
        <v>-4000</v>
      </c>
      <c r="G49" t="s">
        <v>34</v>
      </c>
      <c r="H49" t="s">
        <v>71</v>
      </c>
      <c r="I49" t="s">
        <v>54</v>
      </c>
      <c r="K49"/>
    </row>
    <row r="50" spans="1:11" ht="14.25">
      <c r="A50" s="17">
        <v>42907.603217592594</v>
      </c>
      <c r="B50" s="15">
        <v>328852</v>
      </c>
      <c r="C50" t="s">
        <v>955</v>
      </c>
      <c r="D50" t="s">
        <v>956</v>
      </c>
      <c r="E50" t="s">
        <v>957</v>
      </c>
      <c r="F50" s="15">
        <v>-500</v>
      </c>
      <c r="G50" t="s">
        <v>34</v>
      </c>
      <c r="H50" t="s">
        <v>83</v>
      </c>
      <c r="I50" t="s">
        <v>54</v>
      </c>
      <c r="K50"/>
    </row>
    <row r="51" spans="1:11" ht="14.25">
      <c r="A51" s="17">
        <v>42907.603472222225</v>
      </c>
      <c r="B51" s="15">
        <v>328873</v>
      </c>
      <c r="C51" t="s">
        <v>958</v>
      </c>
      <c r="D51" t="s">
        <v>956</v>
      </c>
      <c r="E51" t="s">
        <v>957</v>
      </c>
      <c r="F51" s="15">
        <v>-500</v>
      </c>
      <c r="G51" t="s">
        <v>34</v>
      </c>
      <c r="H51" t="s">
        <v>83</v>
      </c>
      <c r="I51" t="s">
        <v>54</v>
      </c>
      <c r="K51"/>
    </row>
    <row r="52" spans="1:11" ht="14.25">
      <c r="A52" s="17">
        <v>42907.604456018518</v>
      </c>
      <c r="B52" s="15">
        <v>328942</v>
      </c>
      <c r="C52" t="s">
        <v>310</v>
      </c>
      <c r="D52" t="s">
        <v>959</v>
      </c>
      <c r="E52" t="s">
        <v>960</v>
      </c>
      <c r="F52" s="15">
        <v>-500</v>
      </c>
      <c r="G52" t="s">
        <v>34</v>
      </c>
      <c r="H52" t="s">
        <v>82</v>
      </c>
      <c r="I52" t="s">
        <v>58</v>
      </c>
      <c r="K52"/>
    </row>
    <row r="53" spans="1:11" ht="14.25">
      <c r="A53" s="17">
        <v>42907.607268518521</v>
      </c>
      <c r="B53" s="15">
        <v>329118</v>
      </c>
      <c r="C53" t="s">
        <v>961</v>
      </c>
      <c r="D53" t="s">
        <v>962</v>
      </c>
      <c r="E53" t="s">
        <v>963</v>
      </c>
      <c r="F53" s="15">
        <v>-500</v>
      </c>
      <c r="G53" t="s">
        <v>34</v>
      </c>
      <c r="H53" t="s">
        <v>69</v>
      </c>
      <c r="I53" t="s">
        <v>54</v>
      </c>
      <c r="K53"/>
    </row>
    <row r="54" spans="1:11" s="40" customFormat="1" ht="14.25">
      <c r="A54" s="17">
        <v>42907.607743055552</v>
      </c>
      <c r="B54" s="15">
        <v>329134</v>
      </c>
      <c r="C54" t="s">
        <v>964</v>
      </c>
      <c r="D54" t="s">
        <v>965</v>
      </c>
      <c r="E54" t="s">
        <v>966</v>
      </c>
      <c r="F54" s="15">
        <v>-538</v>
      </c>
      <c r="G54" t="s">
        <v>34</v>
      </c>
      <c r="H54" t="s">
        <v>69</v>
      </c>
      <c r="I54" t="s">
        <v>54</v>
      </c>
      <c r="J54"/>
      <c r="K54"/>
    </row>
    <row r="55" spans="1:11" ht="14.25">
      <c r="A55" s="17">
        <v>42907.613182870373</v>
      </c>
      <c r="B55" s="15">
        <v>329484</v>
      </c>
      <c r="C55" t="s">
        <v>310</v>
      </c>
      <c r="D55" t="s">
        <v>967</v>
      </c>
      <c r="E55" t="s">
        <v>968</v>
      </c>
      <c r="F55" s="15">
        <v>-7273</v>
      </c>
      <c r="G55" t="s">
        <v>34</v>
      </c>
      <c r="H55" t="s">
        <v>82</v>
      </c>
      <c r="I55" t="s">
        <v>58</v>
      </c>
      <c r="K55"/>
    </row>
    <row r="56" spans="1:11" ht="14.25">
      <c r="A56" s="17">
        <v>42907.617858796293</v>
      </c>
      <c r="B56" s="15">
        <v>329824</v>
      </c>
      <c r="C56" t="s">
        <v>969</v>
      </c>
      <c r="D56" t="s">
        <v>970</v>
      </c>
      <c r="E56" t="s">
        <v>971</v>
      </c>
      <c r="F56" s="15">
        <v>-1520</v>
      </c>
      <c r="G56" t="s">
        <v>34</v>
      </c>
      <c r="H56" t="s">
        <v>86</v>
      </c>
      <c r="I56" t="s">
        <v>54</v>
      </c>
      <c r="K56"/>
    </row>
    <row r="57" spans="1:11" ht="14.25">
      <c r="A57" s="17">
        <v>42907.62290509259</v>
      </c>
      <c r="B57" s="15">
        <v>330163</v>
      </c>
      <c r="C57" t="s">
        <v>972</v>
      </c>
      <c r="D57" t="s">
        <v>973</v>
      </c>
      <c r="E57" t="s">
        <v>974</v>
      </c>
      <c r="F57" s="15">
        <v>-1000</v>
      </c>
      <c r="G57" t="s">
        <v>34</v>
      </c>
      <c r="H57" t="s">
        <v>83</v>
      </c>
      <c r="I57" t="s">
        <v>54</v>
      </c>
      <c r="K57"/>
    </row>
    <row r="58" spans="1:11" ht="14.25">
      <c r="A58" s="17">
        <v>42907.623252314814</v>
      </c>
      <c r="B58" s="15">
        <v>330188</v>
      </c>
      <c r="C58" t="s">
        <v>975</v>
      </c>
      <c r="D58" t="s">
        <v>976</v>
      </c>
      <c r="E58" t="s">
        <v>977</v>
      </c>
      <c r="F58" s="15">
        <v>-505</v>
      </c>
      <c r="G58" t="s">
        <v>34</v>
      </c>
      <c r="H58" t="s">
        <v>82</v>
      </c>
      <c r="I58" t="s">
        <v>54</v>
      </c>
      <c r="K58"/>
    </row>
    <row r="59" spans="1:11" ht="14.25">
      <c r="A59" s="17">
        <v>42907.633842592593</v>
      </c>
      <c r="B59" s="15">
        <v>330873</v>
      </c>
      <c r="C59" t="s">
        <v>978</v>
      </c>
      <c r="D59" t="s">
        <v>979</v>
      </c>
      <c r="E59" t="s">
        <v>980</v>
      </c>
      <c r="F59" s="15">
        <v>-44</v>
      </c>
      <c r="G59" t="s">
        <v>34</v>
      </c>
      <c r="H59" t="s">
        <v>827</v>
      </c>
      <c r="I59" t="s">
        <v>54</v>
      </c>
      <c r="K59"/>
    </row>
    <row r="60" spans="1:11" ht="14.25">
      <c r="A60" s="17">
        <v>42907.634247685186</v>
      </c>
      <c r="B60" s="15">
        <v>330895</v>
      </c>
      <c r="C60" t="s">
        <v>981</v>
      </c>
      <c r="D60" t="s">
        <v>982</v>
      </c>
      <c r="E60" t="s">
        <v>983</v>
      </c>
      <c r="F60" s="15">
        <v>-150</v>
      </c>
      <c r="G60" t="s">
        <v>34</v>
      </c>
      <c r="H60" t="s">
        <v>84</v>
      </c>
      <c r="I60" t="s">
        <v>54</v>
      </c>
      <c r="K60"/>
    </row>
    <row r="61" spans="1:11" ht="14.25">
      <c r="A61" s="17">
        <v>42907.650347222225</v>
      </c>
      <c r="B61" s="15">
        <v>331860</v>
      </c>
      <c r="C61" t="s">
        <v>985</v>
      </c>
      <c r="D61" t="s">
        <v>986</v>
      </c>
      <c r="E61" t="s">
        <v>987</v>
      </c>
      <c r="F61" s="15">
        <v>-560</v>
      </c>
      <c r="G61" t="s">
        <v>34</v>
      </c>
      <c r="H61" t="s">
        <v>988</v>
      </c>
      <c r="I61" t="s">
        <v>54</v>
      </c>
      <c r="K61"/>
    </row>
    <row r="62" spans="1:11" ht="14.25">
      <c r="A62" s="17">
        <v>42907.650868055556</v>
      </c>
      <c r="B62" s="15">
        <v>331888</v>
      </c>
      <c r="C62" t="s">
        <v>989</v>
      </c>
      <c r="D62" t="s">
        <v>990</v>
      </c>
      <c r="E62" t="s">
        <v>991</v>
      </c>
      <c r="F62" s="15">
        <v>-3000</v>
      </c>
      <c r="G62" t="s">
        <v>34</v>
      </c>
      <c r="H62" t="s">
        <v>83</v>
      </c>
      <c r="I62" t="s">
        <v>54</v>
      </c>
      <c r="K62"/>
    </row>
    <row r="63" spans="1:11" ht="14.25">
      <c r="A63" s="17">
        <v>42907.660474537035</v>
      </c>
      <c r="B63" s="15">
        <v>332398</v>
      </c>
      <c r="C63" t="s">
        <v>992</v>
      </c>
      <c r="D63" t="s">
        <v>993</v>
      </c>
      <c r="E63" t="s">
        <v>994</v>
      </c>
      <c r="F63" s="15">
        <v>-1004</v>
      </c>
      <c r="G63" t="s">
        <v>34</v>
      </c>
      <c r="H63" t="s">
        <v>91</v>
      </c>
      <c r="I63" t="s">
        <v>54</v>
      </c>
      <c r="K63"/>
    </row>
    <row r="64" spans="1:11" ht="14.25">
      <c r="A64" s="17">
        <v>42907.677928240744</v>
      </c>
      <c r="B64" s="15">
        <v>333296</v>
      </c>
      <c r="C64" t="s">
        <v>995</v>
      </c>
      <c r="D64" t="s">
        <v>996</v>
      </c>
      <c r="E64" t="s">
        <v>997</v>
      </c>
      <c r="F64" s="15">
        <v>-500</v>
      </c>
      <c r="G64" t="s">
        <v>34</v>
      </c>
      <c r="H64" t="s">
        <v>78</v>
      </c>
      <c r="I64" t="s">
        <v>54</v>
      </c>
      <c r="K64"/>
    </row>
    <row r="65" spans="1:11" ht="14.25">
      <c r="A65" s="17">
        <v>42907.678368055553</v>
      </c>
      <c r="B65" s="15">
        <v>333315</v>
      </c>
      <c r="C65" t="s">
        <v>998</v>
      </c>
      <c r="D65" t="s">
        <v>999</v>
      </c>
      <c r="E65" t="s">
        <v>1000</v>
      </c>
      <c r="F65" s="15">
        <v>-2500</v>
      </c>
      <c r="G65" t="s">
        <v>34</v>
      </c>
      <c r="H65" t="s">
        <v>86</v>
      </c>
      <c r="I65" t="s">
        <v>54</v>
      </c>
      <c r="K65"/>
    </row>
    <row r="66" spans="1:11" ht="14.25">
      <c r="A66" s="17">
        <v>42907.684074074074</v>
      </c>
      <c r="B66" s="15">
        <v>333587</v>
      </c>
      <c r="C66" t="s">
        <v>310</v>
      </c>
      <c r="D66" t="s">
        <v>1001</v>
      </c>
      <c r="E66" t="s">
        <v>1002</v>
      </c>
      <c r="F66" s="15">
        <v>-67</v>
      </c>
      <c r="G66" t="s">
        <v>34</v>
      </c>
      <c r="H66" t="s">
        <v>68</v>
      </c>
      <c r="I66" t="s">
        <v>58</v>
      </c>
      <c r="K66"/>
    </row>
    <row r="67" spans="1:11" ht="14.25">
      <c r="A67" s="17">
        <v>42907.688784722224</v>
      </c>
      <c r="B67" s="15">
        <v>333824</v>
      </c>
      <c r="C67" t="s">
        <v>1003</v>
      </c>
      <c r="D67" t="s">
        <v>1004</v>
      </c>
      <c r="E67" t="s">
        <v>1005</v>
      </c>
      <c r="F67" s="15">
        <v>-83</v>
      </c>
      <c r="G67" t="s">
        <v>34</v>
      </c>
      <c r="H67" t="s">
        <v>67</v>
      </c>
      <c r="I67" t="s">
        <v>54</v>
      </c>
      <c r="K67"/>
    </row>
    <row r="68" spans="1:11" ht="14.25">
      <c r="A68" s="17">
        <v>42907.691724537035</v>
      </c>
      <c r="B68" s="15">
        <v>333950</v>
      </c>
      <c r="C68" t="s">
        <v>310</v>
      </c>
      <c r="D68" t="s">
        <v>1006</v>
      </c>
      <c r="E68" t="s">
        <v>1007</v>
      </c>
      <c r="F68" s="15">
        <v>-500</v>
      </c>
      <c r="G68" t="s">
        <v>34</v>
      </c>
      <c r="H68" t="s">
        <v>92</v>
      </c>
      <c r="I68" t="s">
        <v>58</v>
      </c>
      <c r="K68"/>
    </row>
    <row r="69" spans="1:11" ht="14.25">
      <c r="A69" s="17">
        <v>42907.692071759258</v>
      </c>
      <c r="B69" s="15">
        <v>333959</v>
      </c>
      <c r="C69" t="s">
        <v>1008</v>
      </c>
      <c r="D69" t="s">
        <v>1009</v>
      </c>
      <c r="E69" t="s">
        <v>1010</v>
      </c>
      <c r="F69" s="15">
        <v>-300</v>
      </c>
      <c r="G69" t="s">
        <v>34</v>
      </c>
      <c r="H69" t="s">
        <v>817</v>
      </c>
      <c r="I69" t="s">
        <v>54</v>
      </c>
      <c r="K69"/>
    </row>
    <row r="70" spans="1:11" ht="14.25">
      <c r="A70" s="17">
        <v>42907.698796296296</v>
      </c>
      <c r="B70" s="15">
        <v>334214</v>
      </c>
      <c r="C70" t="s">
        <v>1011</v>
      </c>
      <c r="D70" t="s">
        <v>1012</v>
      </c>
      <c r="E70" t="s">
        <v>1013</v>
      </c>
      <c r="F70" s="15">
        <v>-65</v>
      </c>
      <c r="G70" t="s">
        <v>34</v>
      </c>
      <c r="H70" t="s">
        <v>76</v>
      </c>
      <c r="I70" t="s">
        <v>54</v>
      </c>
      <c r="K70"/>
    </row>
    <row r="71" spans="1:11" ht="14.25">
      <c r="A71" s="17">
        <v>42907.699143518519</v>
      </c>
      <c r="B71" s="15">
        <v>334231</v>
      </c>
      <c r="C71" t="s">
        <v>1014</v>
      </c>
      <c r="D71" t="s">
        <v>1015</v>
      </c>
      <c r="E71" t="s">
        <v>1016</v>
      </c>
      <c r="F71" s="15">
        <v>-58</v>
      </c>
      <c r="G71" t="s">
        <v>34</v>
      </c>
      <c r="H71" t="s">
        <v>85</v>
      </c>
      <c r="I71" t="s">
        <v>54</v>
      </c>
      <c r="K71"/>
    </row>
    <row r="72" spans="1:11" ht="14.25">
      <c r="A72" s="17">
        <v>42907.716157407405</v>
      </c>
      <c r="B72" s="15">
        <v>334844</v>
      </c>
      <c r="C72" t="s">
        <v>1017</v>
      </c>
      <c r="D72" t="s">
        <v>1018</v>
      </c>
      <c r="E72" t="s">
        <v>1019</v>
      </c>
      <c r="F72" s="15">
        <v>-300</v>
      </c>
      <c r="G72" t="s">
        <v>34</v>
      </c>
      <c r="H72" t="s">
        <v>95</v>
      </c>
      <c r="I72" t="s">
        <v>54</v>
      </c>
      <c r="K72"/>
    </row>
    <row r="73" spans="1:11" ht="14.25">
      <c r="A73" s="17">
        <v>42907.719907407409</v>
      </c>
      <c r="B73" s="15">
        <v>334947</v>
      </c>
      <c r="C73" t="s">
        <v>310</v>
      </c>
      <c r="D73" t="s">
        <v>1020</v>
      </c>
      <c r="E73" t="s">
        <v>1021</v>
      </c>
      <c r="F73" s="15">
        <v>-490</v>
      </c>
      <c r="G73" t="s">
        <v>34</v>
      </c>
      <c r="H73" t="s">
        <v>85</v>
      </c>
      <c r="I73" t="s">
        <v>58</v>
      </c>
      <c r="K73"/>
    </row>
    <row r="74" spans="1:11" ht="14.25">
      <c r="A74" s="17">
        <v>42907.721608796295</v>
      </c>
      <c r="B74" s="15">
        <v>334982</v>
      </c>
      <c r="C74" t="s">
        <v>1022</v>
      </c>
      <c r="D74" t="s">
        <v>1023</v>
      </c>
      <c r="E74" t="s">
        <v>1024</v>
      </c>
      <c r="F74" s="15">
        <v>-760</v>
      </c>
      <c r="G74" t="s">
        <v>34</v>
      </c>
      <c r="H74" t="s">
        <v>74</v>
      </c>
      <c r="I74" t="s">
        <v>54</v>
      </c>
      <c r="K74"/>
    </row>
    <row r="75" spans="1:11" ht="14.25">
      <c r="A75" s="17">
        <v>42907.721608796295</v>
      </c>
      <c r="B75" s="15">
        <v>334981</v>
      </c>
      <c r="C75" t="s">
        <v>1025</v>
      </c>
      <c r="D75" t="s">
        <v>1026</v>
      </c>
      <c r="E75" t="s">
        <v>1027</v>
      </c>
      <c r="F75" s="15">
        <v>-470</v>
      </c>
      <c r="G75" t="s">
        <v>34</v>
      </c>
      <c r="H75" t="s">
        <v>885</v>
      </c>
      <c r="I75" t="s">
        <v>54</v>
      </c>
      <c r="K75"/>
    </row>
    <row r="76" spans="1:11" ht="14.25">
      <c r="A76" s="17">
        <v>42907.728680555556</v>
      </c>
      <c r="B76" s="15">
        <v>335087</v>
      </c>
      <c r="C76" t="s">
        <v>1029</v>
      </c>
      <c r="D76" t="s">
        <v>429</v>
      </c>
      <c r="E76" t="s">
        <v>430</v>
      </c>
      <c r="F76" s="15">
        <v>-200</v>
      </c>
      <c r="G76" t="s">
        <v>34</v>
      </c>
      <c r="H76" t="s">
        <v>71</v>
      </c>
      <c r="I76" t="s">
        <v>54</v>
      </c>
      <c r="K76"/>
    </row>
    <row r="77" spans="1:11" ht="14.25">
      <c r="A77" s="17">
        <v>42907.730185185188</v>
      </c>
      <c r="B77" s="15">
        <v>335116</v>
      </c>
      <c r="C77" t="s">
        <v>1030</v>
      </c>
      <c r="D77" t="s">
        <v>1031</v>
      </c>
      <c r="E77" t="s">
        <v>1032</v>
      </c>
      <c r="F77" s="15">
        <v>-100</v>
      </c>
      <c r="G77" t="s">
        <v>34</v>
      </c>
      <c r="H77" t="s">
        <v>72</v>
      </c>
      <c r="I77" t="s">
        <v>54</v>
      </c>
      <c r="K77"/>
    </row>
    <row r="78" spans="1:11" ht="14.25">
      <c r="A78" s="17">
        <v>42907.734467592592</v>
      </c>
      <c r="B78" s="15">
        <v>335196</v>
      </c>
      <c r="C78" t="s">
        <v>1035</v>
      </c>
      <c r="D78" t="s">
        <v>1036</v>
      </c>
      <c r="E78" t="s">
        <v>1037</v>
      </c>
      <c r="F78" s="15">
        <v>-5000</v>
      </c>
      <c r="G78" t="s">
        <v>34</v>
      </c>
      <c r="H78" t="s">
        <v>78</v>
      </c>
      <c r="I78" t="s">
        <v>54</v>
      </c>
      <c r="K78"/>
    </row>
    <row r="79" spans="1:11" ht="14.25">
      <c r="A79" s="17">
        <v>42907.736145833333</v>
      </c>
      <c r="B79" s="15">
        <v>335233</v>
      </c>
      <c r="C79" t="s">
        <v>1038</v>
      </c>
      <c r="D79" t="s">
        <v>1039</v>
      </c>
      <c r="E79" t="s">
        <v>1040</v>
      </c>
      <c r="F79" s="15">
        <v>-1000</v>
      </c>
      <c r="G79" t="s">
        <v>34</v>
      </c>
      <c r="H79" t="s">
        <v>67</v>
      </c>
      <c r="I79" t="s">
        <v>54</v>
      </c>
      <c r="K79"/>
    </row>
    <row r="80" spans="1:11" ht="14.25">
      <c r="A80" s="17">
        <v>42907.743414351855</v>
      </c>
      <c r="B80" s="15">
        <v>335319</v>
      </c>
      <c r="C80" t="s">
        <v>1041</v>
      </c>
      <c r="D80" t="s">
        <v>1042</v>
      </c>
      <c r="E80" t="s">
        <v>1043</v>
      </c>
      <c r="F80" s="15">
        <v>-1</v>
      </c>
      <c r="G80" t="s">
        <v>34</v>
      </c>
      <c r="H80" t="s">
        <v>69</v>
      </c>
      <c r="I80" t="s">
        <v>54</v>
      </c>
      <c r="K80"/>
    </row>
    <row r="81" spans="1:11" ht="14.25">
      <c r="A81" s="17">
        <v>42907.750162037039</v>
      </c>
      <c r="B81" s="15">
        <v>335390</v>
      </c>
      <c r="C81" t="s">
        <v>1044</v>
      </c>
      <c r="D81" t="s">
        <v>1045</v>
      </c>
      <c r="E81" t="s">
        <v>1046</v>
      </c>
      <c r="F81" s="15">
        <v>-794</v>
      </c>
      <c r="G81" t="s">
        <v>34</v>
      </c>
      <c r="H81" t="s">
        <v>84</v>
      </c>
      <c r="I81" t="s">
        <v>54</v>
      </c>
      <c r="K81"/>
    </row>
    <row r="82" spans="1:11" ht="14.25">
      <c r="A82" s="17">
        <v>42907.759456018517</v>
      </c>
      <c r="B82" s="15">
        <v>335450</v>
      </c>
      <c r="C82" t="s">
        <v>310</v>
      </c>
      <c r="D82" t="s">
        <v>1047</v>
      </c>
      <c r="E82" t="s">
        <v>1048</v>
      </c>
      <c r="F82" s="15">
        <v>-994</v>
      </c>
      <c r="G82" t="s">
        <v>34</v>
      </c>
      <c r="H82" t="s">
        <v>72</v>
      </c>
      <c r="I82" t="s">
        <v>58</v>
      </c>
      <c r="K82"/>
    </row>
    <row r="83" spans="1:11" ht="14.25">
      <c r="A83" s="17">
        <v>42908.236539351848</v>
      </c>
      <c r="B83" s="15">
        <v>336245</v>
      </c>
      <c r="C83" t="s">
        <v>1049</v>
      </c>
      <c r="D83" t="s">
        <v>1050</v>
      </c>
      <c r="E83" t="s">
        <v>1051</v>
      </c>
      <c r="F83" s="15">
        <v>-65</v>
      </c>
      <c r="G83" t="s">
        <v>34</v>
      </c>
      <c r="H83" t="s">
        <v>95</v>
      </c>
      <c r="I83" t="s">
        <v>54</v>
      </c>
      <c r="K83"/>
    </row>
    <row r="84" spans="1:11" ht="14.25">
      <c r="A84" s="17">
        <v>42908.334594907406</v>
      </c>
      <c r="B84" s="15">
        <v>336865</v>
      </c>
      <c r="C84" t="s">
        <v>1053</v>
      </c>
      <c r="D84" t="s">
        <v>1054</v>
      </c>
      <c r="E84" t="s">
        <v>1055</v>
      </c>
      <c r="F84" s="15">
        <v>-1567</v>
      </c>
      <c r="G84" t="s">
        <v>34</v>
      </c>
      <c r="H84" t="s">
        <v>92</v>
      </c>
      <c r="I84" t="s">
        <v>54</v>
      </c>
      <c r="K84"/>
    </row>
    <row r="85" spans="1:11" ht="14.25">
      <c r="A85" s="17">
        <v>42908.344699074078</v>
      </c>
      <c r="B85" s="15">
        <v>337439</v>
      </c>
      <c r="C85" t="s">
        <v>1056</v>
      </c>
      <c r="D85" t="s">
        <v>1057</v>
      </c>
      <c r="E85" t="s">
        <v>1058</v>
      </c>
      <c r="F85" s="15">
        <v>-2000</v>
      </c>
      <c r="G85" t="s">
        <v>34</v>
      </c>
      <c r="H85" t="s">
        <v>94</v>
      </c>
      <c r="I85" t="s">
        <v>54</v>
      </c>
      <c r="K85"/>
    </row>
    <row r="86" spans="1:11" ht="14.25">
      <c r="A86" s="17">
        <v>42908.346180555556</v>
      </c>
      <c r="B86" s="15">
        <v>337560</v>
      </c>
      <c r="C86" t="s">
        <v>1059</v>
      </c>
      <c r="D86" t="s">
        <v>1060</v>
      </c>
      <c r="E86" t="s">
        <v>1061</v>
      </c>
      <c r="F86" s="15">
        <v>-146</v>
      </c>
      <c r="G86" t="s">
        <v>34</v>
      </c>
      <c r="H86" t="s">
        <v>70</v>
      </c>
      <c r="I86" t="s">
        <v>54</v>
      </c>
      <c r="K86"/>
    </row>
    <row r="87" spans="1:11" ht="14.25">
      <c r="A87" s="17">
        <v>42908.351909722223</v>
      </c>
      <c r="B87" s="15">
        <v>337997</v>
      </c>
      <c r="C87" t="s">
        <v>1062</v>
      </c>
      <c r="D87" t="s">
        <v>1063</v>
      </c>
      <c r="E87" t="s">
        <v>1064</v>
      </c>
      <c r="F87" s="15">
        <v>-500</v>
      </c>
      <c r="G87" t="s">
        <v>34</v>
      </c>
      <c r="H87" t="s">
        <v>67</v>
      </c>
      <c r="I87" t="s">
        <v>54</v>
      </c>
    </row>
    <row r="88" spans="1:11" ht="14.25">
      <c r="A88" s="17">
        <v>42908.357974537037</v>
      </c>
      <c r="B88" s="15">
        <v>338488</v>
      </c>
      <c r="C88" t="s">
        <v>1065</v>
      </c>
      <c r="D88" t="s">
        <v>1066</v>
      </c>
      <c r="E88" t="s">
        <v>1067</v>
      </c>
      <c r="F88" s="15">
        <v>-600</v>
      </c>
      <c r="G88" t="s">
        <v>34</v>
      </c>
      <c r="H88" t="s">
        <v>74</v>
      </c>
      <c r="I88" t="s">
        <v>54</v>
      </c>
    </row>
    <row r="89" spans="1:11" ht="14.25">
      <c r="A89" s="17">
        <v>42908.361296296294</v>
      </c>
      <c r="B89" s="15">
        <v>338726</v>
      </c>
      <c r="C89" t="s">
        <v>1068</v>
      </c>
      <c r="D89" t="s">
        <v>1069</v>
      </c>
      <c r="E89" t="s">
        <v>1070</v>
      </c>
      <c r="F89" s="15">
        <v>-800</v>
      </c>
      <c r="G89" t="s">
        <v>34</v>
      </c>
      <c r="H89" t="s">
        <v>81</v>
      </c>
      <c r="I89" t="s">
        <v>54</v>
      </c>
    </row>
    <row r="90" spans="1:11" ht="14.25">
      <c r="A90" s="17">
        <v>42908.367291666669</v>
      </c>
      <c r="B90" s="15">
        <v>339179</v>
      </c>
      <c r="C90" t="s">
        <v>1072</v>
      </c>
      <c r="D90" t="s">
        <v>1073</v>
      </c>
      <c r="E90" t="s">
        <v>1074</v>
      </c>
      <c r="F90" s="15">
        <v>-1482</v>
      </c>
      <c r="G90" t="s">
        <v>34</v>
      </c>
      <c r="H90" t="s">
        <v>81</v>
      </c>
      <c r="I90" t="s">
        <v>54</v>
      </c>
    </row>
    <row r="91" spans="1:11" ht="14.25">
      <c r="A91" s="17">
        <v>42908.369108796294</v>
      </c>
      <c r="B91" s="15">
        <v>339325</v>
      </c>
      <c r="C91" t="s">
        <v>1075</v>
      </c>
      <c r="D91" t="s">
        <v>1076</v>
      </c>
      <c r="E91" t="s">
        <v>1077</v>
      </c>
      <c r="F91" s="15">
        <v>-5966</v>
      </c>
      <c r="G91" t="s">
        <v>34</v>
      </c>
      <c r="H91" t="s">
        <v>70</v>
      </c>
      <c r="I91" t="s">
        <v>54</v>
      </c>
    </row>
    <row r="92" spans="1:11" ht="14.25">
      <c r="A92" s="17">
        <v>42908.374837962961</v>
      </c>
      <c r="B92" s="15">
        <v>339774</v>
      </c>
      <c r="C92" t="s">
        <v>310</v>
      </c>
      <c r="D92" t="s">
        <v>1078</v>
      </c>
      <c r="E92" t="s">
        <v>1079</v>
      </c>
      <c r="F92" s="15">
        <v>-1832</v>
      </c>
      <c r="G92" t="s">
        <v>34</v>
      </c>
      <c r="H92" t="s">
        <v>90</v>
      </c>
      <c r="I92" t="s">
        <v>58</v>
      </c>
    </row>
    <row r="93" spans="1:11" ht="14.25">
      <c r="A93" s="17">
        <v>42908.377488425926</v>
      </c>
      <c r="B93" s="15">
        <v>339994</v>
      </c>
      <c r="C93" t="s">
        <v>1080</v>
      </c>
      <c r="D93" t="s">
        <v>1081</v>
      </c>
      <c r="E93" t="s">
        <v>1082</v>
      </c>
      <c r="F93" s="15">
        <v>-500</v>
      </c>
      <c r="G93" t="s">
        <v>34</v>
      </c>
      <c r="H93" t="s">
        <v>79</v>
      </c>
      <c r="I93" t="s">
        <v>54</v>
      </c>
    </row>
    <row r="94" spans="1:11" ht="14.25">
      <c r="A94" s="17">
        <v>42908.386956018519</v>
      </c>
      <c r="B94" s="15">
        <v>340825</v>
      </c>
      <c r="C94" t="s">
        <v>310</v>
      </c>
      <c r="D94" t="s">
        <v>1083</v>
      </c>
      <c r="E94" t="s">
        <v>1084</v>
      </c>
      <c r="F94" s="15">
        <v>-300</v>
      </c>
      <c r="G94" t="s">
        <v>34</v>
      </c>
      <c r="H94" t="s">
        <v>71</v>
      </c>
      <c r="I94" t="s">
        <v>58</v>
      </c>
    </row>
    <row r="95" spans="1:11" ht="14.25">
      <c r="A95" s="17">
        <v>42908.393703703703</v>
      </c>
      <c r="B95" s="15">
        <v>341389</v>
      </c>
      <c r="C95" t="s">
        <v>1085</v>
      </c>
      <c r="D95" t="s">
        <v>1086</v>
      </c>
      <c r="E95" t="s">
        <v>1087</v>
      </c>
      <c r="F95" s="15">
        <v>-4395</v>
      </c>
      <c r="G95" t="s">
        <v>34</v>
      </c>
      <c r="H95" t="s">
        <v>75</v>
      </c>
      <c r="I95" t="s">
        <v>54</v>
      </c>
    </row>
    <row r="96" spans="1:11" ht="14.25">
      <c r="A96" s="17">
        <v>42908.402025462965</v>
      </c>
      <c r="B96" s="15">
        <v>342077</v>
      </c>
      <c r="C96" t="s">
        <v>1088</v>
      </c>
      <c r="D96" t="s">
        <v>1089</v>
      </c>
      <c r="E96" t="s">
        <v>1090</v>
      </c>
      <c r="F96" s="15">
        <v>-1000</v>
      </c>
      <c r="G96" t="s">
        <v>34</v>
      </c>
      <c r="H96" t="s">
        <v>92</v>
      </c>
      <c r="I96" t="s">
        <v>54</v>
      </c>
    </row>
    <row r="97" spans="1:9" ht="14.25">
      <c r="A97" s="17">
        <v>42908.402245370373</v>
      </c>
      <c r="B97" s="15">
        <v>342097</v>
      </c>
      <c r="C97" t="s">
        <v>1091</v>
      </c>
      <c r="D97" t="s">
        <v>1092</v>
      </c>
      <c r="E97" t="s">
        <v>1093</v>
      </c>
      <c r="F97" s="15">
        <v>-369</v>
      </c>
      <c r="G97" t="s">
        <v>34</v>
      </c>
      <c r="H97" t="s">
        <v>85</v>
      </c>
      <c r="I97" t="s">
        <v>54</v>
      </c>
    </row>
    <row r="98" spans="1:9" ht="14.25">
      <c r="A98" s="17">
        <v>42908.403541666667</v>
      </c>
      <c r="B98" s="15">
        <v>342230</v>
      </c>
      <c r="C98" t="s">
        <v>310</v>
      </c>
      <c r="D98" t="s">
        <v>1094</v>
      </c>
      <c r="E98" t="s">
        <v>1095</v>
      </c>
      <c r="F98" s="15">
        <v>-21</v>
      </c>
      <c r="G98" t="s">
        <v>34</v>
      </c>
      <c r="H98" t="s">
        <v>91</v>
      </c>
      <c r="I98" t="s">
        <v>58</v>
      </c>
    </row>
    <row r="99" spans="1:9" ht="14.25">
      <c r="A99" s="17">
        <v>42908.404513888891</v>
      </c>
      <c r="B99" s="15">
        <v>342318</v>
      </c>
      <c r="C99" t="s">
        <v>1096</v>
      </c>
      <c r="D99" t="s">
        <v>1097</v>
      </c>
      <c r="E99" t="s">
        <v>1098</v>
      </c>
      <c r="F99" s="15">
        <v>-814</v>
      </c>
      <c r="G99" t="s">
        <v>34</v>
      </c>
      <c r="H99" t="s">
        <v>91</v>
      </c>
      <c r="I99" t="s">
        <v>54</v>
      </c>
    </row>
    <row r="100" spans="1:9" ht="14.25">
      <c r="A100" s="17">
        <v>42908.405740740738</v>
      </c>
      <c r="B100" s="15">
        <v>342402</v>
      </c>
      <c r="C100" t="s">
        <v>1099</v>
      </c>
      <c r="D100" t="s">
        <v>1100</v>
      </c>
      <c r="E100" t="s">
        <v>864</v>
      </c>
      <c r="F100" s="15">
        <v>-50</v>
      </c>
      <c r="G100" t="s">
        <v>34</v>
      </c>
      <c r="H100" t="s">
        <v>85</v>
      </c>
      <c r="I100" t="s">
        <v>54</v>
      </c>
    </row>
    <row r="101" spans="1:9" ht="14.25">
      <c r="A101" s="17">
        <v>42908.408703703702</v>
      </c>
      <c r="B101" s="15">
        <v>342659</v>
      </c>
      <c r="C101" t="s">
        <v>1103</v>
      </c>
      <c r="D101" t="s">
        <v>1104</v>
      </c>
      <c r="E101" t="s">
        <v>1105</v>
      </c>
      <c r="F101" s="15">
        <v>-200</v>
      </c>
      <c r="G101" t="s">
        <v>34</v>
      </c>
      <c r="H101" t="s">
        <v>85</v>
      </c>
      <c r="I101" t="s">
        <v>54</v>
      </c>
    </row>
    <row r="102" spans="1:9" ht="14.25">
      <c r="A102" s="17">
        <v>42908.412476851852</v>
      </c>
      <c r="B102" s="15">
        <v>343020</v>
      </c>
      <c r="C102" t="s">
        <v>1106</v>
      </c>
      <c r="D102" t="s">
        <v>1107</v>
      </c>
      <c r="E102" t="s">
        <v>1108</v>
      </c>
      <c r="F102" s="15">
        <v>-82</v>
      </c>
      <c r="G102" t="s">
        <v>34</v>
      </c>
      <c r="H102" t="s">
        <v>68</v>
      </c>
      <c r="I102" t="s">
        <v>54</v>
      </c>
    </row>
    <row r="103" spans="1:9" ht="14.25">
      <c r="A103" s="17">
        <v>42908.415798611109</v>
      </c>
      <c r="B103" s="15">
        <v>343284</v>
      </c>
      <c r="C103" t="s">
        <v>310</v>
      </c>
      <c r="D103" t="s">
        <v>1109</v>
      </c>
      <c r="E103" t="s">
        <v>1110</v>
      </c>
      <c r="F103" s="15">
        <v>-9597</v>
      </c>
      <c r="G103" t="s">
        <v>34</v>
      </c>
      <c r="H103" t="s">
        <v>68</v>
      </c>
      <c r="I103" t="s">
        <v>58</v>
      </c>
    </row>
    <row r="104" spans="1:9" ht="14.25">
      <c r="A104" s="17">
        <v>42908.425474537034</v>
      </c>
      <c r="B104" s="15">
        <v>344048</v>
      </c>
      <c r="C104" t="s">
        <v>1111</v>
      </c>
      <c r="D104" t="s">
        <v>1112</v>
      </c>
      <c r="E104" t="s">
        <v>1113</v>
      </c>
      <c r="F104" s="15">
        <v>-26</v>
      </c>
      <c r="G104" t="s">
        <v>34</v>
      </c>
      <c r="H104" t="s">
        <v>91</v>
      </c>
      <c r="I104" t="s">
        <v>54</v>
      </c>
    </row>
    <row r="105" spans="1:9" ht="14.25">
      <c r="A105" s="17">
        <v>42908.427152777775</v>
      </c>
      <c r="B105" s="15">
        <v>344224</v>
      </c>
      <c r="C105" t="s">
        <v>310</v>
      </c>
      <c r="D105" t="s">
        <v>1114</v>
      </c>
      <c r="E105" t="s">
        <v>1115</v>
      </c>
      <c r="F105" s="15">
        <v>-50</v>
      </c>
      <c r="G105" t="s">
        <v>34</v>
      </c>
      <c r="H105" t="s">
        <v>79</v>
      </c>
      <c r="I105" t="s">
        <v>58</v>
      </c>
    </row>
    <row r="106" spans="1:9" ht="14.25">
      <c r="A106" s="17">
        <v>42908.441157407404</v>
      </c>
      <c r="B106" s="15">
        <v>345305</v>
      </c>
      <c r="C106" t="s">
        <v>1116</v>
      </c>
      <c r="D106" t="s">
        <v>1117</v>
      </c>
      <c r="E106" t="s">
        <v>1118</v>
      </c>
      <c r="F106" s="15">
        <v>-1500</v>
      </c>
      <c r="G106" t="s">
        <v>34</v>
      </c>
      <c r="H106" t="s">
        <v>68</v>
      </c>
      <c r="I106" t="s">
        <v>54</v>
      </c>
    </row>
    <row r="107" spans="1:9" ht="14.25">
      <c r="A107" s="17">
        <v>42908.443854166668</v>
      </c>
      <c r="B107" s="15">
        <v>345521</v>
      </c>
      <c r="C107" t="s">
        <v>1119</v>
      </c>
      <c r="D107" t="s">
        <v>1120</v>
      </c>
      <c r="E107" t="s">
        <v>1121</v>
      </c>
      <c r="F107" s="15">
        <v>-300</v>
      </c>
      <c r="G107" t="s">
        <v>34</v>
      </c>
      <c r="H107" t="s">
        <v>925</v>
      </c>
      <c r="I107" t="s">
        <v>54</v>
      </c>
    </row>
    <row r="108" spans="1:9" ht="14.25">
      <c r="A108" s="17">
        <v>42908.446053240739</v>
      </c>
      <c r="B108" s="15">
        <v>345665</v>
      </c>
      <c r="C108" t="s">
        <v>1122</v>
      </c>
      <c r="D108" t="s">
        <v>1123</v>
      </c>
      <c r="E108" t="s">
        <v>1124</v>
      </c>
      <c r="F108" s="15">
        <v>-300</v>
      </c>
      <c r="G108" t="s">
        <v>34</v>
      </c>
      <c r="H108" t="s">
        <v>78</v>
      </c>
      <c r="I108" t="s">
        <v>54</v>
      </c>
    </row>
    <row r="109" spans="1:9" ht="14.25">
      <c r="A109" s="17">
        <v>42908.448657407411</v>
      </c>
      <c r="B109" s="15">
        <v>345854</v>
      </c>
      <c r="C109" t="s">
        <v>310</v>
      </c>
      <c r="D109" t="s">
        <v>1125</v>
      </c>
      <c r="E109" t="s">
        <v>1126</v>
      </c>
      <c r="F109" s="15">
        <v>-8064</v>
      </c>
      <c r="G109" t="s">
        <v>34</v>
      </c>
      <c r="H109" t="s">
        <v>72</v>
      </c>
      <c r="I109" t="s">
        <v>58</v>
      </c>
    </row>
    <row r="110" spans="1:9" ht="14.25">
      <c r="A110" s="17">
        <v>42908.450370370374</v>
      </c>
      <c r="B110" s="15">
        <v>345999</v>
      </c>
      <c r="C110" t="s">
        <v>1127</v>
      </c>
      <c r="D110" t="s">
        <v>1128</v>
      </c>
      <c r="E110" t="s">
        <v>1129</v>
      </c>
      <c r="F110" s="15">
        <v>-489</v>
      </c>
      <c r="G110" t="s">
        <v>34</v>
      </c>
      <c r="H110" t="s">
        <v>79</v>
      </c>
      <c r="I110" t="s">
        <v>54</v>
      </c>
    </row>
    <row r="111" spans="1:9" ht="14.25">
      <c r="A111" s="17">
        <v>42908.450671296298</v>
      </c>
      <c r="B111" s="15">
        <v>346013</v>
      </c>
      <c r="C111" t="s">
        <v>310</v>
      </c>
      <c r="D111" t="s">
        <v>1130</v>
      </c>
      <c r="E111" t="s">
        <v>1131</v>
      </c>
      <c r="F111" s="15">
        <v>-167</v>
      </c>
      <c r="G111" t="s">
        <v>34</v>
      </c>
      <c r="H111" t="s">
        <v>65</v>
      </c>
      <c r="I111" t="s">
        <v>58</v>
      </c>
    </row>
    <row r="112" spans="1:9" ht="14.25">
      <c r="A112" s="17">
        <v>42908.451597222222</v>
      </c>
      <c r="B112" s="15">
        <v>346076</v>
      </c>
      <c r="C112" t="s">
        <v>1132</v>
      </c>
      <c r="D112" t="s">
        <v>1133</v>
      </c>
      <c r="E112" t="s">
        <v>1134</v>
      </c>
      <c r="F112" s="15">
        <v>-1</v>
      </c>
      <c r="G112" t="s">
        <v>34</v>
      </c>
      <c r="H112" t="s">
        <v>78</v>
      </c>
      <c r="I112" t="s">
        <v>54</v>
      </c>
    </row>
    <row r="113" spans="1:9" ht="14.25">
      <c r="A113" s="17">
        <v>42908.461967592593</v>
      </c>
      <c r="B113" s="15">
        <v>346834</v>
      </c>
      <c r="C113" t="s">
        <v>1135</v>
      </c>
      <c r="D113" t="s">
        <v>1136</v>
      </c>
      <c r="E113" t="s">
        <v>1137</v>
      </c>
      <c r="F113" s="15">
        <v>-584</v>
      </c>
      <c r="G113" t="s">
        <v>34</v>
      </c>
      <c r="H113" t="s">
        <v>89</v>
      </c>
      <c r="I113" t="s">
        <v>54</v>
      </c>
    </row>
    <row r="114" spans="1:9" ht="14.25">
      <c r="A114" s="17">
        <v>42908.465879629628</v>
      </c>
      <c r="B114" s="15">
        <v>347057</v>
      </c>
      <c r="C114" t="s">
        <v>1138</v>
      </c>
      <c r="D114" t="s">
        <v>1139</v>
      </c>
      <c r="E114" t="s">
        <v>1140</v>
      </c>
      <c r="F114" s="15">
        <v>-992</v>
      </c>
      <c r="G114" t="s">
        <v>34</v>
      </c>
      <c r="H114" t="s">
        <v>79</v>
      </c>
      <c r="I114" t="s">
        <v>54</v>
      </c>
    </row>
    <row r="115" spans="1:9" ht="14.25">
      <c r="A115" s="17">
        <v>42908.469131944446</v>
      </c>
      <c r="B115" s="15">
        <v>347277</v>
      </c>
      <c r="C115" t="s">
        <v>1141</v>
      </c>
      <c r="D115" t="s">
        <v>1142</v>
      </c>
      <c r="E115" t="s">
        <v>1143</v>
      </c>
      <c r="F115" s="15">
        <v>-1571</v>
      </c>
      <c r="G115" t="s">
        <v>34</v>
      </c>
      <c r="H115" t="s">
        <v>68</v>
      </c>
      <c r="I115" t="s">
        <v>54</v>
      </c>
    </row>
    <row r="116" spans="1:9" ht="14.25">
      <c r="A116" s="17">
        <v>42908.474560185183</v>
      </c>
      <c r="B116" s="15">
        <v>347583</v>
      </c>
      <c r="C116" t="s">
        <v>1144</v>
      </c>
      <c r="D116" t="s">
        <v>1145</v>
      </c>
      <c r="E116" t="s">
        <v>1146</v>
      </c>
      <c r="F116" s="15">
        <v>-177</v>
      </c>
      <c r="G116" t="s">
        <v>34</v>
      </c>
      <c r="H116" t="s">
        <v>79</v>
      </c>
      <c r="I116" t="s">
        <v>54</v>
      </c>
    </row>
    <row r="117" spans="1:9" ht="14.25">
      <c r="A117" s="17">
        <v>42908.475555555553</v>
      </c>
      <c r="B117" s="15">
        <v>347647</v>
      </c>
      <c r="C117" t="s">
        <v>1147</v>
      </c>
      <c r="D117" t="s">
        <v>1148</v>
      </c>
      <c r="E117" t="s">
        <v>1149</v>
      </c>
      <c r="F117" s="15">
        <v>-32</v>
      </c>
      <c r="G117" t="s">
        <v>34</v>
      </c>
      <c r="H117" t="s">
        <v>69</v>
      </c>
      <c r="I117" t="s">
        <v>54</v>
      </c>
    </row>
    <row r="118" spans="1:9" ht="14.25">
      <c r="A118" s="17">
        <v>42908.479363425926</v>
      </c>
      <c r="B118" s="15">
        <v>347848</v>
      </c>
      <c r="C118" t="s">
        <v>1150</v>
      </c>
      <c r="D118" t="s">
        <v>1151</v>
      </c>
      <c r="E118" t="s">
        <v>1152</v>
      </c>
      <c r="F118" s="15">
        <v>-870</v>
      </c>
      <c r="G118" t="s">
        <v>34</v>
      </c>
      <c r="H118" t="s">
        <v>91</v>
      </c>
      <c r="I118" t="s">
        <v>54</v>
      </c>
    </row>
    <row r="119" spans="1:9" ht="14.25">
      <c r="A119" s="17">
        <v>42908.486284722225</v>
      </c>
      <c r="B119" s="15">
        <v>348130</v>
      </c>
      <c r="C119" t="s">
        <v>1153</v>
      </c>
      <c r="D119" t="s">
        <v>1154</v>
      </c>
      <c r="E119" t="s">
        <v>1155</v>
      </c>
      <c r="F119" s="15">
        <v>-217</v>
      </c>
      <c r="G119" t="s">
        <v>34</v>
      </c>
      <c r="H119" t="s">
        <v>68</v>
      </c>
      <c r="I119" t="s">
        <v>54</v>
      </c>
    </row>
    <row r="120" spans="1:9" ht="14.25">
      <c r="A120" s="17">
        <v>42908.489374999997</v>
      </c>
      <c r="B120" s="15">
        <v>348236</v>
      </c>
      <c r="C120" t="s">
        <v>1156</v>
      </c>
      <c r="D120" t="s">
        <v>1101</v>
      </c>
      <c r="E120" t="s">
        <v>1102</v>
      </c>
      <c r="F120" s="15">
        <v>-2000</v>
      </c>
      <c r="G120" t="s">
        <v>34</v>
      </c>
      <c r="H120" t="s">
        <v>91</v>
      </c>
      <c r="I120" t="s">
        <v>54</v>
      </c>
    </row>
    <row r="121" spans="1:9" ht="14.25">
      <c r="A121" s="17">
        <v>42908.490486111114</v>
      </c>
      <c r="B121" s="15">
        <v>348273</v>
      </c>
      <c r="C121" t="s">
        <v>1157</v>
      </c>
      <c r="D121" t="s">
        <v>1158</v>
      </c>
      <c r="E121" t="s">
        <v>1159</v>
      </c>
      <c r="F121" s="15">
        <v>-1194</v>
      </c>
      <c r="G121" t="s">
        <v>34</v>
      </c>
      <c r="H121" t="s">
        <v>51</v>
      </c>
      <c r="I121" t="s">
        <v>54</v>
      </c>
    </row>
    <row r="122" spans="1:9" ht="14.25">
      <c r="A122" s="17">
        <v>42908.493576388886</v>
      </c>
      <c r="B122" s="15">
        <v>348407</v>
      </c>
      <c r="C122" t="s">
        <v>1160</v>
      </c>
      <c r="D122" t="s">
        <v>1161</v>
      </c>
      <c r="E122" t="s">
        <v>1162</v>
      </c>
      <c r="F122" s="15">
        <v>-1100</v>
      </c>
      <c r="G122" t="s">
        <v>34</v>
      </c>
      <c r="H122" t="s">
        <v>75</v>
      </c>
      <c r="I122" t="s">
        <v>54</v>
      </c>
    </row>
    <row r="123" spans="1:9" ht="14.25">
      <c r="A123" s="17">
        <v>42908.495381944442</v>
      </c>
      <c r="B123" s="15">
        <v>348455</v>
      </c>
      <c r="C123" t="s">
        <v>1163</v>
      </c>
      <c r="D123" t="s">
        <v>1164</v>
      </c>
      <c r="E123" t="s">
        <v>1165</v>
      </c>
      <c r="F123" s="15">
        <v>-1000</v>
      </c>
      <c r="G123" t="s">
        <v>34</v>
      </c>
      <c r="H123" t="s">
        <v>73</v>
      </c>
      <c r="I123" t="s">
        <v>54</v>
      </c>
    </row>
    <row r="124" spans="1:9" ht="14.25">
      <c r="A124" s="17">
        <v>42908.498738425929</v>
      </c>
      <c r="B124" s="15">
        <v>348568</v>
      </c>
      <c r="C124" t="s">
        <v>310</v>
      </c>
      <c r="D124" t="s">
        <v>1166</v>
      </c>
      <c r="E124" t="s">
        <v>1167</v>
      </c>
      <c r="F124" s="15">
        <v>-5000</v>
      </c>
      <c r="G124" t="s">
        <v>34</v>
      </c>
      <c r="H124" t="s">
        <v>76</v>
      </c>
      <c r="I124" t="s">
        <v>58</v>
      </c>
    </row>
    <row r="125" spans="1:9" ht="14.25">
      <c r="A125" s="17">
        <v>42908.500775462962</v>
      </c>
      <c r="B125" s="15">
        <v>348621</v>
      </c>
      <c r="C125" t="s">
        <v>1168</v>
      </c>
      <c r="D125" t="s">
        <v>1169</v>
      </c>
      <c r="E125" t="s">
        <v>1170</v>
      </c>
      <c r="F125" s="15">
        <v>-492</v>
      </c>
      <c r="G125" t="s">
        <v>34</v>
      </c>
      <c r="H125" t="s">
        <v>69</v>
      </c>
      <c r="I125" t="s">
        <v>54</v>
      </c>
    </row>
    <row r="126" spans="1:9" ht="14.25">
      <c r="A126" s="17">
        <v>42908.500902777778</v>
      </c>
      <c r="B126" s="15">
        <v>348636</v>
      </c>
      <c r="C126" t="s">
        <v>1171</v>
      </c>
      <c r="D126" t="s">
        <v>1172</v>
      </c>
      <c r="E126" t="s">
        <v>1173</v>
      </c>
      <c r="F126" s="15">
        <v>-500</v>
      </c>
      <c r="G126" t="s">
        <v>34</v>
      </c>
      <c r="H126" t="s">
        <v>81</v>
      </c>
      <c r="I126" t="s">
        <v>54</v>
      </c>
    </row>
    <row r="127" spans="1:9" ht="14.25">
      <c r="A127" s="17">
        <v>42908.504791666666</v>
      </c>
      <c r="B127" s="15">
        <v>348728</v>
      </c>
      <c r="C127" t="s">
        <v>1176</v>
      </c>
      <c r="D127" t="s">
        <v>1174</v>
      </c>
      <c r="E127" t="s">
        <v>1175</v>
      </c>
      <c r="F127" s="15">
        <v>-726</v>
      </c>
      <c r="G127" t="s">
        <v>34</v>
      </c>
      <c r="H127" t="s">
        <v>85</v>
      </c>
      <c r="I127" t="s">
        <v>54</v>
      </c>
    </row>
    <row r="128" spans="1:9" ht="14.25">
      <c r="A128" s="17">
        <v>42908.513692129629</v>
      </c>
      <c r="B128" s="15">
        <v>348887</v>
      </c>
      <c r="C128" t="s">
        <v>1179</v>
      </c>
      <c r="D128" t="s">
        <v>1180</v>
      </c>
      <c r="E128" t="s">
        <v>1181</v>
      </c>
      <c r="F128" s="15">
        <v>-94</v>
      </c>
      <c r="G128" t="s">
        <v>34</v>
      </c>
      <c r="H128" t="s">
        <v>822</v>
      </c>
      <c r="I128" t="s">
        <v>54</v>
      </c>
    </row>
    <row r="129" spans="1:9" ht="14.25">
      <c r="A129" s="17">
        <v>42908.524247685185</v>
      </c>
      <c r="B129" s="15">
        <v>349001</v>
      </c>
      <c r="C129" t="s">
        <v>1182</v>
      </c>
      <c r="D129" t="s">
        <v>1183</v>
      </c>
      <c r="E129" t="s">
        <v>1184</v>
      </c>
      <c r="F129" s="15">
        <v>-500</v>
      </c>
      <c r="G129" t="s">
        <v>34</v>
      </c>
      <c r="H129" t="s">
        <v>94</v>
      </c>
      <c r="I129" t="s">
        <v>54</v>
      </c>
    </row>
    <row r="130" spans="1:9" ht="14.25">
      <c r="A130" s="17">
        <v>42908.524583333332</v>
      </c>
      <c r="B130" s="15">
        <v>349009</v>
      </c>
      <c r="C130" t="s">
        <v>1185</v>
      </c>
      <c r="D130" t="s">
        <v>1177</v>
      </c>
      <c r="E130" t="s">
        <v>1178</v>
      </c>
      <c r="F130" s="15">
        <v>-462</v>
      </c>
      <c r="G130" t="s">
        <v>34</v>
      </c>
      <c r="H130" t="s">
        <v>71</v>
      </c>
      <c r="I130" t="s">
        <v>54</v>
      </c>
    </row>
    <row r="131" spans="1:9" ht="14.25">
      <c r="A131" s="17">
        <v>42908.524976851855</v>
      </c>
      <c r="B131" s="15">
        <v>349016</v>
      </c>
      <c r="C131" t="s">
        <v>1186</v>
      </c>
      <c r="D131" t="s">
        <v>1187</v>
      </c>
      <c r="E131" t="s">
        <v>1188</v>
      </c>
      <c r="F131" s="15">
        <v>-1500</v>
      </c>
      <c r="G131" t="s">
        <v>34</v>
      </c>
      <c r="H131" t="s">
        <v>94</v>
      </c>
      <c r="I131" t="s">
        <v>54</v>
      </c>
    </row>
    <row r="132" spans="1:9" ht="14.25">
      <c r="A132" s="17">
        <v>42908.525127314817</v>
      </c>
      <c r="B132" s="15">
        <v>349024</v>
      </c>
      <c r="C132" t="s">
        <v>310</v>
      </c>
      <c r="D132" t="s">
        <v>1189</v>
      </c>
      <c r="E132" t="s">
        <v>1190</v>
      </c>
      <c r="F132" s="15">
        <v>-1012</v>
      </c>
      <c r="G132" t="s">
        <v>34</v>
      </c>
      <c r="H132" t="s">
        <v>92</v>
      </c>
      <c r="I132" t="s">
        <v>58</v>
      </c>
    </row>
    <row r="133" spans="1:9" ht="14.25">
      <c r="A133" s="17">
        <v>42908.547719907408</v>
      </c>
      <c r="B133" s="15">
        <v>349193</v>
      </c>
      <c r="C133" t="s">
        <v>1191</v>
      </c>
      <c r="D133" t="s">
        <v>1192</v>
      </c>
      <c r="E133" t="s">
        <v>1193</v>
      </c>
      <c r="F133" s="15">
        <v>-3500</v>
      </c>
      <c r="G133" t="s">
        <v>34</v>
      </c>
      <c r="H133" t="s">
        <v>86</v>
      </c>
      <c r="I133" t="s">
        <v>54</v>
      </c>
    </row>
    <row r="134" spans="1:9" ht="14.25">
      <c r="A134" s="17">
        <v>42908.588229166664</v>
      </c>
      <c r="B134" s="15">
        <v>349808</v>
      </c>
      <c r="C134" t="s">
        <v>1195</v>
      </c>
      <c r="D134" t="s">
        <v>1196</v>
      </c>
      <c r="E134" t="s">
        <v>1197</v>
      </c>
      <c r="F134" s="15">
        <v>-262</v>
      </c>
      <c r="G134" t="s">
        <v>34</v>
      </c>
      <c r="H134" t="s">
        <v>74</v>
      </c>
      <c r="I134" t="s">
        <v>54</v>
      </c>
    </row>
    <row r="135" spans="1:9" ht="14.25">
      <c r="A135" s="17">
        <v>42908.608946759261</v>
      </c>
      <c r="B135" s="15">
        <v>350907</v>
      </c>
      <c r="C135" t="s">
        <v>1198</v>
      </c>
      <c r="D135" t="s">
        <v>1199</v>
      </c>
      <c r="E135" t="s">
        <v>1200</v>
      </c>
      <c r="F135" s="15">
        <v>-300</v>
      </c>
      <c r="G135" t="s">
        <v>34</v>
      </c>
      <c r="H135" t="s">
        <v>71</v>
      </c>
      <c r="I135" t="s">
        <v>54</v>
      </c>
    </row>
    <row r="136" spans="1:9" ht="14.25">
      <c r="A136" s="17">
        <v>42908.611759259256</v>
      </c>
      <c r="B136" s="15">
        <v>351086</v>
      </c>
      <c r="C136" t="s">
        <v>1201</v>
      </c>
      <c r="D136" t="s">
        <v>1202</v>
      </c>
      <c r="E136" t="s">
        <v>1203</v>
      </c>
      <c r="F136" s="15">
        <v>-96</v>
      </c>
      <c r="G136" t="s">
        <v>34</v>
      </c>
      <c r="H136" t="s">
        <v>80</v>
      </c>
      <c r="I136" t="s">
        <v>54</v>
      </c>
    </row>
    <row r="137" spans="1:9" ht="14.25">
      <c r="A137" s="17">
        <v>42908.614560185182</v>
      </c>
      <c r="B137" s="15">
        <v>351264</v>
      </c>
      <c r="C137" t="s">
        <v>1204</v>
      </c>
      <c r="D137" t="s">
        <v>1205</v>
      </c>
      <c r="E137" t="s">
        <v>1206</v>
      </c>
      <c r="F137" s="15">
        <v>-750</v>
      </c>
      <c r="G137" t="s">
        <v>34</v>
      </c>
      <c r="H137" t="s">
        <v>69</v>
      </c>
      <c r="I137" t="s">
        <v>54</v>
      </c>
    </row>
    <row r="138" spans="1:9" ht="14.25">
      <c r="A138" s="17">
        <v>42908.615162037036</v>
      </c>
      <c r="B138" s="15">
        <v>351313</v>
      </c>
      <c r="C138" t="s">
        <v>1207</v>
      </c>
      <c r="D138" t="s">
        <v>1208</v>
      </c>
      <c r="E138" t="s">
        <v>1209</v>
      </c>
      <c r="F138" s="15">
        <v>-96</v>
      </c>
      <c r="G138" t="s">
        <v>34</v>
      </c>
      <c r="H138" t="s">
        <v>69</v>
      </c>
      <c r="I138" t="s">
        <v>54</v>
      </c>
    </row>
    <row r="139" spans="1:9" ht="14.25">
      <c r="A139" s="17">
        <v>42908.618032407408</v>
      </c>
      <c r="B139" s="15">
        <v>351474</v>
      </c>
      <c r="C139" t="s">
        <v>1210</v>
      </c>
      <c r="D139" t="s">
        <v>1211</v>
      </c>
      <c r="E139" t="s">
        <v>1212</v>
      </c>
      <c r="F139" s="15">
        <v>-673</v>
      </c>
      <c r="G139" t="s">
        <v>34</v>
      </c>
      <c r="H139" t="s">
        <v>86</v>
      </c>
      <c r="I139" t="s">
        <v>54</v>
      </c>
    </row>
    <row r="140" spans="1:9" ht="14.25">
      <c r="A140" s="17">
        <v>42908.618703703702</v>
      </c>
      <c r="B140" s="15">
        <v>351508</v>
      </c>
      <c r="C140" t="s">
        <v>1213</v>
      </c>
      <c r="D140" t="s">
        <v>1214</v>
      </c>
      <c r="E140" t="s">
        <v>1215</v>
      </c>
      <c r="F140" s="15">
        <v>-490</v>
      </c>
      <c r="G140" t="s">
        <v>34</v>
      </c>
      <c r="H140" t="s">
        <v>67</v>
      </c>
      <c r="I140" t="s">
        <v>54</v>
      </c>
    </row>
    <row r="141" spans="1:9" ht="14.25">
      <c r="A141" s="17">
        <v>42908.620335648149</v>
      </c>
      <c r="B141" s="15">
        <v>351630</v>
      </c>
      <c r="C141" t="s">
        <v>1216</v>
      </c>
      <c r="D141" t="s">
        <v>1217</v>
      </c>
      <c r="E141" t="s">
        <v>1218</v>
      </c>
      <c r="F141" s="15">
        <v>-732</v>
      </c>
      <c r="G141" t="s">
        <v>34</v>
      </c>
      <c r="H141" t="s">
        <v>93</v>
      </c>
      <c r="I141" t="s">
        <v>54</v>
      </c>
    </row>
    <row r="142" spans="1:9" ht="14.25">
      <c r="A142" s="17">
        <v>42908.622488425928</v>
      </c>
      <c r="B142" s="15">
        <v>351760</v>
      </c>
      <c r="C142" t="s">
        <v>1219</v>
      </c>
      <c r="D142" t="s">
        <v>1220</v>
      </c>
      <c r="E142" t="s">
        <v>1221</v>
      </c>
      <c r="F142" s="15">
        <v>-500</v>
      </c>
      <c r="G142" t="s">
        <v>34</v>
      </c>
      <c r="H142" t="s">
        <v>92</v>
      </c>
      <c r="I142" t="s">
        <v>54</v>
      </c>
    </row>
    <row r="143" spans="1:9" ht="14.25">
      <c r="A143" s="17">
        <v>42908.623078703706</v>
      </c>
      <c r="B143" s="15">
        <v>351806</v>
      </c>
      <c r="C143" t="s">
        <v>1222</v>
      </c>
      <c r="D143" t="s">
        <v>1223</v>
      </c>
      <c r="E143" t="s">
        <v>1224</v>
      </c>
      <c r="F143" s="15">
        <v>-2800</v>
      </c>
      <c r="G143" t="s">
        <v>34</v>
      </c>
      <c r="H143" t="s">
        <v>92</v>
      </c>
      <c r="I143" t="s">
        <v>54</v>
      </c>
    </row>
    <row r="144" spans="1:9" ht="14.25">
      <c r="A144" s="17">
        <v>42908.625520833331</v>
      </c>
      <c r="B144" s="15">
        <v>351979</v>
      </c>
      <c r="C144" t="s">
        <v>310</v>
      </c>
      <c r="D144" t="s">
        <v>1225</v>
      </c>
      <c r="E144" t="s">
        <v>1226</v>
      </c>
      <c r="F144" s="15">
        <v>-225</v>
      </c>
      <c r="G144" t="s">
        <v>34</v>
      </c>
      <c r="H144" t="s">
        <v>92</v>
      </c>
      <c r="I144" t="s">
        <v>58</v>
      </c>
    </row>
    <row r="145" spans="1:9" ht="14.25">
      <c r="A145" s="17">
        <v>42908.62740740741</v>
      </c>
      <c r="B145" s="15">
        <v>352115</v>
      </c>
      <c r="C145" t="s">
        <v>1227</v>
      </c>
      <c r="D145" t="s">
        <v>1228</v>
      </c>
      <c r="E145" t="s">
        <v>1229</v>
      </c>
      <c r="F145" s="15">
        <v>-59</v>
      </c>
      <c r="G145" t="s">
        <v>34</v>
      </c>
      <c r="H145" t="s">
        <v>69</v>
      </c>
      <c r="I145" t="s">
        <v>54</v>
      </c>
    </row>
    <row r="146" spans="1:9" ht="14.25">
      <c r="A146" s="17">
        <v>42908.627916666665</v>
      </c>
      <c r="B146" s="15">
        <v>352154</v>
      </c>
      <c r="C146" t="s">
        <v>1230</v>
      </c>
      <c r="D146" t="s">
        <v>1231</v>
      </c>
      <c r="E146" t="s">
        <v>1232</v>
      </c>
      <c r="F146" s="15">
        <v>-99</v>
      </c>
      <c r="G146" t="s">
        <v>34</v>
      </c>
      <c r="H146" t="s">
        <v>69</v>
      </c>
      <c r="I146" t="s">
        <v>54</v>
      </c>
    </row>
    <row r="147" spans="1:9" ht="14.25">
      <c r="A147" s="17">
        <v>42908.628171296295</v>
      </c>
      <c r="B147" s="15">
        <v>352185</v>
      </c>
      <c r="C147" t="s">
        <v>1233</v>
      </c>
      <c r="D147" t="s">
        <v>1234</v>
      </c>
      <c r="E147" t="s">
        <v>1235</v>
      </c>
      <c r="F147" s="15">
        <v>-450</v>
      </c>
      <c r="G147" t="s">
        <v>34</v>
      </c>
      <c r="H147" t="s">
        <v>83</v>
      </c>
      <c r="I147" t="s">
        <v>54</v>
      </c>
    </row>
    <row r="148" spans="1:9" ht="14.25">
      <c r="A148" s="17">
        <v>42908.629050925927</v>
      </c>
      <c r="B148" s="15">
        <v>352224</v>
      </c>
      <c r="C148" t="s">
        <v>1236</v>
      </c>
      <c r="D148" t="s">
        <v>1237</v>
      </c>
      <c r="E148" t="s">
        <v>1238</v>
      </c>
      <c r="F148" s="15">
        <v>-393</v>
      </c>
      <c r="G148" t="s">
        <v>34</v>
      </c>
      <c r="H148" t="s">
        <v>69</v>
      </c>
      <c r="I148" t="s">
        <v>54</v>
      </c>
    </row>
    <row r="149" spans="1:9" ht="14.25">
      <c r="A149" s="17">
        <v>42908.629699074074</v>
      </c>
      <c r="B149" s="15">
        <v>352254</v>
      </c>
      <c r="C149" t="s">
        <v>1239</v>
      </c>
      <c r="D149" t="s">
        <v>1240</v>
      </c>
      <c r="E149" t="s">
        <v>1241</v>
      </c>
      <c r="F149" s="15">
        <v>-1787</v>
      </c>
      <c r="G149" t="s">
        <v>34</v>
      </c>
      <c r="H149" t="s">
        <v>78</v>
      </c>
      <c r="I149" t="s">
        <v>54</v>
      </c>
    </row>
    <row r="150" spans="1:9" ht="14.25">
      <c r="A150" s="17">
        <v>42908.632476851853</v>
      </c>
      <c r="B150" s="15">
        <v>352402</v>
      </c>
      <c r="C150" t="s">
        <v>1242</v>
      </c>
      <c r="D150" t="s">
        <v>1243</v>
      </c>
      <c r="E150" t="s">
        <v>1244</v>
      </c>
      <c r="F150" s="15">
        <v>-500</v>
      </c>
      <c r="G150" t="s">
        <v>34</v>
      </c>
      <c r="H150" t="s">
        <v>82</v>
      </c>
      <c r="I150" t="s">
        <v>54</v>
      </c>
    </row>
    <row r="151" spans="1:9" ht="14.25">
      <c r="A151" s="17">
        <v>42908.637013888889</v>
      </c>
      <c r="B151" s="15">
        <v>352703</v>
      </c>
      <c r="C151" t="s">
        <v>1245</v>
      </c>
      <c r="D151" t="s">
        <v>1246</v>
      </c>
      <c r="E151" t="s">
        <v>1247</v>
      </c>
      <c r="F151" s="15">
        <v>-456</v>
      </c>
      <c r="G151" t="s">
        <v>34</v>
      </c>
      <c r="H151" t="s">
        <v>78</v>
      </c>
      <c r="I151" t="s">
        <v>54</v>
      </c>
    </row>
    <row r="152" spans="1:9" ht="14.25">
      <c r="A152" s="17">
        <v>42908.637743055559</v>
      </c>
      <c r="B152" s="15">
        <v>352749</v>
      </c>
      <c r="C152" t="s">
        <v>1248</v>
      </c>
      <c r="D152" t="s">
        <v>1249</v>
      </c>
      <c r="E152" t="s">
        <v>1250</v>
      </c>
      <c r="F152" s="15">
        <v>-1374</v>
      </c>
      <c r="G152" t="s">
        <v>34</v>
      </c>
      <c r="H152" t="s">
        <v>91</v>
      </c>
      <c r="I152" t="s">
        <v>54</v>
      </c>
    </row>
    <row r="153" spans="1:9" ht="14.25">
      <c r="A153" s="17">
        <v>42908.638611111113</v>
      </c>
      <c r="B153" s="15">
        <v>352801</v>
      </c>
      <c r="C153" t="s">
        <v>1251</v>
      </c>
      <c r="D153" t="s">
        <v>1252</v>
      </c>
      <c r="E153" t="s">
        <v>1253</v>
      </c>
      <c r="F153" s="15">
        <v>-200</v>
      </c>
      <c r="G153" t="s">
        <v>34</v>
      </c>
      <c r="H153" t="s">
        <v>885</v>
      </c>
      <c r="I153" t="s">
        <v>54</v>
      </c>
    </row>
    <row r="154" spans="1:9" ht="14.25">
      <c r="A154" s="17">
        <v>42908.642939814818</v>
      </c>
      <c r="B154" s="15">
        <v>353040</v>
      </c>
      <c r="C154" t="s">
        <v>1254</v>
      </c>
      <c r="D154" t="s">
        <v>1255</v>
      </c>
      <c r="E154" t="s">
        <v>1256</v>
      </c>
      <c r="F154" s="15">
        <v>-553</v>
      </c>
      <c r="G154" t="s">
        <v>34</v>
      </c>
      <c r="H154" t="s">
        <v>65</v>
      </c>
      <c r="I154" t="s">
        <v>54</v>
      </c>
    </row>
    <row r="155" spans="1:9" ht="14.25">
      <c r="A155" s="17">
        <v>42908.644305555557</v>
      </c>
      <c r="B155" s="15">
        <v>353136</v>
      </c>
      <c r="C155" t="s">
        <v>1257</v>
      </c>
      <c r="D155" t="s">
        <v>1258</v>
      </c>
      <c r="E155" t="s">
        <v>1259</v>
      </c>
      <c r="F155" s="15">
        <v>-500</v>
      </c>
      <c r="G155" t="s">
        <v>34</v>
      </c>
      <c r="H155" t="s">
        <v>81</v>
      </c>
      <c r="I155" t="s">
        <v>54</v>
      </c>
    </row>
    <row r="156" spans="1:9" ht="14.25">
      <c r="A156" s="17">
        <v>42908.647407407407</v>
      </c>
      <c r="B156" s="15">
        <v>353353</v>
      </c>
      <c r="C156" t="s">
        <v>310</v>
      </c>
      <c r="D156" t="s">
        <v>1260</v>
      </c>
      <c r="E156" t="s">
        <v>1261</v>
      </c>
      <c r="F156" s="15">
        <v>-28</v>
      </c>
      <c r="G156" t="s">
        <v>34</v>
      </c>
      <c r="H156" t="s">
        <v>311</v>
      </c>
      <c r="I156" t="s">
        <v>58</v>
      </c>
    </row>
    <row r="157" spans="1:9" ht="14.25">
      <c r="A157" s="17">
        <v>42908.657361111109</v>
      </c>
      <c r="B157" s="15">
        <v>353910</v>
      </c>
      <c r="C157" t="s">
        <v>1262</v>
      </c>
      <c r="D157" t="s">
        <v>1263</v>
      </c>
      <c r="E157" t="s">
        <v>1264</v>
      </c>
      <c r="F157" s="15">
        <v>-421</v>
      </c>
      <c r="G157" t="s">
        <v>34</v>
      </c>
      <c r="H157" t="s">
        <v>95</v>
      </c>
      <c r="I157" t="s">
        <v>54</v>
      </c>
    </row>
    <row r="158" spans="1:9" ht="14.25">
      <c r="A158" s="17">
        <v>42908.657511574071</v>
      </c>
      <c r="B158" s="15">
        <v>353924</v>
      </c>
      <c r="C158" t="s">
        <v>1265</v>
      </c>
      <c r="D158" t="s">
        <v>1266</v>
      </c>
      <c r="E158" t="s">
        <v>1267</v>
      </c>
      <c r="F158" s="15">
        <v>-150</v>
      </c>
      <c r="G158" t="s">
        <v>34</v>
      </c>
      <c r="H158" t="s">
        <v>81</v>
      </c>
      <c r="I158" t="s">
        <v>54</v>
      </c>
    </row>
    <row r="159" spans="1:9" ht="14.25">
      <c r="A159" s="17">
        <v>42908.658530092594</v>
      </c>
      <c r="B159" s="15">
        <v>353972</v>
      </c>
      <c r="C159" t="s">
        <v>1268</v>
      </c>
      <c r="D159" t="s">
        <v>1269</v>
      </c>
      <c r="E159" t="s">
        <v>1270</v>
      </c>
      <c r="F159" s="15">
        <v>-500</v>
      </c>
      <c r="G159" t="s">
        <v>34</v>
      </c>
      <c r="H159" t="s">
        <v>65</v>
      </c>
      <c r="I159" t="s">
        <v>54</v>
      </c>
    </row>
    <row r="160" spans="1:9" ht="14.25">
      <c r="A160" s="17">
        <v>42908.658865740741</v>
      </c>
      <c r="B160" s="15">
        <v>354003</v>
      </c>
      <c r="C160" t="s">
        <v>1271</v>
      </c>
      <c r="D160" t="s">
        <v>1272</v>
      </c>
      <c r="E160" t="s">
        <v>1273</v>
      </c>
      <c r="F160" s="15">
        <v>-2868</v>
      </c>
      <c r="G160" t="s">
        <v>34</v>
      </c>
      <c r="H160" t="s">
        <v>65</v>
      </c>
      <c r="I160" t="s">
        <v>54</v>
      </c>
    </row>
    <row r="161" spans="1:9" ht="14.25">
      <c r="A161" s="17">
        <v>42908.660381944443</v>
      </c>
      <c r="B161" s="15">
        <v>354097</v>
      </c>
      <c r="C161" t="s">
        <v>1274</v>
      </c>
      <c r="D161" t="s">
        <v>1275</v>
      </c>
      <c r="E161" t="s">
        <v>1276</v>
      </c>
      <c r="F161" s="15">
        <v>-100</v>
      </c>
      <c r="G161" t="s">
        <v>34</v>
      </c>
      <c r="H161" t="s">
        <v>65</v>
      </c>
      <c r="I161" t="s">
        <v>54</v>
      </c>
    </row>
    <row r="162" spans="1:9" ht="14.25">
      <c r="A162" s="17">
        <v>42908.66134259259</v>
      </c>
      <c r="B162" s="15">
        <v>354150</v>
      </c>
      <c r="C162" t="s">
        <v>1277</v>
      </c>
      <c r="D162" t="s">
        <v>1278</v>
      </c>
      <c r="E162" t="s">
        <v>1279</v>
      </c>
      <c r="F162" s="15">
        <v>-744</v>
      </c>
      <c r="G162" t="s">
        <v>34</v>
      </c>
      <c r="H162" t="s">
        <v>84</v>
      </c>
      <c r="I162" t="s">
        <v>54</v>
      </c>
    </row>
    <row r="163" spans="1:9" ht="14.25">
      <c r="A163" s="17">
        <v>42908.661435185182</v>
      </c>
      <c r="B163" s="15">
        <v>354153</v>
      </c>
      <c r="C163" t="s">
        <v>1280</v>
      </c>
      <c r="D163" t="s">
        <v>1281</v>
      </c>
      <c r="E163" t="s">
        <v>1282</v>
      </c>
      <c r="F163" s="15">
        <v>-1220</v>
      </c>
      <c r="G163" t="s">
        <v>34</v>
      </c>
      <c r="H163" t="s">
        <v>65</v>
      </c>
      <c r="I163" t="s">
        <v>54</v>
      </c>
    </row>
    <row r="164" spans="1:9" ht="14.25">
      <c r="A164" s="17">
        <v>42908.662372685183</v>
      </c>
      <c r="B164" s="15">
        <v>354205</v>
      </c>
      <c r="C164" t="s">
        <v>1283</v>
      </c>
      <c r="D164" t="s">
        <v>1284</v>
      </c>
      <c r="E164" t="s">
        <v>1285</v>
      </c>
      <c r="F164" s="15">
        <v>-81</v>
      </c>
      <c r="G164" t="s">
        <v>34</v>
      </c>
      <c r="H164" t="s">
        <v>65</v>
      </c>
      <c r="I164" t="s">
        <v>54</v>
      </c>
    </row>
    <row r="165" spans="1:9" ht="14.25">
      <c r="A165" s="17">
        <v>42908.670057870368</v>
      </c>
      <c r="B165" s="15">
        <v>354561</v>
      </c>
      <c r="C165" t="s">
        <v>1286</v>
      </c>
      <c r="D165" t="s">
        <v>1287</v>
      </c>
      <c r="E165" t="s">
        <v>1288</v>
      </c>
      <c r="F165" s="15">
        <v>-370</v>
      </c>
      <c r="G165" t="s">
        <v>34</v>
      </c>
      <c r="H165" t="s">
        <v>83</v>
      </c>
      <c r="I165" t="s">
        <v>54</v>
      </c>
    </row>
    <row r="166" spans="1:9" ht="14.25">
      <c r="A166" s="17">
        <v>42908.671041666668</v>
      </c>
      <c r="B166" s="15">
        <v>354626</v>
      </c>
      <c r="C166" t="s">
        <v>1289</v>
      </c>
      <c r="D166" t="s">
        <v>1290</v>
      </c>
      <c r="E166" t="s">
        <v>1291</v>
      </c>
      <c r="F166" s="15">
        <v>-352</v>
      </c>
      <c r="G166" t="s">
        <v>34</v>
      </c>
      <c r="H166" t="s">
        <v>82</v>
      </c>
      <c r="I166" t="s">
        <v>54</v>
      </c>
    </row>
    <row r="167" spans="1:9" ht="14.25">
      <c r="A167" s="17">
        <v>42908.671099537038</v>
      </c>
      <c r="B167" s="15">
        <v>354631</v>
      </c>
      <c r="C167" t="s">
        <v>1292</v>
      </c>
      <c r="D167" t="s">
        <v>1293</v>
      </c>
      <c r="E167" t="s">
        <v>1294</v>
      </c>
      <c r="F167" s="15">
        <v>-340</v>
      </c>
      <c r="G167" t="s">
        <v>34</v>
      </c>
      <c r="H167" t="s">
        <v>94</v>
      </c>
      <c r="I167" t="s">
        <v>54</v>
      </c>
    </row>
    <row r="168" spans="1:9" ht="14.25">
      <c r="A168" s="17">
        <v>42908.672118055554</v>
      </c>
      <c r="B168" s="15">
        <v>354698</v>
      </c>
      <c r="C168" t="s">
        <v>1295</v>
      </c>
      <c r="D168" t="s">
        <v>1296</v>
      </c>
      <c r="E168" t="s">
        <v>1297</v>
      </c>
      <c r="F168" s="15">
        <v>-1173</v>
      </c>
      <c r="G168" t="s">
        <v>34</v>
      </c>
      <c r="H168" t="s">
        <v>82</v>
      </c>
      <c r="I168" t="s">
        <v>54</v>
      </c>
    </row>
    <row r="169" spans="1:9" ht="14.25">
      <c r="A169" s="17">
        <v>42908.684583333335</v>
      </c>
      <c r="B169" s="15">
        <v>355235</v>
      </c>
      <c r="C169" t="s">
        <v>1298</v>
      </c>
      <c r="D169" t="s">
        <v>373</v>
      </c>
      <c r="E169" t="s">
        <v>374</v>
      </c>
      <c r="F169" s="15">
        <v>-1100</v>
      </c>
      <c r="G169" t="s">
        <v>34</v>
      </c>
      <c r="H169" t="s">
        <v>75</v>
      </c>
      <c r="I169" t="s">
        <v>54</v>
      </c>
    </row>
    <row r="170" spans="1:9" ht="14.25">
      <c r="A170" s="17">
        <v>42908.694537037038</v>
      </c>
      <c r="B170" s="15">
        <v>355635</v>
      </c>
      <c r="C170" t="s">
        <v>1299</v>
      </c>
      <c r="D170" t="s">
        <v>1300</v>
      </c>
      <c r="E170" t="s">
        <v>1301</v>
      </c>
      <c r="F170" s="15">
        <v>-770</v>
      </c>
      <c r="G170" t="s">
        <v>34</v>
      </c>
      <c r="H170" t="s">
        <v>79</v>
      </c>
      <c r="I170" t="s">
        <v>54</v>
      </c>
    </row>
    <row r="171" spans="1:9" ht="14.25">
      <c r="A171" s="17">
        <v>42908.696412037039</v>
      </c>
      <c r="B171" s="15">
        <v>355723</v>
      </c>
      <c r="C171" t="s">
        <v>1302</v>
      </c>
      <c r="D171" t="s">
        <v>1303</v>
      </c>
      <c r="E171" t="s">
        <v>1304</v>
      </c>
      <c r="F171" s="15">
        <v>-850</v>
      </c>
      <c r="G171" t="s">
        <v>34</v>
      </c>
      <c r="H171" t="s">
        <v>988</v>
      </c>
      <c r="I171" t="s">
        <v>54</v>
      </c>
    </row>
    <row r="172" spans="1:9" ht="14.25">
      <c r="A172" s="17">
        <v>42908.696932870371</v>
      </c>
      <c r="B172" s="15">
        <v>355750</v>
      </c>
      <c r="C172" t="s">
        <v>1305</v>
      </c>
      <c r="D172" t="s">
        <v>1172</v>
      </c>
      <c r="E172" t="s">
        <v>1173</v>
      </c>
      <c r="F172" s="15">
        <v>-309</v>
      </c>
      <c r="G172" t="s">
        <v>34</v>
      </c>
      <c r="H172" t="s">
        <v>988</v>
      </c>
      <c r="I172" t="s">
        <v>54</v>
      </c>
    </row>
    <row r="173" spans="1:9" ht="14.25">
      <c r="A173" s="17">
        <v>42908.708402777775</v>
      </c>
      <c r="B173" s="15">
        <v>356143</v>
      </c>
      <c r="C173" t="s">
        <v>1306</v>
      </c>
      <c r="D173" t="s">
        <v>1307</v>
      </c>
      <c r="E173" t="s">
        <v>1308</v>
      </c>
      <c r="F173" s="15">
        <v>-240</v>
      </c>
      <c r="G173" t="s">
        <v>34</v>
      </c>
      <c r="H173" t="s">
        <v>85</v>
      </c>
      <c r="I173" t="s">
        <v>54</v>
      </c>
    </row>
    <row r="174" spans="1:9" ht="14.25">
      <c r="A174" s="17">
        <v>42908.708483796298</v>
      </c>
      <c r="B174" s="15">
        <v>356144</v>
      </c>
      <c r="C174" t="s">
        <v>1309</v>
      </c>
      <c r="D174" t="s">
        <v>1310</v>
      </c>
      <c r="E174" t="s">
        <v>1311</v>
      </c>
      <c r="F174" s="15">
        <v>-806</v>
      </c>
      <c r="G174" t="s">
        <v>34</v>
      </c>
      <c r="H174" t="s">
        <v>828</v>
      </c>
      <c r="I174" t="s">
        <v>54</v>
      </c>
    </row>
    <row r="175" spans="1:9" ht="14.25">
      <c r="A175" s="17">
        <v>42908.708553240744</v>
      </c>
      <c r="B175" s="15">
        <v>356149</v>
      </c>
      <c r="C175" t="s">
        <v>1312</v>
      </c>
      <c r="D175" t="s">
        <v>1313</v>
      </c>
      <c r="E175" t="s">
        <v>1314</v>
      </c>
      <c r="F175" s="15">
        <v>-344</v>
      </c>
      <c r="G175" t="s">
        <v>34</v>
      </c>
      <c r="H175" t="s">
        <v>91</v>
      </c>
      <c r="I175" t="s">
        <v>54</v>
      </c>
    </row>
    <row r="176" spans="1:9" ht="14.25">
      <c r="A176" s="17">
        <v>42908.708819444444</v>
      </c>
      <c r="B176" s="15">
        <v>356160</v>
      </c>
      <c r="C176" t="s">
        <v>1315</v>
      </c>
      <c r="D176" t="s">
        <v>1316</v>
      </c>
      <c r="E176" t="s">
        <v>1317</v>
      </c>
      <c r="F176" s="15">
        <v>-70</v>
      </c>
      <c r="G176" t="s">
        <v>34</v>
      </c>
      <c r="H176" t="s">
        <v>70</v>
      </c>
      <c r="I176" t="s">
        <v>54</v>
      </c>
    </row>
    <row r="177" spans="1:9" ht="14.25">
      <c r="A177" s="17">
        <v>42908.709270833337</v>
      </c>
      <c r="B177" s="15">
        <v>356177</v>
      </c>
      <c r="C177" t="s">
        <v>1318</v>
      </c>
      <c r="D177" t="s">
        <v>1319</v>
      </c>
      <c r="E177" t="s">
        <v>1320</v>
      </c>
      <c r="F177" s="15">
        <v>-600</v>
      </c>
      <c r="G177" t="s">
        <v>34</v>
      </c>
      <c r="H177" t="s">
        <v>69</v>
      </c>
      <c r="I177" t="s">
        <v>54</v>
      </c>
    </row>
    <row r="178" spans="1:9" ht="14.25">
      <c r="A178" s="17">
        <v>42908.713356481479</v>
      </c>
      <c r="B178" s="15">
        <v>356306</v>
      </c>
      <c r="C178" t="s">
        <v>1323</v>
      </c>
      <c r="D178" t="s">
        <v>1324</v>
      </c>
      <c r="E178" t="s">
        <v>1325</v>
      </c>
      <c r="F178" s="15">
        <v>-249</v>
      </c>
      <c r="G178" t="s">
        <v>34</v>
      </c>
      <c r="H178" t="s">
        <v>81</v>
      </c>
      <c r="I178" t="s">
        <v>54</v>
      </c>
    </row>
    <row r="179" spans="1:9" ht="14.25">
      <c r="A179" s="17">
        <v>42908.716678240744</v>
      </c>
      <c r="B179" s="15">
        <v>356401</v>
      </c>
      <c r="C179" t="s">
        <v>1326</v>
      </c>
      <c r="D179" t="s">
        <v>1327</v>
      </c>
      <c r="E179" t="s">
        <v>1328</v>
      </c>
      <c r="F179" s="15">
        <v>-993</v>
      </c>
      <c r="G179" t="s">
        <v>34</v>
      </c>
      <c r="H179" t="s">
        <v>83</v>
      </c>
      <c r="I179" t="s">
        <v>54</v>
      </c>
    </row>
    <row r="180" spans="1:9" ht="14.25">
      <c r="A180" s="17">
        <v>42908.718472222223</v>
      </c>
      <c r="B180" s="15">
        <v>356439</v>
      </c>
      <c r="C180" t="s">
        <v>1329</v>
      </c>
      <c r="D180" t="s">
        <v>1330</v>
      </c>
      <c r="E180" t="s">
        <v>1331</v>
      </c>
      <c r="F180" s="15">
        <v>-302</v>
      </c>
      <c r="G180" t="s">
        <v>34</v>
      </c>
      <c r="H180" t="s">
        <v>70</v>
      </c>
      <c r="I180" t="s">
        <v>54</v>
      </c>
    </row>
    <row r="181" spans="1:9" ht="14.25">
      <c r="A181" s="17">
        <v>42908.725092592591</v>
      </c>
      <c r="B181" s="15">
        <v>356659</v>
      </c>
      <c r="C181" t="s">
        <v>1332</v>
      </c>
      <c r="D181" t="s">
        <v>1333</v>
      </c>
      <c r="E181" t="s">
        <v>1334</v>
      </c>
      <c r="F181" s="15">
        <v>-41</v>
      </c>
      <c r="G181" t="s">
        <v>34</v>
      </c>
      <c r="H181" t="s">
        <v>82</v>
      </c>
      <c r="I181" t="s">
        <v>54</v>
      </c>
    </row>
    <row r="182" spans="1:9" ht="14.25">
      <c r="A182" s="17">
        <v>42908.725717592592</v>
      </c>
      <c r="B182" s="15">
        <v>356674</v>
      </c>
      <c r="C182" t="s">
        <v>1335</v>
      </c>
      <c r="D182" t="s">
        <v>1336</v>
      </c>
      <c r="E182" t="s">
        <v>1337</v>
      </c>
      <c r="F182" s="15">
        <v>-768</v>
      </c>
      <c r="G182" t="s">
        <v>34</v>
      </c>
      <c r="H182" t="s">
        <v>75</v>
      </c>
      <c r="I182" t="s">
        <v>54</v>
      </c>
    </row>
    <row r="183" spans="1:9" ht="14.25">
      <c r="A183" s="17">
        <v>42908.728750000002</v>
      </c>
      <c r="B183" s="15">
        <v>356723</v>
      </c>
      <c r="C183" t="s">
        <v>1338</v>
      </c>
      <c r="D183" t="s">
        <v>1339</v>
      </c>
      <c r="E183" t="s">
        <v>1340</v>
      </c>
      <c r="F183" s="15">
        <v>-494</v>
      </c>
      <c r="G183" t="s">
        <v>34</v>
      </c>
      <c r="H183" t="s">
        <v>72</v>
      </c>
      <c r="I183" t="s">
        <v>54</v>
      </c>
    </row>
    <row r="184" spans="1:9" ht="14.25">
      <c r="A184" s="17">
        <v>42908.740671296298</v>
      </c>
      <c r="B184" s="15">
        <v>356876</v>
      </c>
      <c r="C184" t="s">
        <v>1341</v>
      </c>
      <c r="D184" t="s">
        <v>1342</v>
      </c>
      <c r="E184" t="s">
        <v>1343</v>
      </c>
      <c r="F184" s="15">
        <v>-396</v>
      </c>
      <c r="G184" t="s">
        <v>34</v>
      </c>
      <c r="H184" t="s">
        <v>65</v>
      </c>
      <c r="I184" t="s">
        <v>54</v>
      </c>
    </row>
    <row r="185" spans="1:9" ht="14.25">
      <c r="A185" s="17">
        <v>42908.789490740739</v>
      </c>
      <c r="B185" s="15">
        <v>357133</v>
      </c>
      <c r="C185" t="s">
        <v>1344</v>
      </c>
      <c r="D185" t="s">
        <v>1345</v>
      </c>
      <c r="E185" t="s">
        <v>1346</v>
      </c>
      <c r="F185" s="15">
        <v>-950</v>
      </c>
      <c r="G185" t="s">
        <v>34</v>
      </c>
      <c r="H185" t="s">
        <v>72</v>
      </c>
      <c r="I185" t="s">
        <v>54</v>
      </c>
    </row>
    <row r="186" spans="1:9" ht="14.25">
      <c r="A186" s="17">
        <v>42908.825671296298</v>
      </c>
      <c r="B186" s="15">
        <v>357219</v>
      </c>
      <c r="C186" t="s">
        <v>1347</v>
      </c>
      <c r="D186" t="s">
        <v>1348</v>
      </c>
      <c r="E186" t="s">
        <v>1349</v>
      </c>
      <c r="F186" s="15">
        <v>-23</v>
      </c>
      <c r="G186" t="s">
        <v>34</v>
      </c>
      <c r="H186" t="s">
        <v>92</v>
      </c>
      <c r="I186" t="s">
        <v>54</v>
      </c>
    </row>
    <row r="187" spans="1:9" ht="14.25">
      <c r="A187" s="17">
        <v>42908.83829861111</v>
      </c>
      <c r="B187" s="15">
        <v>357257</v>
      </c>
      <c r="C187" t="s">
        <v>1350</v>
      </c>
      <c r="D187" t="s">
        <v>354</v>
      </c>
      <c r="E187" t="s">
        <v>355</v>
      </c>
      <c r="F187" s="15">
        <v>-1664</v>
      </c>
      <c r="G187" t="s">
        <v>34</v>
      </c>
      <c r="H187" t="s">
        <v>95</v>
      </c>
      <c r="I187" t="s">
        <v>54</v>
      </c>
    </row>
    <row r="188" spans="1:9" ht="14.25">
      <c r="A188" s="17">
        <v>42908.852453703701</v>
      </c>
      <c r="B188" s="15">
        <v>357287</v>
      </c>
      <c r="C188" t="s">
        <v>1351</v>
      </c>
      <c r="D188" t="s">
        <v>1352</v>
      </c>
      <c r="E188" t="s">
        <v>1353</v>
      </c>
      <c r="F188" s="15">
        <v>-202</v>
      </c>
      <c r="G188" t="s">
        <v>34</v>
      </c>
      <c r="H188" t="s">
        <v>69</v>
      </c>
      <c r="I188" t="s">
        <v>54</v>
      </c>
    </row>
    <row r="189" spans="1:9" ht="14.25">
      <c r="A189" s="17">
        <v>42909.306817129633</v>
      </c>
      <c r="B189" s="15">
        <v>357952</v>
      </c>
      <c r="C189" t="s">
        <v>1354</v>
      </c>
      <c r="D189" t="s">
        <v>1355</v>
      </c>
      <c r="E189" t="s">
        <v>1356</v>
      </c>
      <c r="F189" s="15">
        <v>-1</v>
      </c>
      <c r="G189" t="s">
        <v>34</v>
      </c>
      <c r="H189" t="s">
        <v>68</v>
      </c>
      <c r="I189" t="s">
        <v>54</v>
      </c>
    </row>
    <row r="190" spans="1:9" ht="14.25">
      <c r="A190" s="17">
        <v>42909.312002314815</v>
      </c>
      <c r="B190" s="15">
        <v>357995</v>
      </c>
      <c r="C190" t="s">
        <v>1357</v>
      </c>
      <c r="D190" t="s">
        <v>1358</v>
      </c>
      <c r="E190" t="s">
        <v>1359</v>
      </c>
      <c r="F190" s="15">
        <v>-5000</v>
      </c>
      <c r="G190" t="s">
        <v>34</v>
      </c>
      <c r="H190" t="s">
        <v>94</v>
      </c>
      <c r="I190" t="s">
        <v>54</v>
      </c>
    </row>
    <row r="191" spans="1:9" ht="14.25">
      <c r="A191" s="17">
        <v>42909.349976851852</v>
      </c>
      <c r="B191" s="15">
        <v>359366</v>
      </c>
      <c r="C191" t="s">
        <v>310</v>
      </c>
      <c r="D191" t="s">
        <v>1360</v>
      </c>
      <c r="E191" t="s">
        <v>1361</v>
      </c>
      <c r="F191" s="15">
        <v>-300</v>
      </c>
      <c r="G191" t="s">
        <v>34</v>
      </c>
      <c r="H191" t="s">
        <v>69</v>
      </c>
      <c r="I191" t="s">
        <v>58</v>
      </c>
    </row>
    <row r="192" spans="1:9" ht="14.25">
      <c r="A192" s="17">
        <v>42909.365706018521</v>
      </c>
      <c r="B192" s="15">
        <v>360548</v>
      </c>
      <c r="C192" t="s">
        <v>1362</v>
      </c>
      <c r="D192" t="s">
        <v>1363</v>
      </c>
      <c r="E192" t="s">
        <v>1364</v>
      </c>
      <c r="F192" s="15">
        <v>-1826</v>
      </c>
      <c r="G192" t="s">
        <v>34</v>
      </c>
      <c r="H192" t="s">
        <v>74</v>
      </c>
      <c r="I192" t="s">
        <v>54</v>
      </c>
    </row>
    <row r="193" spans="1:9" ht="14.25">
      <c r="A193" s="17">
        <v>42909.370474537034</v>
      </c>
      <c r="B193" s="15">
        <v>360911</v>
      </c>
      <c r="C193" t="s">
        <v>1365</v>
      </c>
      <c r="D193" t="s">
        <v>1366</v>
      </c>
      <c r="E193" t="s">
        <v>1367</v>
      </c>
      <c r="F193" s="15">
        <v>-1994</v>
      </c>
      <c r="G193" t="s">
        <v>34</v>
      </c>
      <c r="H193" t="s">
        <v>86</v>
      </c>
      <c r="I193" t="s">
        <v>54</v>
      </c>
    </row>
    <row r="194" spans="1:9" ht="14.25">
      <c r="A194" s="17">
        <v>42909.382372685184</v>
      </c>
      <c r="B194" s="15">
        <v>361908</v>
      </c>
      <c r="C194" t="s">
        <v>310</v>
      </c>
      <c r="D194" t="s">
        <v>1368</v>
      </c>
      <c r="E194" t="s">
        <v>1369</v>
      </c>
      <c r="F194" s="15">
        <v>-220</v>
      </c>
      <c r="G194" t="s">
        <v>34</v>
      </c>
      <c r="H194" t="s">
        <v>71</v>
      </c>
      <c r="I194" t="s">
        <v>58</v>
      </c>
    </row>
    <row r="195" spans="1:9" ht="14.25">
      <c r="A195" s="17">
        <v>42909.383055555554</v>
      </c>
      <c r="B195" s="15">
        <v>361970</v>
      </c>
      <c r="C195" t="s">
        <v>1370</v>
      </c>
      <c r="D195" t="s">
        <v>1371</v>
      </c>
      <c r="E195" t="s">
        <v>1372</v>
      </c>
      <c r="F195" s="15">
        <v>-500</v>
      </c>
      <c r="G195" t="s">
        <v>34</v>
      </c>
      <c r="H195" t="s">
        <v>65</v>
      </c>
      <c r="I195" t="s">
        <v>54</v>
      </c>
    </row>
    <row r="196" spans="1:9" ht="14.25">
      <c r="A196" s="17">
        <v>42909.387384259258</v>
      </c>
      <c r="B196" s="15">
        <v>362325</v>
      </c>
      <c r="C196" t="s">
        <v>310</v>
      </c>
      <c r="D196" t="s">
        <v>1373</v>
      </c>
      <c r="E196" t="s">
        <v>1374</v>
      </c>
      <c r="F196" s="15">
        <v>-23</v>
      </c>
      <c r="G196" t="s">
        <v>34</v>
      </c>
      <c r="H196" t="s">
        <v>71</v>
      </c>
      <c r="I196" t="s">
        <v>58</v>
      </c>
    </row>
    <row r="197" spans="1:9" ht="14.25">
      <c r="A197" s="17">
        <v>42909.399050925924</v>
      </c>
      <c r="B197" s="15">
        <v>363281</v>
      </c>
      <c r="C197" t="s">
        <v>1375</v>
      </c>
      <c r="D197" t="s">
        <v>1376</v>
      </c>
      <c r="E197" t="s">
        <v>980</v>
      </c>
      <c r="F197" s="15">
        <v>-100</v>
      </c>
      <c r="G197" t="s">
        <v>34</v>
      </c>
      <c r="H197" t="s">
        <v>827</v>
      </c>
      <c r="I197" t="s">
        <v>54</v>
      </c>
    </row>
    <row r="198" spans="1:9" ht="14.25">
      <c r="A198" s="17">
        <v>42909.402407407404</v>
      </c>
      <c r="B198" s="15">
        <v>363566</v>
      </c>
      <c r="C198" t="s">
        <v>1377</v>
      </c>
      <c r="D198" t="s">
        <v>1378</v>
      </c>
      <c r="E198" t="s">
        <v>1379</v>
      </c>
      <c r="F198" s="15">
        <v>-124</v>
      </c>
      <c r="G198" t="s">
        <v>34</v>
      </c>
      <c r="H198" t="s">
        <v>72</v>
      </c>
      <c r="I198" t="s">
        <v>54</v>
      </c>
    </row>
    <row r="199" spans="1:9" ht="14.25">
      <c r="A199" s="17">
        <v>42909.438761574071</v>
      </c>
      <c r="B199" s="15">
        <v>366444</v>
      </c>
      <c r="C199" t="s">
        <v>1381</v>
      </c>
      <c r="D199" t="s">
        <v>1382</v>
      </c>
      <c r="E199" t="s">
        <v>1383</v>
      </c>
      <c r="F199" s="15">
        <v>-996</v>
      </c>
      <c r="G199" t="s">
        <v>34</v>
      </c>
      <c r="H199" t="s">
        <v>79</v>
      </c>
      <c r="I199" t="s">
        <v>54</v>
      </c>
    </row>
    <row r="200" spans="1:9" ht="14.25">
      <c r="A200" s="17">
        <v>42909.439560185187</v>
      </c>
      <c r="B200" s="15">
        <v>366500</v>
      </c>
      <c r="C200" t="s">
        <v>1384</v>
      </c>
      <c r="D200" t="s">
        <v>1385</v>
      </c>
      <c r="E200" t="s">
        <v>1386</v>
      </c>
      <c r="F200" s="15">
        <v>-636</v>
      </c>
      <c r="G200" t="s">
        <v>34</v>
      </c>
      <c r="H200" t="s">
        <v>95</v>
      </c>
      <c r="I200" t="s">
        <v>54</v>
      </c>
    </row>
    <row r="201" spans="1:9" ht="14.25">
      <c r="A201" s="17">
        <v>42909.441296296296</v>
      </c>
      <c r="B201" s="15">
        <v>366654</v>
      </c>
      <c r="C201" t="s">
        <v>1387</v>
      </c>
      <c r="D201" t="s">
        <v>1388</v>
      </c>
      <c r="E201" t="s">
        <v>1389</v>
      </c>
      <c r="F201" s="15">
        <v>-4000</v>
      </c>
      <c r="G201" t="s">
        <v>34</v>
      </c>
      <c r="H201" t="s">
        <v>72</v>
      </c>
      <c r="I201" t="s">
        <v>54</v>
      </c>
    </row>
    <row r="202" spans="1:9" ht="14.25">
      <c r="A202" s="17">
        <v>42909.448969907404</v>
      </c>
      <c r="B202" s="15">
        <v>367259</v>
      </c>
      <c r="C202" t="s">
        <v>1390</v>
      </c>
      <c r="D202" t="s">
        <v>1391</v>
      </c>
      <c r="E202" t="s">
        <v>1392</v>
      </c>
      <c r="F202" s="15">
        <v>-716</v>
      </c>
      <c r="G202" t="s">
        <v>34</v>
      </c>
      <c r="H202" t="s">
        <v>92</v>
      </c>
      <c r="I202" t="s">
        <v>54</v>
      </c>
    </row>
    <row r="203" spans="1:9" ht="14.25">
      <c r="A203" s="17">
        <v>42909.449641203704</v>
      </c>
      <c r="B203" s="15">
        <v>367324</v>
      </c>
      <c r="C203" t="s">
        <v>1393</v>
      </c>
      <c r="D203" t="s">
        <v>1394</v>
      </c>
      <c r="E203" t="s">
        <v>1395</v>
      </c>
      <c r="F203" s="15">
        <v>-200</v>
      </c>
      <c r="G203" t="s">
        <v>34</v>
      </c>
      <c r="H203" t="s">
        <v>854</v>
      </c>
      <c r="I203" t="s">
        <v>54</v>
      </c>
    </row>
    <row r="204" spans="1:9" ht="14.25">
      <c r="A204" s="17">
        <v>42909.450335648151</v>
      </c>
      <c r="B204" s="15">
        <v>367358</v>
      </c>
      <c r="C204" t="s">
        <v>1396</v>
      </c>
      <c r="D204" t="s">
        <v>1397</v>
      </c>
      <c r="E204" t="s">
        <v>1398</v>
      </c>
      <c r="F204" s="15">
        <v>-23</v>
      </c>
      <c r="G204" t="s">
        <v>34</v>
      </c>
      <c r="H204" t="s">
        <v>92</v>
      </c>
      <c r="I204" t="s">
        <v>54</v>
      </c>
    </row>
    <row r="205" spans="1:9" ht="14.25">
      <c r="A205" s="17">
        <v>42909.451435185183</v>
      </c>
      <c r="B205" s="15">
        <v>367437</v>
      </c>
      <c r="C205" t="s">
        <v>1399</v>
      </c>
      <c r="D205" t="s">
        <v>1400</v>
      </c>
      <c r="E205" t="s">
        <v>1401</v>
      </c>
      <c r="F205" s="15">
        <v>-500</v>
      </c>
      <c r="G205" t="s">
        <v>34</v>
      </c>
      <c r="H205" t="s">
        <v>69</v>
      </c>
      <c r="I205" t="s">
        <v>54</v>
      </c>
    </row>
    <row r="206" spans="1:9" ht="14.25">
      <c r="A206" s="17">
        <v>42909.454652777778</v>
      </c>
      <c r="B206" s="15">
        <v>367656</v>
      </c>
      <c r="C206" t="s">
        <v>1402</v>
      </c>
      <c r="D206" t="s">
        <v>1403</v>
      </c>
      <c r="E206" t="s">
        <v>1404</v>
      </c>
      <c r="F206" s="15">
        <v>-766</v>
      </c>
      <c r="G206" t="s">
        <v>34</v>
      </c>
      <c r="H206" t="s">
        <v>94</v>
      </c>
      <c r="I206" t="s">
        <v>54</v>
      </c>
    </row>
    <row r="207" spans="1:9" ht="14.25">
      <c r="A207" s="17">
        <v>42909.460289351853</v>
      </c>
      <c r="B207" s="15">
        <v>367985</v>
      </c>
      <c r="C207" t="s">
        <v>1405</v>
      </c>
      <c r="D207" t="s">
        <v>1406</v>
      </c>
      <c r="E207" t="s">
        <v>1407</v>
      </c>
      <c r="F207" s="15">
        <v>-450</v>
      </c>
      <c r="G207" t="s">
        <v>34</v>
      </c>
      <c r="H207" t="s">
        <v>68</v>
      </c>
      <c r="I207" t="s">
        <v>54</v>
      </c>
    </row>
    <row r="208" spans="1:9" ht="14.25">
      <c r="A208" s="17">
        <v>42909.461458333331</v>
      </c>
      <c r="B208" s="15">
        <v>368061</v>
      </c>
      <c r="C208" t="s">
        <v>1408</v>
      </c>
      <c r="D208" t="s">
        <v>1409</v>
      </c>
      <c r="E208" t="s">
        <v>1410</v>
      </c>
      <c r="F208" s="15">
        <v>-282</v>
      </c>
      <c r="G208" t="s">
        <v>34</v>
      </c>
      <c r="H208" t="s">
        <v>312</v>
      </c>
      <c r="I208" t="s">
        <v>54</v>
      </c>
    </row>
    <row r="209" spans="1:9" ht="14.25">
      <c r="A209" s="17">
        <v>42909.462407407409</v>
      </c>
      <c r="B209" s="15">
        <v>368129</v>
      </c>
      <c r="C209" t="s">
        <v>1411</v>
      </c>
      <c r="D209" t="s">
        <v>1412</v>
      </c>
      <c r="E209" t="s">
        <v>1413</v>
      </c>
      <c r="F209" s="15">
        <v>-78</v>
      </c>
      <c r="G209" t="s">
        <v>34</v>
      </c>
      <c r="H209" t="s">
        <v>85</v>
      </c>
      <c r="I209" t="s">
        <v>54</v>
      </c>
    </row>
    <row r="210" spans="1:9" ht="14.25">
      <c r="A210" s="17">
        <v>42909.463437500002</v>
      </c>
      <c r="B210" s="15">
        <v>368218</v>
      </c>
      <c r="C210" t="s">
        <v>1416</v>
      </c>
      <c r="D210" t="s">
        <v>1414</v>
      </c>
      <c r="E210" t="s">
        <v>1415</v>
      </c>
      <c r="F210" s="15">
        <v>-631</v>
      </c>
      <c r="G210" t="s">
        <v>34</v>
      </c>
      <c r="H210" t="s">
        <v>353</v>
      </c>
      <c r="I210" t="s">
        <v>54</v>
      </c>
    </row>
    <row r="211" spans="1:9" ht="14.25">
      <c r="A211" s="17">
        <v>42909.46670138889</v>
      </c>
      <c r="B211" s="15">
        <v>368453</v>
      </c>
      <c r="C211" t="s">
        <v>1417</v>
      </c>
      <c r="D211" t="s">
        <v>1418</v>
      </c>
      <c r="E211" t="s">
        <v>1419</v>
      </c>
      <c r="F211" s="15">
        <v>-64</v>
      </c>
      <c r="G211" t="s">
        <v>34</v>
      </c>
      <c r="H211" t="s">
        <v>85</v>
      </c>
      <c r="I211" t="s">
        <v>54</v>
      </c>
    </row>
    <row r="212" spans="1:9" ht="14.25">
      <c r="A212" s="17">
        <v>42909.467256944445</v>
      </c>
      <c r="B212" s="15">
        <v>368484</v>
      </c>
      <c r="C212" t="s">
        <v>310</v>
      </c>
      <c r="D212" t="s">
        <v>1420</v>
      </c>
      <c r="E212" t="s">
        <v>1421</v>
      </c>
      <c r="F212" s="15">
        <v>-300</v>
      </c>
      <c r="G212" t="s">
        <v>34</v>
      </c>
      <c r="H212" t="s">
        <v>68</v>
      </c>
      <c r="I212" t="s">
        <v>58</v>
      </c>
    </row>
    <row r="213" spans="1:9" ht="14.25">
      <c r="A213" s="17">
        <v>42909.470682870371</v>
      </c>
      <c r="B213" s="15">
        <v>368657</v>
      </c>
      <c r="C213" t="s">
        <v>1422</v>
      </c>
      <c r="D213" t="s">
        <v>1423</v>
      </c>
      <c r="E213" t="s">
        <v>1424</v>
      </c>
      <c r="F213" s="15">
        <v>-796</v>
      </c>
      <c r="G213" t="s">
        <v>34</v>
      </c>
      <c r="H213" t="s">
        <v>76</v>
      </c>
      <c r="I213" t="s">
        <v>54</v>
      </c>
    </row>
    <row r="214" spans="1:9" ht="14.25">
      <c r="A214" s="17">
        <v>42909.473217592589</v>
      </c>
      <c r="B214" s="15">
        <v>368799</v>
      </c>
      <c r="C214" t="s">
        <v>1425</v>
      </c>
      <c r="D214" t="s">
        <v>1426</v>
      </c>
      <c r="E214" t="s">
        <v>1427</v>
      </c>
      <c r="F214" s="15">
        <v>-27</v>
      </c>
      <c r="G214" t="s">
        <v>34</v>
      </c>
      <c r="H214" t="s">
        <v>92</v>
      </c>
      <c r="I214" t="s">
        <v>54</v>
      </c>
    </row>
    <row r="215" spans="1:9" ht="14.25">
      <c r="A215" s="17">
        <v>42909.478483796294</v>
      </c>
      <c r="B215" s="15">
        <v>369056</v>
      </c>
      <c r="C215" t="s">
        <v>1428</v>
      </c>
      <c r="D215" t="s">
        <v>1429</v>
      </c>
      <c r="E215" t="s">
        <v>1430</v>
      </c>
      <c r="F215" s="15">
        <v>-299</v>
      </c>
      <c r="G215" t="s">
        <v>34</v>
      </c>
      <c r="H215" t="s">
        <v>71</v>
      </c>
      <c r="I215" t="s">
        <v>54</v>
      </c>
    </row>
    <row r="216" spans="1:9" ht="14.25">
      <c r="A216" s="17">
        <v>42909.480925925927</v>
      </c>
      <c r="B216" s="15">
        <v>369187</v>
      </c>
      <c r="C216" t="s">
        <v>1431</v>
      </c>
      <c r="D216" t="s">
        <v>1432</v>
      </c>
      <c r="E216" t="s">
        <v>1433</v>
      </c>
      <c r="F216" s="15">
        <v>-4</v>
      </c>
      <c r="G216" t="s">
        <v>34</v>
      </c>
      <c r="H216" t="s">
        <v>78</v>
      </c>
      <c r="I216" t="s">
        <v>54</v>
      </c>
    </row>
    <row r="217" spans="1:9" ht="14.25">
      <c r="A217" s="17">
        <v>42909.481203703705</v>
      </c>
      <c r="B217" s="15">
        <v>369209</v>
      </c>
      <c r="C217" t="s">
        <v>310</v>
      </c>
      <c r="D217" t="s">
        <v>1434</v>
      </c>
      <c r="E217" t="s">
        <v>1435</v>
      </c>
      <c r="F217" s="15">
        <v>-9999</v>
      </c>
      <c r="G217" t="s">
        <v>34</v>
      </c>
      <c r="H217" t="s">
        <v>91</v>
      </c>
      <c r="I217" t="s">
        <v>58</v>
      </c>
    </row>
    <row r="218" spans="1:9" ht="14.25">
      <c r="A218" s="17">
        <v>42909.481678240743</v>
      </c>
      <c r="B218" s="15">
        <v>369229</v>
      </c>
      <c r="C218" t="s">
        <v>1436</v>
      </c>
      <c r="D218" t="s">
        <v>1437</v>
      </c>
      <c r="E218" t="s">
        <v>1438</v>
      </c>
      <c r="F218" s="15">
        <v>-263</v>
      </c>
      <c r="G218" t="s">
        <v>34</v>
      </c>
      <c r="H218" t="s">
        <v>849</v>
      </c>
      <c r="I218" t="s">
        <v>54</v>
      </c>
    </row>
    <row r="219" spans="1:9" ht="14.25">
      <c r="A219" s="17">
        <v>42909.48196759259</v>
      </c>
      <c r="B219" s="15">
        <v>369243</v>
      </c>
      <c r="C219" t="s">
        <v>1439</v>
      </c>
      <c r="D219" t="s">
        <v>1440</v>
      </c>
      <c r="E219" t="s">
        <v>1441</v>
      </c>
      <c r="F219" s="15">
        <v>-80</v>
      </c>
      <c r="G219" t="s">
        <v>34</v>
      </c>
      <c r="H219" t="s">
        <v>827</v>
      </c>
      <c r="I219" t="s">
        <v>54</v>
      </c>
    </row>
    <row r="220" spans="1:9" ht="14.25">
      <c r="A220" s="17">
        <v>42909.490312499998</v>
      </c>
      <c r="B220" s="15">
        <v>369549</v>
      </c>
      <c r="C220" t="s">
        <v>1444</v>
      </c>
      <c r="D220" t="s">
        <v>1445</v>
      </c>
      <c r="E220" t="s">
        <v>1446</v>
      </c>
      <c r="F220" s="15">
        <v>-150</v>
      </c>
      <c r="G220" t="s">
        <v>34</v>
      </c>
      <c r="H220" t="s">
        <v>69</v>
      </c>
      <c r="I220" t="s">
        <v>54</v>
      </c>
    </row>
    <row r="221" spans="1:9" ht="14.25">
      <c r="A221" s="17">
        <v>42909.496493055558</v>
      </c>
      <c r="B221" s="15">
        <v>369756</v>
      </c>
      <c r="C221" t="s">
        <v>1447</v>
      </c>
      <c r="D221" t="s">
        <v>1448</v>
      </c>
      <c r="E221" t="s">
        <v>1449</v>
      </c>
      <c r="F221" s="15">
        <v>-800</v>
      </c>
      <c r="G221" t="s">
        <v>34</v>
      </c>
      <c r="H221" t="s">
        <v>85</v>
      </c>
      <c r="I221" t="s">
        <v>54</v>
      </c>
    </row>
    <row r="222" spans="1:9" ht="14.25">
      <c r="A222" s="17">
        <v>42909.500671296293</v>
      </c>
      <c r="B222" s="15">
        <v>369838</v>
      </c>
      <c r="C222" t="s">
        <v>310</v>
      </c>
      <c r="D222" t="s">
        <v>1450</v>
      </c>
      <c r="E222" t="s">
        <v>1451</v>
      </c>
      <c r="F222" s="15">
        <v>-700</v>
      </c>
      <c r="G222" t="s">
        <v>34</v>
      </c>
      <c r="H222" t="s">
        <v>65</v>
      </c>
      <c r="I222" t="s">
        <v>58</v>
      </c>
    </row>
    <row r="223" spans="1:9" ht="14.25">
      <c r="A223" s="17">
        <v>42909.504884259259</v>
      </c>
      <c r="B223" s="15">
        <v>369923</v>
      </c>
      <c r="C223" t="s">
        <v>1452</v>
      </c>
      <c r="D223" t="s">
        <v>1453</v>
      </c>
      <c r="E223" t="s">
        <v>1454</v>
      </c>
      <c r="F223" s="15">
        <v>-100</v>
      </c>
      <c r="G223" t="s">
        <v>34</v>
      </c>
      <c r="H223" t="s">
        <v>312</v>
      </c>
      <c r="I223" t="s">
        <v>54</v>
      </c>
    </row>
    <row r="224" spans="1:9" ht="14.25">
      <c r="A224" s="17">
        <v>42909.50540509259</v>
      </c>
      <c r="B224" s="15">
        <v>369930</v>
      </c>
      <c r="C224" t="s">
        <v>1455</v>
      </c>
      <c r="D224" t="s">
        <v>1453</v>
      </c>
      <c r="E224" t="s">
        <v>1454</v>
      </c>
      <c r="F224" s="15">
        <v>-844</v>
      </c>
      <c r="G224" t="s">
        <v>34</v>
      </c>
      <c r="H224" t="s">
        <v>312</v>
      </c>
      <c r="I224" t="s">
        <v>54</v>
      </c>
    </row>
    <row r="225" spans="1:9" ht="14.25">
      <c r="A225" s="17">
        <v>42909.505439814813</v>
      </c>
      <c r="B225" s="15">
        <v>369931</v>
      </c>
      <c r="C225" t="s">
        <v>1456</v>
      </c>
      <c r="D225" t="s">
        <v>1457</v>
      </c>
      <c r="E225" t="s">
        <v>1458</v>
      </c>
      <c r="F225" s="15">
        <v>-994</v>
      </c>
      <c r="G225" t="s">
        <v>34</v>
      </c>
      <c r="H225" t="s">
        <v>84</v>
      </c>
      <c r="I225" t="s">
        <v>54</v>
      </c>
    </row>
    <row r="226" spans="1:9" ht="14.25">
      <c r="A226" s="17">
        <v>42909.506678240738</v>
      </c>
      <c r="B226" s="15">
        <v>369952</v>
      </c>
      <c r="C226" t="s">
        <v>1460</v>
      </c>
      <c r="D226" t="s">
        <v>1461</v>
      </c>
      <c r="E226" t="s">
        <v>1462</v>
      </c>
      <c r="F226" s="15">
        <v>-3584</v>
      </c>
      <c r="G226" t="s">
        <v>34</v>
      </c>
      <c r="H226" t="s">
        <v>71</v>
      </c>
      <c r="I226" t="s">
        <v>54</v>
      </c>
    </row>
    <row r="227" spans="1:9" ht="14.25">
      <c r="A227" s="17">
        <v>42909.520752314813</v>
      </c>
      <c r="B227" s="15">
        <v>370081</v>
      </c>
      <c r="C227" t="s">
        <v>1463</v>
      </c>
      <c r="D227" t="s">
        <v>1464</v>
      </c>
      <c r="E227" t="s">
        <v>1465</v>
      </c>
      <c r="F227" s="15">
        <v>-1996</v>
      </c>
      <c r="G227" t="s">
        <v>34</v>
      </c>
      <c r="H227" t="s">
        <v>74</v>
      </c>
      <c r="I227" t="s">
        <v>54</v>
      </c>
    </row>
    <row r="228" spans="1:9" ht="14.25">
      <c r="A228" s="17">
        <v>42909.522835648146</v>
      </c>
      <c r="B228" s="15">
        <v>370098</v>
      </c>
      <c r="C228" t="s">
        <v>1466</v>
      </c>
      <c r="D228" t="s">
        <v>1467</v>
      </c>
      <c r="E228" t="s">
        <v>1468</v>
      </c>
      <c r="F228" s="15">
        <v>-364</v>
      </c>
      <c r="G228" t="s">
        <v>34</v>
      </c>
      <c r="H228" t="s">
        <v>86</v>
      </c>
      <c r="I228" t="s">
        <v>54</v>
      </c>
    </row>
    <row r="229" spans="1:9" ht="14.25">
      <c r="A229" s="17">
        <v>42909.524062500001</v>
      </c>
      <c r="B229" s="15">
        <v>370108</v>
      </c>
      <c r="C229" t="s">
        <v>1469</v>
      </c>
      <c r="D229" t="s">
        <v>1470</v>
      </c>
      <c r="E229" t="s">
        <v>1471</v>
      </c>
      <c r="F229" s="15">
        <v>-500</v>
      </c>
      <c r="G229" t="s">
        <v>34</v>
      </c>
      <c r="H229" t="s">
        <v>82</v>
      </c>
      <c r="I229" t="s">
        <v>54</v>
      </c>
    </row>
    <row r="230" spans="1:9" ht="14.25">
      <c r="A230" s="17">
        <v>42909.528912037036</v>
      </c>
      <c r="B230" s="15">
        <v>370144</v>
      </c>
      <c r="C230" t="s">
        <v>1472</v>
      </c>
      <c r="D230" t="s">
        <v>1109</v>
      </c>
      <c r="E230" t="s">
        <v>1110</v>
      </c>
      <c r="F230" s="15">
        <v>-9597</v>
      </c>
      <c r="G230" t="s">
        <v>34</v>
      </c>
      <c r="H230" t="s">
        <v>65</v>
      </c>
      <c r="I230" t="s">
        <v>54</v>
      </c>
    </row>
    <row r="231" spans="1:9" ht="14.25">
      <c r="A231" s="17">
        <v>42909.529467592591</v>
      </c>
      <c r="B231" s="15">
        <v>370150</v>
      </c>
      <c r="C231" t="s">
        <v>310</v>
      </c>
      <c r="D231" t="s">
        <v>1473</v>
      </c>
      <c r="E231" t="s">
        <v>1474</v>
      </c>
      <c r="F231" s="15">
        <v>-1200</v>
      </c>
      <c r="G231" t="s">
        <v>34</v>
      </c>
      <c r="H231" t="s">
        <v>84</v>
      </c>
      <c r="I231" t="s">
        <v>58</v>
      </c>
    </row>
    <row r="232" spans="1:9" ht="14.25">
      <c r="A232" s="17">
        <v>42909.560104166667</v>
      </c>
      <c r="B232" s="15">
        <v>370313</v>
      </c>
      <c r="C232" t="s">
        <v>310</v>
      </c>
      <c r="D232" t="s">
        <v>1442</v>
      </c>
      <c r="E232" t="s">
        <v>1443</v>
      </c>
      <c r="F232" s="15">
        <v>-96</v>
      </c>
      <c r="G232" t="s">
        <v>34</v>
      </c>
      <c r="H232" t="s">
        <v>81</v>
      </c>
      <c r="I232" t="s">
        <v>58</v>
      </c>
    </row>
    <row r="233" spans="1:9" ht="14.25">
      <c r="A233" s="17">
        <v>42909.565208333333</v>
      </c>
      <c r="B233" s="15">
        <v>370359</v>
      </c>
      <c r="C233" t="s">
        <v>310</v>
      </c>
      <c r="D233" t="s">
        <v>1078</v>
      </c>
      <c r="E233" t="s">
        <v>1079</v>
      </c>
      <c r="F233" s="15">
        <v>-1832</v>
      </c>
      <c r="G233" t="s">
        <v>34</v>
      </c>
      <c r="H233" t="s">
        <v>83</v>
      </c>
      <c r="I233" t="s">
        <v>58</v>
      </c>
    </row>
    <row r="234" spans="1:9" ht="14.25">
      <c r="A234" s="17">
        <v>42909.573425925926</v>
      </c>
      <c r="B234" s="15">
        <v>370458</v>
      </c>
      <c r="C234" t="s">
        <v>1475</v>
      </c>
      <c r="D234" t="s">
        <v>1476</v>
      </c>
      <c r="E234" t="s">
        <v>1477</v>
      </c>
      <c r="F234" s="15">
        <v>-9938</v>
      </c>
      <c r="G234" t="s">
        <v>34</v>
      </c>
      <c r="H234" t="s">
        <v>71</v>
      </c>
      <c r="I234" t="s">
        <v>54</v>
      </c>
    </row>
    <row r="235" spans="1:9" ht="14.25">
      <c r="A235" s="17">
        <v>42909.590520833335</v>
      </c>
      <c r="B235" s="15">
        <v>370821</v>
      </c>
      <c r="C235" t="s">
        <v>1478</v>
      </c>
      <c r="D235" t="s">
        <v>1479</v>
      </c>
      <c r="E235" t="s">
        <v>1480</v>
      </c>
      <c r="F235" s="15">
        <v>-25</v>
      </c>
      <c r="G235" t="s">
        <v>34</v>
      </c>
      <c r="H235" t="s">
        <v>76</v>
      </c>
      <c r="I235" t="s">
        <v>54</v>
      </c>
    </row>
    <row r="236" spans="1:9" ht="14.25">
      <c r="A236" s="17">
        <v>42909.594027777777</v>
      </c>
      <c r="B236" s="15">
        <v>370989</v>
      </c>
      <c r="C236" t="s">
        <v>1481</v>
      </c>
      <c r="D236" t="s">
        <v>1482</v>
      </c>
      <c r="E236" t="s">
        <v>1483</v>
      </c>
      <c r="F236" s="15">
        <v>-176</v>
      </c>
      <c r="G236" t="s">
        <v>34</v>
      </c>
      <c r="H236" t="s">
        <v>79</v>
      </c>
      <c r="I236" t="s">
        <v>54</v>
      </c>
    </row>
    <row r="237" spans="1:9" ht="14.25">
      <c r="A237" s="17">
        <v>42909.595092592594</v>
      </c>
      <c r="B237" s="15">
        <v>371030</v>
      </c>
      <c r="C237" t="s">
        <v>1484</v>
      </c>
      <c r="D237" t="s">
        <v>1485</v>
      </c>
      <c r="E237" t="s">
        <v>1486</v>
      </c>
      <c r="F237" s="15">
        <v>-277</v>
      </c>
      <c r="G237" t="s">
        <v>34</v>
      </c>
      <c r="H237" t="s">
        <v>65</v>
      </c>
      <c r="I237" t="s">
        <v>54</v>
      </c>
    </row>
    <row r="238" spans="1:9" ht="14.25">
      <c r="A238" s="17">
        <v>42909.597256944442</v>
      </c>
      <c r="B238" s="15">
        <v>371126</v>
      </c>
      <c r="C238" t="s">
        <v>1487</v>
      </c>
      <c r="D238" t="s">
        <v>1488</v>
      </c>
      <c r="E238" t="s">
        <v>1489</v>
      </c>
      <c r="F238" s="15">
        <v>-1000</v>
      </c>
      <c r="G238" t="s">
        <v>34</v>
      </c>
      <c r="H238" t="s">
        <v>76</v>
      </c>
      <c r="I238" t="s">
        <v>54</v>
      </c>
    </row>
    <row r="239" spans="1:9" ht="14.25">
      <c r="A239" s="17">
        <v>42909.599236111113</v>
      </c>
      <c r="B239" s="15">
        <v>371204</v>
      </c>
      <c r="C239" t="s">
        <v>1490</v>
      </c>
      <c r="D239" t="s">
        <v>1491</v>
      </c>
      <c r="E239" t="s">
        <v>1492</v>
      </c>
      <c r="F239" s="15">
        <v>-7</v>
      </c>
      <c r="G239" t="s">
        <v>34</v>
      </c>
      <c r="H239" t="s">
        <v>96</v>
      </c>
      <c r="I239" t="s">
        <v>54</v>
      </c>
    </row>
    <row r="240" spans="1:9" ht="14.25">
      <c r="A240" s="17">
        <v>42909.599560185183</v>
      </c>
      <c r="B240" s="15">
        <v>371220</v>
      </c>
      <c r="C240" t="s">
        <v>1493</v>
      </c>
      <c r="D240" t="s">
        <v>1494</v>
      </c>
      <c r="E240" t="s">
        <v>1495</v>
      </c>
      <c r="F240" s="15">
        <v>-50</v>
      </c>
      <c r="G240" t="s">
        <v>34</v>
      </c>
      <c r="H240" t="s">
        <v>353</v>
      </c>
      <c r="I240" t="s">
        <v>54</v>
      </c>
    </row>
    <row r="241" spans="1:9" ht="14.25">
      <c r="A241" s="17">
        <v>42909.604594907411</v>
      </c>
      <c r="B241" s="15">
        <v>371476</v>
      </c>
      <c r="C241" t="s">
        <v>1496</v>
      </c>
      <c r="D241" t="s">
        <v>1497</v>
      </c>
      <c r="E241" t="s">
        <v>1498</v>
      </c>
      <c r="F241" s="15">
        <v>-312</v>
      </c>
      <c r="G241" t="s">
        <v>34</v>
      </c>
      <c r="H241" t="s">
        <v>68</v>
      </c>
      <c r="I241" t="s">
        <v>54</v>
      </c>
    </row>
    <row r="242" spans="1:9" ht="14.25">
      <c r="A242" s="17">
        <v>42909.607488425929</v>
      </c>
      <c r="B242" s="15">
        <v>371613</v>
      </c>
      <c r="C242" t="s">
        <v>1499</v>
      </c>
      <c r="D242" t="s">
        <v>1500</v>
      </c>
      <c r="E242" t="s">
        <v>1501</v>
      </c>
      <c r="F242" s="15">
        <v>-500</v>
      </c>
      <c r="G242" t="s">
        <v>34</v>
      </c>
      <c r="H242" t="s">
        <v>90</v>
      </c>
      <c r="I242" t="s">
        <v>54</v>
      </c>
    </row>
    <row r="243" spans="1:9" ht="14.25">
      <c r="A243" s="17">
        <v>42909.608194444445</v>
      </c>
      <c r="B243" s="15">
        <v>371665</v>
      </c>
      <c r="C243" t="s">
        <v>1502</v>
      </c>
      <c r="D243" t="s">
        <v>1503</v>
      </c>
      <c r="E243" t="s">
        <v>1504</v>
      </c>
      <c r="F243" s="15">
        <v>-2500</v>
      </c>
      <c r="G243" t="s">
        <v>34</v>
      </c>
      <c r="H243" t="s">
        <v>90</v>
      </c>
      <c r="I243" t="s">
        <v>54</v>
      </c>
    </row>
    <row r="244" spans="1:9" ht="14.25">
      <c r="A244" s="17">
        <v>42909.615995370368</v>
      </c>
      <c r="B244" s="15">
        <v>372102</v>
      </c>
      <c r="C244" t="s">
        <v>1505</v>
      </c>
      <c r="D244" t="s">
        <v>1506</v>
      </c>
      <c r="E244" t="s">
        <v>1507</v>
      </c>
      <c r="F244" s="15">
        <v>-1178</v>
      </c>
      <c r="G244" t="s">
        <v>34</v>
      </c>
      <c r="H244" t="s">
        <v>83</v>
      </c>
      <c r="I244" t="s">
        <v>54</v>
      </c>
    </row>
    <row r="245" spans="1:9" ht="14.25">
      <c r="A245" s="17">
        <v>42909.616875</v>
      </c>
      <c r="B245" s="15">
        <v>372159</v>
      </c>
      <c r="C245" t="s">
        <v>1508</v>
      </c>
      <c r="D245" t="s">
        <v>1509</v>
      </c>
      <c r="E245" t="s">
        <v>1510</v>
      </c>
      <c r="F245" s="15">
        <v>-936</v>
      </c>
      <c r="G245" t="s">
        <v>34</v>
      </c>
      <c r="H245" t="s">
        <v>75</v>
      </c>
      <c r="I245" t="s">
        <v>54</v>
      </c>
    </row>
    <row r="246" spans="1:9" ht="14.25">
      <c r="A246" s="17">
        <v>42909.619386574072</v>
      </c>
      <c r="B246" s="15">
        <v>372310</v>
      </c>
      <c r="C246" t="s">
        <v>1511</v>
      </c>
      <c r="D246" t="s">
        <v>1512</v>
      </c>
      <c r="E246" t="s">
        <v>1513</v>
      </c>
      <c r="F246" s="15">
        <v>-14</v>
      </c>
      <c r="G246" t="s">
        <v>34</v>
      </c>
      <c r="H246" t="s">
        <v>84</v>
      </c>
      <c r="I246" t="s">
        <v>54</v>
      </c>
    </row>
    <row r="247" spans="1:9" ht="14.25">
      <c r="A247" s="17">
        <v>42909.619756944441</v>
      </c>
      <c r="B247" s="15">
        <v>372334</v>
      </c>
      <c r="C247" t="s">
        <v>1514</v>
      </c>
      <c r="D247" t="s">
        <v>1515</v>
      </c>
      <c r="E247" t="s">
        <v>1516</v>
      </c>
      <c r="F247" s="15">
        <v>-14</v>
      </c>
      <c r="G247" t="s">
        <v>34</v>
      </c>
      <c r="H247" t="s">
        <v>84</v>
      </c>
      <c r="I247" t="s">
        <v>54</v>
      </c>
    </row>
    <row r="248" spans="1:9" ht="14.25">
      <c r="A248" s="17">
        <v>42909.622187499997</v>
      </c>
      <c r="B248" s="15">
        <v>372471</v>
      </c>
      <c r="C248" t="s">
        <v>1517</v>
      </c>
      <c r="D248" t="s">
        <v>1518</v>
      </c>
      <c r="E248" t="s">
        <v>1519</v>
      </c>
      <c r="F248" s="15">
        <v>-1913</v>
      </c>
      <c r="G248" t="s">
        <v>34</v>
      </c>
      <c r="H248" t="s">
        <v>81</v>
      </c>
      <c r="I248" t="s">
        <v>54</v>
      </c>
    </row>
    <row r="249" spans="1:9" ht="14.25">
      <c r="A249" s="17">
        <v>42909.623622685183</v>
      </c>
      <c r="B249" s="15">
        <v>372559</v>
      </c>
      <c r="C249" t="s">
        <v>1520</v>
      </c>
      <c r="D249" t="s">
        <v>351</v>
      </c>
      <c r="E249" t="s">
        <v>352</v>
      </c>
      <c r="F249" s="15">
        <v>-1000</v>
      </c>
      <c r="G249" t="s">
        <v>34</v>
      </c>
      <c r="H249" t="s">
        <v>988</v>
      </c>
      <c r="I249" t="s">
        <v>54</v>
      </c>
    </row>
    <row r="250" spans="1:9" ht="14.25">
      <c r="A250" s="17">
        <v>42909.624479166669</v>
      </c>
      <c r="B250" s="15">
        <v>372611</v>
      </c>
      <c r="C250" t="s">
        <v>1521</v>
      </c>
      <c r="D250" t="s">
        <v>1522</v>
      </c>
      <c r="E250" t="s">
        <v>1523</v>
      </c>
      <c r="F250" s="15">
        <v>-1450</v>
      </c>
      <c r="G250" t="s">
        <v>34</v>
      </c>
      <c r="H250" t="s">
        <v>832</v>
      </c>
      <c r="I250" t="s">
        <v>54</v>
      </c>
    </row>
    <row r="251" spans="1:9" ht="14.25">
      <c r="A251" s="17">
        <v>42909.627488425926</v>
      </c>
      <c r="B251" s="15">
        <v>372792</v>
      </c>
      <c r="C251" t="s">
        <v>310</v>
      </c>
      <c r="D251" t="s">
        <v>1526</v>
      </c>
      <c r="E251" t="s">
        <v>1527</v>
      </c>
      <c r="F251" s="15">
        <v>-8922</v>
      </c>
      <c r="G251" t="s">
        <v>34</v>
      </c>
      <c r="H251" t="s">
        <v>83</v>
      </c>
      <c r="I251" t="s">
        <v>58</v>
      </c>
    </row>
    <row r="252" spans="1:9" ht="14.25">
      <c r="A252" s="17">
        <v>42909.629247685189</v>
      </c>
      <c r="B252" s="15">
        <v>372882</v>
      </c>
      <c r="C252" t="s">
        <v>310</v>
      </c>
      <c r="D252" t="s">
        <v>1528</v>
      </c>
      <c r="E252" t="s">
        <v>1529</v>
      </c>
      <c r="F252" s="15">
        <v>-500</v>
      </c>
      <c r="G252" t="s">
        <v>34</v>
      </c>
      <c r="H252" t="s">
        <v>82</v>
      </c>
      <c r="I252" t="s">
        <v>58</v>
      </c>
    </row>
    <row r="253" spans="1:9" ht="14.25">
      <c r="A253" s="17">
        <v>42909.632094907407</v>
      </c>
      <c r="B253" s="15">
        <v>373000</v>
      </c>
      <c r="C253" t="s">
        <v>1530</v>
      </c>
      <c r="D253" t="s">
        <v>1531</v>
      </c>
      <c r="E253" t="s">
        <v>1532</v>
      </c>
      <c r="F253" s="15">
        <v>-500</v>
      </c>
      <c r="G253" t="s">
        <v>34</v>
      </c>
      <c r="H253" t="s">
        <v>67</v>
      </c>
      <c r="I253" t="s">
        <v>54</v>
      </c>
    </row>
    <row r="254" spans="1:9" ht="14.25">
      <c r="A254" s="17">
        <v>42909.632673611108</v>
      </c>
      <c r="B254" s="15">
        <v>373025</v>
      </c>
      <c r="C254" t="s">
        <v>310</v>
      </c>
      <c r="D254" t="s">
        <v>1533</v>
      </c>
      <c r="E254" t="s">
        <v>1534</v>
      </c>
      <c r="F254" s="15">
        <v>-94</v>
      </c>
      <c r="G254" t="s">
        <v>34</v>
      </c>
      <c r="H254" t="s">
        <v>74</v>
      </c>
      <c r="I254" t="s">
        <v>58</v>
      </c>
    </row>
    <row r="255" spans="1:9" ht="14.25">
      <c r="A255" s="17">
        <v>42909.637662037036</v>
      </c>
      <c r="B255" s="15">
        <v>373256</v>
      </c>
      <c r="C255" t="s">
        <v>1535</v>
      </c>
      <c r="D255" t="s">
        <v>1536</v>
      </c>
      <c r="E255" t="s">
        <v>1537</v>
      </c>
      <c r="F255" s="15">
        <v>-777</v>
      </c>
      <c r="G255" t="s">
        <v>34</v>
      </c>
      <c r="H255" t="s">
        <v>863</v>
      </c>
      <c r="I255" t="s">
        <v>54</v>
      </c>
    </row>
    <row r="256" spans="1:9" ht="14.25">
      <c r="A256" s="17">
        <v>42909.6403587963</v>
      </c>
      <c r="B256" s="15">
        <v>373395</v>
      </c>
      <c r="C256" t="s">
        <v>310</v>
      </c>
      <c r="D256" t="s">
        <v>1538</v>
      </c>
      <c r="E256" t="s">
        <v>1539</v>
      </c>
      <c r="F256" s="15">
        <v>-494</v>
      </c>
      <c r="G256" t="s">
        <v>34</v>
      </c>
      <c r="H256" t="s">
        <v>84</v>
      </c>
      <c r="I256" t="s">
        <v>58</v>
      </c>
    </row>
    <row r="257" spans="1:9" ht="14.25">
      <c r="A257" s="17">
        <v>42909.647060185183</v>
      </c>
      <c r="B257" s="15">
        <v>373745</v>
      </c>
      <c r="C257" t="s">
        <v>310</v>
      </c>
      <c r="D257" t="s">
        <v>1540</v>
      </c>
      <c r="E257" t="s">
        <v>1541</v>
      </c>
      <c r="F257" s="15">
        <v>-92</v>
      </c>
      <c r="G257" t="s">
        <v>34</v>
      </c>
      <c r="H257" t="s">
        <v>66</v>
      </c>
      <c r="I257" t="s">
        <v>58</v>
      </c>
    </row>
    <row r="258" spans="1:9" ht="14.25">
      <c r="A258" s="17">
        <v>42909.647291666668</v>
      </c>
      <c r="B258" s="15">
        <v>373757</v>
      </c>
      <c r="C258" t="s">
        <v>1542</v>
      </c>
      <c r="D258" t="s">
        <v>1543</v>
      </c>
      <c r="E258" t="s">
        <v>1544</v>
      </c>
      <c r="F258" s="15">
        <v>-996</v>
      </c>
      <c r="G258" t="s">
        <v>34</v>
      </c>
      <c r="H258" t="s">
        <v>81</v>
      </c>
      <c r="I258" t="s">
        <v>54</v>
      </c>
    </row>
    <row r="259" spans="1:9" ht="14.25">
      <c r="A259" s="17">
        <v>42909.662581018521</v>
      </c>
      <c r="B259" s="15">
        <v>374542</v>
      </c>
      <c r="C259" t="s">
        <v>1545</v>
      </c>
      <c r="D259" t="s">
        <v>1546</v>
      </c>
      <c r="E259" t="s">
        <v>1547</v>
      </c>
      <c r="F259" s="15">
        <v>-150</v>
      </c>
      <c r="G259" t="s">
        <v>34</v>
      </c>
      <c r="H259" t="s">
        <v>91</v>
      </c>
      <c r="I259" t="s">
        <v>54</v>
      </c>
    </row>
    <row r="260" spans="1:9" ht="14.25">
      <c r="A260" s="17">
        <v>42909.664618055554</v>
      </c>
      <c r="B260" s="15">
        <v>374645</v>
      </c>
      <c r="C260" t="s">
        <v>310</v>
      </c>
      <c r="D260" t="s">
        <v>1548</v>
      </c>
      <c r="E260" t="s">
        <v>1549</v>
      </c>
      <c r="F260" s="15">
        <v>-44</v>
      </c>
      <c r="G260" t="s">
        <v>34</v>
      </c>
      <c r="H260" t="s">
        <v>70</v>
      </c>
      <c r="I260" t="s">
        <v>58</v>
      </c>
    </row>
    <row r="261" spans="1:9" ht="14.25">
      <c r="A261" s="17">
        <v>42909.672592592593</v>
      </c>
      <c r="B261" s="15">
        <v>374986</v>
      </c>
      <c r="C261" t="s">
        <v>1550</v>
      </c>
      <c r="D261" t="s">
        <v>1551</v>
      </c>
      <c r="E261" t="s">
        <v>1552</v>
      </c>
      <c r="F261" s="15">
        <v>-46</v>
      </c>
      <c r="G261" t="s">
        <v>34</v>
      </c>
      <c r="H261" t="s">
        <v>86</v>
      </c>
      <c r="I261" t="s">
        <v>54</v>
      </c>
    </row>
    <row r="262" spans="1:9" ht="14.25">
      <c r="A262" s="17">
        <v>42909.673449074071</v>
      </c>
      <c r="B262" s="15">
        <v>375030</v>
      </c>
      <c r="C262" t="s">
        <v>1553</v>
      </c>
      <c r="D262" t="s">
        <v>1554</v>
      </c>
      <c r="E262" t="s">
        <v>1555</v>
      </c>
      <c r="F262" s="15">
        <v>-31</v>
      </c>
      <c r="G262" t="s">
        <v>34</v>
      </c>
      <c r="H262" t="s">
        <v>95</v>
      </c>
      <c r="I262" t="s">
        <v>54</v>
      </c>
    </row>
    <row r="263" spans="1:9" ht="14.25">
      <c r="A263" s="17">
        <v>42909.673449074071</v>
      </c>
      <c r="B263" s="15">
        <v>375032</v>
      </c>
      <c r="C263" t="s">
        <v>1556</v>
      </c>
      <c r="D263" t="s">
        <v>1557</v>
      </c>
      <c r="E263" t="s">
        <v>1558</v>
      </c>
      <c r="F263" s="15">
        <v>-254</v>
      </c>
      <c r="G263" t="s">
        <v>34</v>
      </c>
      <c r="H263" t="s">
        <v>84</v>
      </c>
      <c r="I263" t="s">
        <v>54</v>
      </c>
    </row>
    <row r="264" spans="1:9" ht="14.25">
      <c r="A264" s="17">
        <v>42909.675428240742</v>
      </c>
      <c r="B264" s="15">
        <v>375120</v>
      </c>
      <c r="C264" t="s">
        <v>1559</v>
      </c>
      <c r="D264" t="s">
        <v>1560</v>
      </c>
      <c r="E264" t="s">
        <v>1561</v>
      </c>
      <c r="F264" s="15">
        <v>-880</v>
      </c>
      <c r="G264" t="s">
        <v>34</v>
      </c>
      <c r="H264" t="s">
        <v>95</v>
      </c>
      <c r="I264" t="s">
        <v>54</v>
      </c>
    </row>
    <row r="265" spans="1:9" ht="14.25">
      <c r="A265" s="17">
        <v>42909.678101851852</v>
      </c>
      <c r="B265" s="15">
        <v>375229</v>
      </c>
      <c r="C265" t="s">
        <v>1562</v>
      </c>
      <c r="D265" t="s">
        <v>1563</v>
      </c>
      <c r="E265" t="s">
        <v>349</v>
      </c>
      <c r="F265" s="15">
        <v>-9000</v>
      </c>
      <c r="G265" t="s">
        <v>34</v>
      </c>
      <c r="H265" t="s">
        <v>83</v>
      </c>
      <c r="I265" t="s">
        <v>54</v>
      </c>
    </row>
    <row r="266" spans="1:9" ht="14.25">
      <c r="A266" s="17">
        <v>42909.680555555555</v>
      </c>
      <c r="B266" s="15">
        <v>375311</v>
      </c>
      <c r="C266" t="s">
        <v>1564</v>
      </c>
      <c r="D266" t="s">
        <v>1565</v>
      </c>
      <c r="E266" t="s">
        <v>1566</v>
      </c>
      <c r="F266" s="15">
        <v>-200</v>
      </c>
      <c r="G266" t="s">
        <v>34</v>
      </c>
      <c r="H266" t="s">
        <v>65</v>
      </c>
      <c r="I266" t="s">
        <v>54</v>
      </c>
    </row>
    <row r="267" spans="1:9" ht="14.25">
      <c r="A267" s="17">
        <v>42909.680694444447</v>
      </c>
      <c r="B267" s="15">
        <v>375318</v>
      </c>
      <c r="C267" t="s">
        <v>310</v>
      </c>
      <c r="D267" t="s">
        <v>1567</v>
      </c>
      <c r="E267" t="s">
        <v>1568</v>
      </c>
      <c r="F267" s="15">
        <v>-376</v>
      </c>
      <c r="G267" t="s">
        <v>34</v>
      </c>
      <c r="H267" t="s">
        <v>72</v>
      </c>
      <c r="I267" t="s">
        <v>58</v>
      </c>
    </row>
    <row r="268" spans="1:9" ht="14.25">
      <c r="A268" s="17">
        <v>42909.680891203701</v>
      </c>
      <c r="B268" s="15">
        <v>375320</v>
      </c>
      <c r="C268" t="s">
        <v>1569</v>
      </c>
      <c r="D268" t="s">
        <v>1565</v>
      </c>
      <c r="E268" t="s">
        <v>1566</v>
      </c>
      <c r="F268" s="15">
        <v>-200</v>
      </c>
      <c r="G268" t="s">
        <v>34</v>
      </c>
      <c r="H268" t="s">
        <v>65</v>
      </c>
      <c r="I268" t="s">
        <v>54</v>
      </c>
    </row>
    <row r="269" spans="1:9" ht="14.25">
      <c r="A269" s="17">
        <v>42909.68109953704</v>
      </c>
      <c r="B269" s="15">
        <v>375335</v>
      </c>
      <c r="C269" t="s">
        <v>1570</v>
      </c>
      <c r="D269" t="s">
        <v>1565</v>
      </c>
      <c r="E269" t="s">
        <v>1566</v>
      </c>
      <c r="F269" s="15">
        <v>-415</v>
      </c>
      <c r="G269" t="s">
        <v>34</v>
      </c>
      <c r="H269" t="s">
        <v>65</v>
      </c>
      <c r="I269" t="s">
        <v>54</v>
      </c>
    </row>
    <row r="270" spans="1:9" ht="14.25">
      <c r="A270" s="17">
        <v>42909.682986111111</v>
      </c>
      <c r="B270" s="15">
        <v>375424</v>
      </c>
      <c r="C270" t="s">
        <v>310</v>
      </c>
      <c r="D270" t="s">
        <v>1571</v>
      </c>
      <c r="E270" t="s">
        <v>1572</v>
      </c>
      <c r="F270" s="15">
        <v>-6</v>
      </c>
      <c r="G270" t="s">
        <v>34</v>
      </c>
      <c r="H270" t="s">
        <v>68</v>
      </c>
      <c r="I270" t="s">
        <v>58</v>
      </c>
    </row>
    <row r="271" spans="1:9" ht="14.25">
      <c r="A271" s="17">
        <v>42909.68478009259</v>
      </c>
      <c r="B271" s="15">
        <v>375490</v>
      </c>
      <c r="C271" t="s">
        <v>1573</v>
      </c>
      <c r="D271" t="s">
        <v>1574</v>
      </c>
      <c r="E271" t="s">
        <v>1575</v>
      </c>
      <c r="F271" s="15">
        <v>-721</v>
      </c>
      <c r="G271" t="s">
        <v>34</v>
      </c>
      <c r="H271" t="s">
        <v>72</v>
      </c>
      <c r="I271" t="s">
        <v>54</v>
      </c>
    </row>
    <row r="272" spans="1:9" ht="14.25">
      <c r="A272" s="17">
        <v>42909.685590277775</v>
      </c>
      <c r="B272" s="15">
        <v>375520</v>
      </c>
      <c r="C272" t="s">
        <v>1576</v>
      </c>
      <c r="D272" t="s">
        <v>1577</v>
      </c>
      <c r="E272" t="s">
        <v>361</v>
      </c>
      <c r="F272" s="15">
        <v>-45</v>
      </c>
      <c r="G272" t="s">
        <v>34</v>
      </c>
      <c r="H272" t="s">
        <v>72</v>
      </c>
      <c r="I272" t="s">
        <v>54</v>
      </c>
    </row>
    <row r="273" spans="1:9" ht="14.25">
      <c r="A273" s="17">
        <v>42909.688472222224</v>
      </c>
      <c r="B273" s="15">
        <v>375628</v>
      </c>
      <c r="C273" t="s">
        <v>1578</v>
      </c>
      <c r="D273" t="s">
        <v>1579</v>
      </c>
      <c r="E273" t="s">
        <v>1580</v>
      </c>
      <c r="F273" s="15">
        <v>-192</v>
      </c>
      <c r="G273" t="s">
        <v>34</v>
      </c>
      <c r="H273" t="s">
        <v>84</v>
      </c>
      <c r="I273" t="s">
        <v>54</v>
      </c>
    </row>
    <row r="274" spans="1:9" ht="14.25">
      <c r="A274" s="17">
        <v>42909.694456018522</v>
      </c>
      <c r="B274" s="15">
        <v>375793</v>
      </c>
      <c r="C274" t="s">
        <v>1581</v>
      </c>
      <c r="D274" t="s">
        <v>1582</v>
      </c>
      <c r="E274" t="s">
        <v>1583</v>
      </c>
      <c r="F274" s="15">
        <v>-128</v>
      </c>
      <c r="G274" t="s">
        <v>34</v>
      </c>
      <c r="H274" t="s">
        <v>71</v>
      </c>
      <c r="I274" t="s">
        <v>54</v>
      </c>
    </row>
    <row r="275" spans="1:9" ht="14.25">
      <c r="A275" s="17">
        <v>42909.695937500001</v>
      </c>
      <c r="B275" s="15">
        <v>375860</v>
      </c>
      <c r="C275" t="s">
        <v>310</v>
      </c>
      <c r="D275" t="s">
        <v>1584</v>
      </c>
      <c r="E275" t="s">
        <v>1585</v>
      </c>
      <c r="F275" s="15">
        <v>-96</v>
      </c>
      <c r="G275" t="s">
        <v>34</v>
      </c>
      <c r="H275" t="s">
        <v>78</v>
      </c>
      <c r="I275" t="s">
        <v>58</v>
      </c>
    </row>
    <row r="276" spans="1:9" ht="14.25">
      <c r="A276" s="17">
        <v>42909.714918981481</v>
      </c>
      <c r="B276" s="15">
        <v>376339</v>
      </c>
      <c r="C276" t="s">
        <v>310</v>
      </c>
      <c r="D276" t="s">
        <v>1586</v>
      </c>
      <c r="E276" t="s">
        <v>1587</v>
      </c>
      <c r="F276" s="15">
        <v>-246</v>
      </c>
      <c r="G276" t="s">
        <v>34</v>
      </c>
      <c r="H276" t="s">
        <v>359</v>
      </c>
      <c r="I276" t="s">
        <v>58</v>
      </c>
    </row>
    <row r="277" spans="1:9" ht="14.25">
      <c r="A277" s="17">
        <v>42909.716446759259</v>
      </c>
      <c r="B277" s="15">
        <v>376373</v>
      </c>
      <c r="C277" t="s">
        <v>1588</v>
      </c>
      <c r="D277" t="s">
        <v>1589</v>
      </c>
      <c r="E277" t="s">
        <v>1590</v>
      </c>
      <c r="F277" s="15">
        <v>-496</v>
      </c>
      <c r="G277" t="s">
        <v>34</v>
      </c>
      <c r="H277" t="s">
        <v>72</v>
      </c>
      <c r="I277" t="s">
        <v>54</v>
      </c>
    </row>
    <row r="278" spans="1:9" ht="14.25">
      <c r="A278" s="17">
        <v>42909.731817129628</v>
      </c>
      <c r="B278" s="15">
        <v>376610</v>
      </c>
      <c r="C278" t="s">
        <v>1591</v>
      </c>
      <c r="D278" t="s">
        <v>1592</v>
      </c>
      <c r="E278" t="s">
        <v>1593</v>
      </c>
      <c r="F278" s="15">
        <v>-4000</v>
      </c>
      <c r="G278" t="s">
        <v>34</v>
      </c>
      <c r="H278" t="s">
        <v>95</v>
      </c>
      <c r="I278" t="s">
        <v>54</v>
      </c>
    </row>
    <row r="279" spans="1:9" ht="14.25">
      <c r="A279" s="17">
        <v>42909.737430555557</v>
      </c>
      <c r="B279" s="15">
        <v>376681</v>
      </c>
      <c r="C279" t="s">
        <v>1594</v>
      </c>
      <c r="D279" t="s">
        <v>1595</v>
      </c>
      <c r="E279" t="s">
        <v>1596</v>
      </c>
      <c r="F279" s="15">
        <v>-317</v>
      </c>
      <c r="G279" t="s">
        <v>34</v>
      </c>
      <c r="H279" t="s">
        <v>69</v>
      </c>
      <c r="I279" t="s">
        <v>54</v>
      </c>
    </row>
    <row r="280" spans="1:9" ht="14.25">
      <c r="A280" s="17">
        <v>42909.742083333331</v>
      </c>
      <c r="B280" s="15">
        <v>376732</v>
      </c>
      <c r="C280" t="s">
        <v>1597</v>
      </c>
      <c r="D280" t="s">
        <v>1598</v>
      </c>
      <c r="E280" t="s">
        <v>1599</v>
      </c>
      <c r="F280" s="15">
        <v>-593</v>
      </c>
      <c r="G280" t="s">
        <v>34</v>
      </c>
      <c r="H280" t="s">
        <v>93</v>
      </c>
      <c r="I280" t="s">
        <v>54</v>
      </c>
    </row>
    <row r="281" spans="1:9" ht="14.25">
      <c r="A281" s="17">
        <v>42909.743101851855</v>
      </c>
      <c r="B281" s="15">
        <v>376740</v>
      </c>
      <c r="C281" t="s">
        <v>1600</v>
      </c>
      <c r="D281" t="s">
        <v>1601</v>
      </c>
      <c r="E281" t="s">
        <v>1602</v>
      </c>
      <c r="F281" s="15">
        <v>-334</v>
      </c>
      <c r="G281" t="s">
        <v>34</v>
      </c>
      <c r="H281" t="s">
        <v>68</v>
      </c>
      <c r="I281" t="s">
        <v>54</v>
      </c>
    </row>
    <row r="282" spans="1:9" ht="14.25">
      <c r="A282" s="17">
        <v>42909.743564814817</v>
      </c>
      <c r="B282" s="15">
        <v>376745</v>
      </c>
      <c r="C282" t="s">
        <v>1603</v>
      </c>
      <c r="D282" t="s">
        <v>1604</v>
      </c>
      <c r="E282" t="s">
        <v>1605</v>
      </c>
      <c r="F282" s="15">
        <v>-686</v>
      </c>
      <c r="G282" t="s">
        <v>34</v>
      </c>
      <c r="H282" t="s">
        <v>68</v>
      </c>
      <c r="I282" t="s">
        <v>54</v>
      </c>
    </row>
    <row r="283" spans="1:9" ht="14.25">
      <c r="A283" s="17">
        <v>42909.755509259259</v>
      </c>
      <c r="B283" s="15">
        <v>376810</v>
      </c>
      <c r="C283" t="s">
        <v>1606</v>
      </c>
      <c r="D283" t="s">
        <v>1607</v>
      </c>
      <c r="E283" t="s">
        <v>1608</v>
      </c>
      <c r="F283" s="15">
        <v>-992</v>
      </c>
      <c r="G283" t="s">
        <v>34</v>
      </c>
      <c r="H283" t="s">
        <v>51</v>
      </c>
      <c r="I283" t="s">
        <v>54</v>
      </c>
    </row>
    <row r="284" spans="1:9" ht="14.25">
      <c r="A284" s="17">
        <v>42909.763680555552</v>
      </c>
      <c r="B284" s="15">
        <v>376859</v>
      </c>
      <c r="C284" t="s">
        <v>1609</v>
      </c>
      <c r="D284" t="s">
        <v>1610</v>
      </c>
      <c r="E284" t="s">
        <v>1611</v>
      </c>
      <c r="F284" s="15">
        <v>-658</v>
      </c>
      <c r="G284" t="s">
        <v>34</v>
      </c>
      <c r="H284" t="s">
        <v>71</v>
      </c>
      <c r="I284" t="s">
        <v>54</v>
      </c>
    </row>
    <row r="285" spans="1:9" ht="14.25">
      <c r="A285" s="17">
        <v>42909.779745370368</v>
      </c>
      <c r="B285" s="15">
        <v>376915</v>
      </c>
      <c r="C285" t="s">
        <v>1612</v>
      </c>
      <c r="D285" t="s">
        <v>1613</v>
      </c>
      <c r="E285" t="s">
        <v>1614</v>
      </c>
      <c r="F285" s="15">
        <v>-448</v>
      </c>
      <c r="G285" t="s">
        <v>34</v>
      </c>
      <c r="H285" t="s">
        <v>74</v>
      </c>
      <c r="I285" t="s">
        <v>54</v>
      </c>
    </row>
    <row r="286" spans="1:9" ht="14.25">
      <c r="A286" s="17">
        <v>42909.78628472222</v>
      </c>
      <c r="B286" s="15">
        <v>376931</v>
      </c>
      <c r="C286" t="s">
        <v>1615</v>
      </c>
      <c r="D286" t="s">
        <v>1616</v>
      </c>
      <c r="E286" t="s">
        <v>1617</v>
      </c>
      <c r="F286" s="15">
        <v>-500</v>
      </c>
      <c r="G286" t="s">
        <v>34</v>
      </c>
      <c r="H286" t="s">
        <v>72</v>
      </c>
      <c r="I286" t="s">
        <v>54</v>
      </c>
    </row>
    <row r="287" spans="1:9" ht="14.25">
      <c r="A287" s="17">
        <v>42909.786990740744</v>
      </c>
      <c r="B287" s="15">
        <v>376936</v>
      </c>
      <c r="C287" t="s">
        <v>1618</v>
      </c>
      <c r="D287" t="s">
        <v>1619</v>
      </c>
      <c r="E287" t="s">
        <v>1620</v>
      </c>
      <c r="F287" s="15">
        <v>-2000</v>
      </c>
      <c r="G287" t="s">
        <v>34</v>
      </c>
      <c r="H287" t="s">
        <v>72</v>
      </c>
      <c r="I287" t="s">
        <v>54</v>
      </c>
    </row>
    <row r="288" spans="1:9" ht="14.25">
      <c r="A288" s="17">
        <v>42909.79855324074</v>
      </c>
      <c r="B288" s="15">
        <v>376963</v>
      </c>
      <c r="C288" t="s">
        <v>1621</v>
      </c>
      <c r="D288" t="s">
        <v>1622</v>
      </c>
      <c r="E288" t="s">
        <v>1623</v>
      </c>
      <c r="F288" s="15">
        <v>-93</v>
      </c>
      <c r="G288" t="s">
        <v>34</v>
      </c>
      <c r="H288" t="s">
        <v>92</v>
      </c>
      <c r="I288" t="s">
        <v>54</v>
      </c>
    </row>
    <row r="289" spans="1:9" ht="14.25">
      <c r="A289" s="17">
        <v>42909.801782407405</v>
      </c>
      <c r="B289" s="15">
        <v>376969</v>
      </c>
      <c r="C289" t="s">
        <v>1624</v>
      </c>
      <c r="D289" t="s">
        <v>1625</v>
      </c>
      <c r="E289" t="s">
        <v>1626</v>
      </c>
      <c r="F289" s="15">
        <v>-100</v>
      </c>
      <c r="G289" t="s">
        <v>34</v>
      </c>
      <c r="H289" t="s">
        <v>76</v>
      </c>
      <c r="I289" t="s">
        <v>54</v>
      </c>
    </row>
    <row r="290" spans="1:9" ht="14.25">
      <c r="A290" s="17">
        <v>42909.812476851854</v>
      </c>
      <c r="B290" s="15">
        <v>376997</v>
      </c>
      <c r="C290" t="s">
        <v>1627</v>
      </c>
      <c r="D290" t="s">
        <v>1628</v>
      </c>
      <c r="E290" t="s">
        <v>1629</v>
      </c>
      <c r="F290" s="15">
        <v>-60</v>
      </c>
      <c r="G290" t="s">
        <v>34</v>
      </c>
      <c r="H290" t="s">
        <v>95</v>
      </c>
      <c r="I290" t="s">
        <v>54</v>
      </c>
    </row>
    <row r="291" spans="1:9" ht="14.25">
      <c r="A291" s="17">
        <v>42909.897094907406</v>
      </c>
      <c r="B291" s="15">
        <v>377209</v>
      </c>
      <c r="C291" t="s">
        <v>1630</v>
      </c>
      <c r="D291" t="s">
        <v>1631</v>
      </c>
      <c r="E291" t="s">
        <v>1632</v>
      </c>
      <c r="F291" s="15">
        <v>-999</v>
      </c>
      <c r="G291" t="s">
        <v>34</v>
      </c>
      <c r="H291" t="s">
        <v>77</v>
      </c>
      <c r="I291" t="s">
        <v>54</v>
      </c>
    </row>
    <row r="292" spans="1:9" ht="14.25">
      <c r="A292" s="17">
        <v>42909.961770833332</v>
      </c>
      <c r="B292" s="15">
        <v>377355</v>
      </c>
      <c r="C292" t="s">
        <v>1633</v>
      </c>
      <c r="D292" t="s">
        <v>1634</v>
      </c>
      <c r="E292" t="s">
        <v>1635</v>
      </c>
      <c r="F292" s="15">
        <v>-384</v>
      </c>
      <c r="G292" t="s">
        <v>34</v>
      </c>
      <c r="H292" t="s">
        <v>72</v>
      </c>
      <c r="I292" t="s">
        <v>54</v>
      </c>
    </row>
    <row r="293" spans="1:9" ht="14.25">
      <c r="A293" s="17">
        <v>42910.235648148147</v>
      </c>
      <c r="B293" s="15">
        <v>377717</v>
      </c>
      <c r="C293" t="s">
        <v>1636</v>
      </c>
      <c r="D293" t="s">
        <v>1637</v>
      </c>
      <c r="E293" t="s">
        <v>1638</v>
      </c>
      <c r="F293" s="15">
        <v>-200</v>
      </c>
      <c r="G293" t="s">
        <v>34</v>
      </c>
      <c r="H293" t="s">
        <v>838</v>
      </c>
      <c r="I293" t="s">
        <v>54</v>
      </c>
    </row>
    <row r="294" spans="1:9" ht="14.25">
      <c r="A294" s="17">
        <v>42910.35361111111</v>
      </c>
      <c r="B294" s="15">
        <v>378421</v>
      </c>
      <c r="C294" t="s">
        <v>1639</v>
      </c>
      <c r="D294" t="s">
        <v>1640</v>
      </c>
      <c r="E294" t="s">
        <v>1641</v>
      </c>
      <c r="F294" s="15">
        <v>-500</v>
      </c>
      <c r="G294" t="s">
        <v>34</v>
      </c>
      <c r="H294" t="s">
        <v>78</v>
      </c>
      <c r="I294" t="s">
        <v>54</v>
      </c>
    </row>
    <row r="295" spans="1:9" ht="14.25">
      <c r="A295" s="17">
        <v>42910.354884259257</v>
      </c>
      <c r="B295" s="15">
        <v>378469</v>
      </c>
      <c r="C295" t="s">
        <v>1642</v>
      </c>
      <c r="D295" t="s">
        <v>1643</v>
      </c>
      <c r="E295" t="s">
        <v>1644</v>
      </c>
      <c r="F295" s="15">
        <v>-11</v>
      </c>
      <c r="G295" t="s">
        <v>34</v>
      </c>
      <c r="H295" t="s">
        <v>311</v>
      </c>
      <c r="I295" t="s">
        <v>54</v>
      </c>
    </row>
    <row r="296" spans="1:9" ht="14.25">
      <c r="A296" s="17">
        <v>42910.366018518522</v>
      </c>
      <c r="B296" s="15">
        <v>378922</v>
      </c>
      <c r="C296" t="s">
        <v>1645</v>
      </c>
      <c r="D296" t="s">
        <v>1646</v>
      </c>
      <c r="E296" t="s">
        <v>1647</v>
      </c>
      <c r="F296" s="15">
        <v>-500</v>
      </c>
      <c r="G296" t="s">
        <v>34</v>
      </c>
      <c r="H296" t="s">
        <v>988</v>
      </c>
      <c r="I296" t="s">
        <v>54</v>
      </c>
    </row>
    <row r="297" spans="1:9" ht="14.25">
      <c r="A297" s="17">
        <v>42910.367777777778</v>
      </c>
      <c r="B297" s="15">
        <v>378992</v>
      </c>
      <c r="C297" t="s">
        <v>1648</v>
      </c>
      <c r="D297" t="s">
        <v>1649</v>
      </c>
      <c r="E297" t="s">
        <v>1650</v>
      </c>
      <c r="F297" s="15">
        <v>-80</v>
      </c>
      <c r="G297" t="s">
        <v>34</v>
      </c>
      <c r="H297" t="s">
        <v>74</v>
      </c>
      <c r="I297" t="s">
        <v>54</v>
      </c>
    </row>
    <row r="298" spans="1:9" ht="14.25">
      <c r="A298" s="17">
        <v>42910.375254629631</v>
      </c>
      <c r="B298" s="15">
        <v>379250</v>
      </c>
      <c r="C298" t="s">
        <v>1651</v>
      </c>
      <c r="D298" t="s">
        <v>1652</v>
      </c>
      <c r="E298" t="s">
        <v>1653</v>
      </c>
      <c r="F298" s="15">
        <v>-1544</v>
      </c>
      <c r="G298" t="s">
        <v>34</v>
      </c>
      <c r="H298" t="s">
        <v>76</v>
      </c>
      <c r="I298" t="s">
        <v>54</v>
      </c>
    </row>
    <row r="299" spans="1:9" ht="14.25">
      <c r="A299" s="17">
        <v>42910.376817129632</v>
      </c>
      <c r="B299" s="15">
        <v>379336</v>
      </c>
      <c r="C299" t="s">
        <v>1654</v>
      </c>
      <c r="D299" t="s">
        <v>1655</v>
      </c>
      <c r="E299" t="s">
        <v>1656</v>
      </c>
      <c r="F299" s="15">
        <v>-91</v>
      </c>
      <c r="G299" t="s">
        <v>34</v>
      </c>
      <c r="H299" t="s">
        <v>74</v>
      </c>
      <c r="I299" t="s">
        <v>54</v>
      </c>
    </row>
    <row r="300" spans="1:9" ht="14.25">
      <c r="A300" s="17">
        <v>42910.377743055556</v>
      </c>
      <c r="B300" s="15">
        <v>379364</v>
      </c>
      <c r="C300" t="s">
        <v>1657</v>
      </c>
      <c r="D300" t="s">
        <v>1658</v>
      </c>
      <c r="E300" t="s">
        <v>1659</v>
      </c>
      <c r="F300" s="15">
        <v>-996</v>
      </c>
      <c r="G300" t="s">
        <v>34</v>
      </c>
      <c r="H300" t="s">
        <v>83</v>
      </c>
      <c r="I300" t="s">
        <v>54</v>
      </c>
    </row>
    <row r="301" spans="1:9" ht="14.25">
      <c r="A301" s="17">
        <v>42910.39576388889</v>
      </c>
      <c r="B301" s="15">
        <v>380112</v>
      </c>
      <c r="C301" t="s">
        <v>1660</v>
      </c>
      <c r="D301" t="s">
        <v>1661</v>
      </c>
      <c r="E301" t="s">
        <v>1662</v>
      </c>
      <c r="F301" s="15">
        <v>-30</v>
      </c>
      <c r="G301" t="s">
        <v>34</v>
      </c>
      <c r="H301" t="s">
        <v>75</v>
      </c>
      <c r="I301" t="s">
        <v>54</v>
      </c>
    </row>
    <row r="302" spans="1:9" ht="14.25">
      <c r="A302" s="17">
        <v>42910.395810185182</v>
      </c>
      <c r="B302" s="15">
        <v>380116</v>
      </c>
      <c r="C302" t="s">
        <v>1663</v>
      </c>
      <c r="D302" t="s">
        <v>1664</v>
      </c>
      <c r="E302" t="s">
        <v>1665</v>
      </c>
      <c r="F302" s="15">
        <v>-970</v>
      </c>
      <c r="G302" t="s">
        <v>34</v>
      </c>
      <c r="H302" t="s">
        <v>312</v>
      </c>
      <c r="I302" t="s">
        <v>54</v>
      </c>
    </row>
    <row r="303" spans="1:9" ht="14.25">
      <c r="A303" s="17">
        <v>42910.399108796293</v>
      </c>
      <c r="B303" s="15">
        <v>380254</v>
      </c>
      <c r="C303" t="s">
        <v>1666</v>
      </c>
      <c r="D303" t="s">
        <v>1667</v>
      </c>
      <c r="E303" t="s">
        <v>1668</v>
      </c>
      <c r="F303" s="15">
        <v>-1800</v>
      </c>
      <c r="G303" t="s">
        <v>34</v>
      </c>
      <c r="H303" t="s">
        <v>81</v>
      </c>
      <c r="I303" t="s">
        <v>54</v>
      </c>
    </row>
    <row r="304" spans="1:9" ht="14.25">
      <c r="A304" s="17">
        <v>42910.399756944447</v>
      </c>
      <c r="B304" s="15">
        <v>380278</v>
      </c>
      <c r="C304" t="s">
        <v>1669</v>
      </c>
      <c r="D304" t="s">
        <v>1670</v>
      </c>
      <c r="E304" t="s">
        <v>1671</v>
      </c>
      <c r="F304" s="15">
        <v>-1234</v>
      </c>
      <c r="G304" t="s">
        <v>34</v>
      </c>
      <c r="H304" t="s">
        <v>81</v>
      </c>
      <c r="I304" t="s">
        <v>54</v>
      </c>
    </row>
    <row r="305" spans="1:9" ht="14.25">
      <c r="A305" s="17">
        <v>42910.402557870373</v>
      </c>
      <c r="B305" s="15">
        <v>380374</v>
      </c>
      <c r="C305" t="s">
        <v>1672</v>
      </c>
      <c r="D305" t="s">
        <v>1673</v>
      </c>
      <c r="E305" t="s">
        <v>1674</v>
      </c>
      <c r="F305" s="15">
        <v>-439</v>
      </c>
      <c r="G305" t="s">
        <v>34</v>
      </c>
      <c r="H305" t="s">
        <v>90</v>
      </c>
      <c r="I305" t="s">
        <v>54</v>
      </c>
    </row>
    <row r="306" spans="1:9" ht="14.25">
      <c r="A306" s="17">
        <v>42910.418854166666</v>
      </c>
      <c r="B306" s="15">
        <v>380999</v>
      </c>
      <c r="C306" t="s">
        <v>1675</v>
      </c>
      <c r="D306" t="s">
        <v>1006</v>
      </c>
      <c r="E306" t="s">
        <v>1007</v>
      </c>
      <c r="F306" s="15">
        <v>-500</v>
      </c>
      <c r="G306" t="s">
        <v>34</v>
      </c>
      <c r="H306" t="s">
        <v>76</v>
      </c>
      <c r="I306" t="s">
        <v>54</v>
      </c>
    </row>
    <row r="307" spans="1:9" ht="14.25">
      <c r="A307" s="17">
        <v>42910.431180555555</v>
      </c>
      <c r="B307" s="15">
        <v>381451</v>
      </c>
      <c r="C307" t="s">
        <v>1676</v>
      </c>
      <c r="D307" t="s">
        <v>1677</v>
      </c>
      <c r="E307" t="s">
        <v>1678</v>
      </c>
      <c r="F307" s="15">
        <v>-5</v>
      </c>
      <c r="G307" t="s">
        <v>34</v>
      </c>
      <c r="H307" t="s">
        <v>91</v>
      </c>
      <c r="I307" t="s">
        <v>54</v>
      </c>
    </row>
    <row r="308" spans="1:9" ht="14.25">
      <c r="A308" s="17">
        <v>42910.43550925926</v>
      </c>
      <c r="B308" s="15">
        <v>381592</v>
      </c>
      <c r="C308" t="s">
        <v>1679</v>
      </c>
      <c r="D308" t="s">
        <v>1680</v>
      </c>
      <c r="E308" t="s">
        <v>1681</v>
      </c>
      <c r="F308" s="15">
        <v>-271</v>
      </c>
      <c r="G308" t="s">
        <v>34</v>
      </c>
      <c r="H308" t="s">
        <v>70</v>
      </c>
      <c r="I308" t="s">
        <v>54</v>
      </c>
    </row>
    <row r="309" spans="1:9" ht="14.25">
      <c r="A309" s="17">
        <v>42910.438078703701</v>
      </c>
      <c r="B309" s="15">
        <v>381698</v>
      </c>
      <c r="C309" t="s">
        <v>1682</v>
      </c>
      <c r="D309" t="s">
        <v>1683</v>
      </c>
      <c r="E309" t="s">
        <v>1684</v>
      </c>
      <c r="F309" s="15">
        <v>-367</v>
      </c>
      <c r="G309" t="s">
        <v>34</v>
      </c>
      <c r="H309" t="s">
        <v>71</v>
      </c>
      <c r="I309" t="s">
        <v>54</v>
      </c>
    </row>
    <row r="310" spans="1:9" ht="14.25">
      <c r="A310" s="17">
        <v>42910.438668981478</v>
      </c>
      <c r="B310" s="15">
        <v>381714</v>
      </c>
      <c r="C310" t="s">
        <v>1685</v>
      </c>
      <c r="D310" t="s">
        <v>1686</v>
      </c>
      <c r="E310" t="s">
        <v>1687</v>
      </c>
      <c r="F310" s="15">
        <v>-150</v>
      </c>
      <c r="G310" t="s">
        <v>34</v>
      </c>
      <c r="H310" t="s">
        <v>68</v>
      </c>
      <c r="I310" t="s">
        <v>54</v>
      </c>
    </row>
    <row r="311" spans="1:9" ht="14.25">
      <c r="A311" s="17">
        <v>42910.439722222225</v>
      </c>
      <c r="B311" s="15">
        <v>381759</v>
      </c>
      <c r="C311" t="s">
        <v>1688</v>
      </c>
      <c r="D311" t="s">
        <v>1689</v>
      </c>
      <c r="E311" t="s">
        <v>1690</v>
      </c>
      <c r="F311" s="15">
        <v>-700</v>
      </c>
      <c r="G311" t="s">
        <v>34</v>
      </c>
      <c r="H311" t="s">
        <v>72</v>
      </c>
      <c r="I311" t="s">
        <v>54</v>
      </c>
    </row>
    <row r="312" spans="1:9" ht="14.25">
      <c r="A312" s="17">
        <v>42910.442731481482</v>
      </c>
      <c r="B312" s="15">
        <v>381842</v>
      </c>
      <c r="C312" t="s">
        <v>1691</v>
      </c>
      <c r="D312" t="s">
        <v>1692</v>
      </c>
      <c r="E312" t="s">
        <v>1693</v>
      </c>
      <c r="F312" s="15">
        <v>-500</v>
      </c>
      <c r="G312" t="s">
        <v>34</v>
      </c>
      <c r="H312" t="s">
        <v>92</v>
      </c>
      <c r="I312" t="s">
        <v>54</v>
      </c>
    </row>
    <row r="313" spans="1:9" ht="14.25">
      <c r="A313" s="17">
        <v>42910.455439814818</v>
      </c>
      <c r="B313" s="15">
        <v>382254</v>
      </c>
      <c r="C313" t="s">
        <v>1694</v>
      </c>
      <c r="D313" t="s">
        <v>1695</v>
      </c>
      <c r="E313" t="s">
        <v>1696</v>
      </c>
      <c r="F313" s="15">
        <v>-913</v>
      </c>
      <c r="G313" t="s">
        <v>34</v>
      </c>
      <c r="H313" t="s">
        <v>69</v>
      </c>
      <c r="I313" t="s">
        <v>54</v>
      </c>
    </row>
    <row r="314" spans="1:9" ht="14.25">
      <c r="A314" s="17">
        <v>42910.458090277774</v>
      </c>
      <c r="B314" s="15">
        <v>382337</v>
      </c>
      <c r="C314" t="s">
        <v>1697</v>
      </c>
      <c r="D314" t="s">
        <v>1698</v>
      </c>
      <c r="E314" t="s">
        <v>1699</v>
      </c>
      <c r="F314" s="15">
        <v>-80</v>
      </c>
      <c r="G314" t="s">
        <v>34</v>
      </c>
      <c r="H314" t="s">
        <v>78</v>
      </c>
      <c r="I314" t="s">
        <v>54</v>
      </c>
    </row>
    <row r="315" spans="1:9" ht="14.25">
      <c r="A315" s="17">
        <v>42910.458738425928</v>
      </c>
      <c r="B315" s="15">
        <v>382362</v>
      </c>
      <c r="C315" t="s">
        <v>1700</v>
      </c>
      <c r="D315" t="s">
        <v>1701</v>
      </c>
      <c r="E315" t="s">
        <v>1702</v>
      </c>
      <c r="F315" s="15">
        <v>-96</v>
      </c>
      <c r="G315" t="s">
        <v>34</v>
      </c>
      <c r="H315" t="s">
        <v>79</v>
      </c>
      <c r="I315" t="s">
        <v>54</v>
      </c>
    </row>
    <row r="316" spans="1:9" ht="14.25">
      <c r="A316" s="17">
        <v>42910.46025462963</v>
      </c>
      <c r="B316" s="15">
        <v>382415</v>
      </c>
      <c r="C316" t="s">
        <v>1703</v>
      </c>
      <c r="D316" t="s">
        <v>1355</v>
      </c>
      <c r="E316" t="s">
        <v>1356</v>
      </c>
      <c r="F316" s="15">
        <v>-10</v>
      </c>
      <c r="G316" t="s">
        <v>34</v>
      </c>
      <c r="H316" t="s">
        <v>74</v>
      </c>
      <c r="I316" t="s">
        <v>54</v>
      </c>
    </row>
    <row r="317" spans="1:9" ht="14.25">
      <c r="A317" s="17">
        <v>42910.462118055555</v>
      </c>
      <c r="B317" s="15">
        <v>382465</v>
      </c>
      <c r="C317" t="s">
        <v>1704</v>
      </c>
      <c r="D317" t="s">
        <v>1705</v>
      </c>
      <c r="E317" t="s">
        <v>1706</v>
      </c>
      <c r="F317" s="15">
        <v>-2300</v>
      </c>
      <c r="G317" t="s">
        <v>34</v>
      </c>
      <c r="H317" t="s">
        <v>75</v>
      </c>
      <c r="I317" t="s">
        <v>54</v>
      </c>
    </row>
    <row r="318" spans="1:9" ht="14.25">
      <c r="A318" s="17">
        <v>42910.477951388886</v>
      </c>
      <c r="B318" s="15">
        <v>382883</v>
      </c>
      <c r="C318" t="s">
        <v>1707</v>
      </c>
      <c r="D318" t="s">
        <v>1708</v>
      </c>
      <c r="E318" t="s">
        <v>1709</v>
      </c>
      <c r="F318" s="15">
        <v>-100</v>
      </c>
      <c r="G318" t="s">
        <v>34</v>
      </c>
      <c r="H318" t="s">
        <v>73</v>
      </c>
      <c r="I318" t="s">
        <v>54</v>
      </c>
    </row>
    <row r="319" spans="1:9" ht="14.25">
      <c r="A319" s="17">
        <v>42910.478090277778</v>
      </c>
      <c r="B319" s="15">
        <v>382891</v>
      </c>
      <c r="C319" t="s">
        <v>1710</v>
      </c>
      <c r="D319" t="s">
        <v>1711</v>
      </c>
      <c r="E319" t="s">
        <v>1712</v>
      </c>
      <c r="F319" s="15">
        <v>-1870</v>
      </c>
      <c r="G319" t="s">
        <v>34</v>
      </c>
      <c r="H319" t="s">
        <v>68</v>
      </c>
      <c r="I319" t="s">
        <v>54</v>
      </c>
    </row>
    <row r="320" spans="1:9" ht="14.25">
      <c r="A320" s="17">
        <v>42910.484814814816</v>
      </c>
      <c r="B320" s="15">
        <v>383035</v>
      </c>
      <c r="C320" t="s">
        <v>1713</v>
      </c>
      <c r="D320" t="s">
        <v>1714</v>
      </c>
      <c r="E320" t="s">
        <v>1715</v>
      </c>
      <c r="F320" s="15">
        <v>-6000</v>
      </c>
      <c r="G320" t="s">
        <v>34</v>
      </c>
      <c r="H320" t="s">
        <v>72</v>
      </c>
      <c r="I320" t="s">
        <v>54</v>
      </c>
    </row>
    <row r="321" spans="1:9" ht="14.25">
      <c r="A321" s="17">
        <v>42910.492025462961</v>
      </c>
      <c r="B321" s="15">
        <v>383171</v>
      </c>
      <c r="C321" t="s">
        <v>1716</v>
      </c>
      <c r="D321" t="s">
        <v>1717</v>
      </c>
      <c r="E321" t="s">
        <v>1718</v>
      </c>
      <c r="F321" s="15">
        <v>-70</v>
      </c>
      <c r="G321" t="s">
        <v>34</v>
      </c>
      <c r="H321" t="s">
        <v>69</v>
      </c>
      <c r="I321" t="s">
        <v>54</v>
      </c>
    </row>
    <row r="322" spans="1:9" ht="14.25">
      <c r="A322" s="17">
        <v>42910.492407407408</v>
      </c>
      <c r="B322" s="15">
        <v>383175</v>
      </c>
      <c r="C322" t="s">
        <v>1719</v>
      </c>
      <c r="D322" t="s">
        <v>1717</v>
      </c>
      <c r="E322" t="s">
        <v>1718</v>
      </c>
      <c r="F322" s="15">
        <v>-400</v>
      </c>
      <c r="G322" t="s">
        <v>34</v>
      </c>
      <c r="H322" t="s">
        <v>69</v>
      </c>
      <c r="I322" t="s">
        <v>54</v>
      </c>
    </row>
    <row r="323" spans="1:9" ht="14.25">
      <c r="A323" s="17">
        <v>42910.516446759262</v>
      </c>
      <c r="B323" s="15">
        <v>383490</v>
      </c>
      <c r="C323" t="s">
        <v>1720</v>
      </c>
      <c r="D323" t="s">
        <v>1721</v>
      </c>
      <c r="E323" t="s">
        <v>884</v>
      </c>
      <c r="F323" s="15">
        <v>-1000</v>
      </c>
      <c r="G323" t="s">
        <v>34</v>
      </c>
      <c r="H323" t="s">
        <v>55</v>
      </c>
      <c r="I323" t="s">
        <v>54</v>
      </c>
    </row>
    <row r="324" spans="1:9" ht="14.25">
      <c r="A324" s="17">
        <v>42910.51703703704</v>
      </c>
      <c r="B324" s="15">
        <v>383494</v>
      </c>
      <c r="C324" t="s">
        <v>1722</v>
      </c>
      <c r="D324" t="s">
        <v>1721</v>
      </c>
      <c r="E324" t="s">
        <v>884</v>
      </c>
      <c r="F324" s="15">
        <v>-500</v>
      </c>
      <c r="G324" t="s">
        <v>34</v>
      </c>
      <c r="H324" t="s">
        <v>55</v>
      </c>
      <c r="I324" t="s">
        <v>54</v>
      </c>
    </row>
    <row r="325" spans="1:9" ht="14.25">
      <c r="A325" s="17">
        <v>42910.524386574078</v>
      </c>
      <c r="B325" s="15">
        <v>383569</v>
      </c>
      <c r="C325" t="s">
        <v>1723</v>
      </c>
      <c r="D325" t="s">
        <v>1724</v>
      </c>
      <c r="E325" t="s">
        <v>1725</v>
      </c>
      <c r="F325" s="15">
        <v>-394</v>
      </c>
      <c r="G325" t="s">
        <v>34</v>
      </c>
      <c r="H325" t="s">
        <v>56</v>
      </c>
      <c r="I325" t="s">
        <v>54</v>
      </c>
    </row>
    <row r="326" spans="1:9" ht="14.25">
      <c r="A326" s="17">
        <v>42910.613055555557</v>
      </c>
      <c r="B326" s="15">
        <v>384264</v>
      </c>
      <c r="C326" t="s">
        <v>1726</v>
      </c>
      <c r="D326" t="s">
        <v>1727</v>
      </c>
      <c r="E326" t="s">
        <v>1728</v>
      </c>
      <c r="F326" s="15">
        <v>-1763</v>
      </c>
      <c r="G326" t="s">
        <v>34</v>
      </c>
      <c r="H326" t="s">
        <v>312</v>
      </c>
      <c r="I326" t="s">
        <v>54</v>
      </c>
    </row>
    <row r="327" spans="1:9" ht="14.25">
      <c r="A327" s="17">
        <v>42910.617175925923</v>
      </c>
      <c r="B327" s="15">
        <v>384345</v>
      </c>
      <c r="C327" t="s">
        <v>1729</v>
      </c>
      <c r="D327" t="s">
        <v>1730</v>
      </c>
      <c r="E327" t="s">
        <v>1731</v>
      </c>
      <c r="F327" s="15">
        <v>-1250</v>
      </c>
      <c r="G327" t="s">
        <v>34</v>
      </c>
      <c r="H327" t="s">
        <v>71</v>
      </c>
      <c r="I327" t="s">
        <v>54</v>
      </c>
    </row>
    <row r="328" spans="1:9" ht="14.25">
      <c r="A328" s="17">
        <v>42910.617743055554</v>
      </c>
      <c r="B328" s="15">
        <v>384353</v>
      </c>
      <c r="C328" t="s">
        <v>1732</v>
      </c>
      <c r="D328" t="s">
        <v>1733</v>
      </c>
      <c r="E328" t="s">
        <v>1734</v>
      </c>
      <c r="F328" s="15">
        <v>-500</v>
      </c>
      <c r="G328" t="s">
        <v>34</v>
      </c>
      <c r="H328" t="s">
        <v>87</v>
      </c>
      <c r="I328" t="s">
        <v>54</v>
      </c>
    </row>
    <row r="329" spans="1:9" ht="14.25">
      <c r="A329" s="17">
        <v>42910.620428240742</v>
      </c>
      <c r="B329" s="15">
        <v>384400</v>
      </c>
      <c r="C329" t="s">
        <v>1735</v>
      </c>
      <c r="D329" t="s">
        <v>1736</v>
      </c>
      <c r="E329" t="s">
        <v>1737</v>
      </c>
      <c r="F329" s="15">
        <v>-500</v>
      </c>
      <c r="G329" t="s">
        <v>34</v>
      </c>
      <c r="H329" t="s">
        <v>75</v>
      </c>
      <c r="I329" t="s">
        <v>54</v>
      </c>
    </row>
    <row r="330" spans="1:9" ht="14.25">
      <c r="A330" s="17">
        <v>42910.634826388887</v>
      </c>
      <c r="B330" s="15">
        <v>384659</v>
      </c>
      <c r="C330" t="s">
        <v>1738</v>
      </c>
      <c r="D330" t="s">
        <v>1739</v>
      </c>
      <c r="E330" t="s">
        <v>1740</v>
      </c>
      <c r="F330" s="15">
        <v>-105</v>
      </c>
      <c r="G330" t="s">
        <v>34</v>
      </c>
      <c r="H330" t="s">
        <v>69</v>
      </c>
      <c r="I330" t="s">
        <v>54</v>
      </c>
    </row>
    <row r="331" spans="1:9" ht="14.25">
      <c r="A331" s="17">
        <v>42910.640833333331</v>
      </c>
      <c r="B331" s="15">
        <v>384767</v>
      </c>
      <c r="C331" t="s">
        <v>1741</v>
      </c>
      <c r="D331" t="s">
        <v>1742</v>
      </c>
      <c r="E331" t="s">
        <v>1743</v>
      </c>
      <c r="F331" s="15">
        <v>-412</v>
      </c>
      <c r="G331" t="s">
        <v>34</v>
      </c>
      <c r="H331" t="s">
        <v>72</v>
      </c>
      <c r="I331" t="s">
        <v>54</v>
      </c>
    </row>
    <row r="332" spans="1:9" ht="14.25">
      <c r="A332" s="17">
        <v>42910.641608796293</v>
      </c>
      <c r="B332" s="15">
        <v>384780</v>
      </c>
      <c r="C332" t="s">
        <v>1744</v>
      </c>
      <c r="D332" t="s">
        <v>1745</v>
      </c>
      <c r="E332" t="s">
        <v>1623</v>
      </c>
      <c r="F332" s="15">
        <v>-319</v>
      </c>
      <c r="G332" t="s">
        <v>34</v>
      </c>
      <c r="H332" t="s">
        <v>77</v>
      </c>
      <c r="I332" t="s">
        <v>54</v>
      </c>
    </row>
    <row r="333" spans="1:9" ht="14.25">
      <c r="A333" s="17">
        <v>42910.641956018517</v>
      </c>
      <c r="B333" s="15">
        <v>384786</v>
      </c>
      <c r="C333" t="s">
        <v>1746</v>
      </c>
      <c r="D333" t="s">
        <v>1747</v>
      </c>
      <c r="E333" t="s">
        <v>1748</v>
      </c>
      <c r="F333" s="15">
        <v>-290</v>
      </c>
      <c r="G333" t="s">
        <v>34</v>
      </c>
      <c r="H333" t="s">
        <v>51</v>
      </c>
      <c r="I333" t="s">
        <v>54</v>
      </c>
    </row>
    <row r="334" spans="1:9" ht="14.25">
      <c r="A334" s="17">
        <v>42910.643113425926</v>
      </c>
      <c r="B334" s="15">
        <v>384800</v>
      </c>
      <c r="C334" t="s">
        <v>1749</v>
      </c>
      <c r="D334" t="s">
        <v>1750</v>
      </c>
      <c r="E334" t="s">
        <v>1751</v>
      </c>
      <c r="F334" s="15">
        <v>-900</v>
      </c>
      <c r="G334" t="s">
        <v>34</v>
      </c>
      <c r="H334" t="s">
        <v>77</v>
      </c>
      <c r="I334" t="s">
        <v>54</v>
      </c>
    </row>
    <row r="335" spans="1:9" ht="14.25">
      <c r="A335" s="17">
        <v>42910.65997685185</v>
      </c>
      <c r="B335" s="15">
        <v>385043</v>
      </c>
      <c r="C335" t="s">
        <v>1752</v>
      </c>
      <c r="D335" t="s">
        <v>1753</v>
      </c>
      <c r="E335" t="s">
        <v>1754</v>
      </c>
      <c r="F335" s="15">
        <v>-344</v>
      </c>
      <c r="G335" t="s">
        <v>34</v>
      </c>
      <c r="H335" t="s">
        <v>83</v>
      </c>
      <c r="I335" t="s">
        <v>54</v>
      </c>
    </row>
    <row r="336" spans="1:9" ht="14.25">
      <c r="A336" s="17">
        <v>42910.682974537034</v>
      </c>
      <c r="B336" s="15">
        <v>385363</v>
      </c>
      <c r="C336" t="s">
        <v>1755</v>
      </c>
      <c r="D336" t="s">
        <v>1756</v>
      </c>
      <c r="E336" t="s">
        <v>1757</v>
      </c>
      <c r="F336" s="15">
        <v>-200</v>
      </c>
      <c r="G336" t="s">
        <v>34</v>
      </c>
      <c r="H336" t="s">
        <v>91</v>
      </c>
      <c r="I336" t="s">
        <v>54</v>
      </c>
    </row>
    <row r="337" spans="1:9" ht="14.25">
      <c r="A337" s="17">
        <v>42910.691678240742</v>
      </c>
      <c r="B337" s="15">
        <v>385481</v>
      </c>
      <c r="C337" t="s">
        <v>1758</v>
      </c>
      <c r="D337" t="s">
        <v>1759</v>
      </c>
      <c r="E337" t="s">
        <v>1760</v>
      </c>
      <c r="F337" s="15">
        <v>-63</v>
      </c>
      <c r="G337" t="s">
        <v>34</v>
      </c>
      <c r="H337" t="s">
        <v>65</v>
      </c>
      <c r="I337" t="s">
        <v>54</v>
      </c>
    </row>
    <row r="338" spans="1:9" ht="14.25">
      <c r="A338" s="17">
        <v>42910.702141203707</v>
      </c>
      <c r="B338" s="15">
        <v>385595</v>
      </c>
      <c r="C338" t="s">
        <v>310</v>
      </c>
      <c r="D338" t="s">
        <v>1763</v>
      </c>
      <c r="E338" t="s">
        <v>1764</v>
      </c>
      <c r="F338" s="15">
        <v>-523</v>
      </c>
      <c r="G338" t="s">
        <v>34</v>
      </c>
      <c r="H338" t="s">
        <v>69</v>
      </c>
      <c r="I338" t="s">
        <v>58</v>
      </c>
    </row>
    <row r="339" spans="1:9" ht="14.25">
      <c r="A339" s="17">
        <v>42910.792604166665</v>
      </c>
      <c r="B339" s="15">
        <v>385939</v>
      </c>
      <c r="C339" t="s">
        <v>1765</v>
      </c>
      <c r="D339" t="s">
        <v>1766</v>
      </c>
      <c r="E339" t="s">
        <v>1767</v>
      </c>
      <c r="F339" s="15">
        <v>-32</v>
      </c>
      <c r="G339" t="s">
        <v>34</v>
      </c>
      <c r="H339" t="s">
        <v>81</v>
      </c>
      <c r="I339" t="s">
        <v>54</v>
      </c>
    </row>
    <row r="340" spans="1:9" ht="14.25">
      <c r="A340" s="17">
        <v>42910.79755787037</v>
      </c>
      <c r="B340" s="15">
        <v>385950</v>
      </c>
      <c r="C340" t="s">
        <v>1768</v>
      </c>
      <c r="D340" t="s">
        <v>1769</v>
      </c>
      <c r="E340" t="s">
        <v>1770</v>
      </c>
      <c r="F340" s="15">
        <v>-54</v>
      </c>
      <c r="G340" t="s">
        <v>34</v>
      </c>
      <c r="H340" t="s">
        <v>72</v>
      </c>
      <c r="I340" t="s">
        <v>54</v>
      </c>
    </row>
    <row r="341" spans="1:9" ht="14.25">
      <c r="A341" s="17">
        <v>42910.841909722221</v>
      </c>
      <c r="B341" s="15">
        <v>386019</v>
      </c>
      <c r="C341" t="s">
        <v>1771</v>
      </c>
      <c r="D341" t="s">
        <v>1772</v>
      </c>
      <c r="E341" t="s">
        <v>1773</v>
      </c>
      <c r="F341" s="15">
        <v>-236</v>
      </c>
      <c r="G341" t="s">
        <v>34</v>
      </c>
      <c r="H341" t="s">
        <v>92</v>
      </c>
      <c r="I341" t="s">
        <v>54</v>
      </c>
    </row>
    <row r="342" spans="1:9" ht="14.25">
      <c r="A342" s="17">
        <v>42910.855162037034</v>
      </c>
      <c r="B342" s="15">
        <v>386061</v>
      </c>
      <c r="C342" t="s">
        <v>1774</v>
      </c>
      <c r="D342" t="s">
        <v>1775</v>
      </c>
      <c r="E342" t="s">
        <v>1776</v>
      </c>
      <c r="F342" s="15">
        <v>-124</v>
      </c>
      <c r="G342" t="s">
        <v>34</v>
      </c>
      <c r="H342" t="s">
        <v>72</v>
      </c>
      <c r="I342" t="s">
        <v>54</v>
      </c>
    </row>
    <row r="343" spans="1:9" ht="14.25">
      <c r="A343" s="17">
        <v>42911.194768518515</v>
      </c>
      <c r="B343" s="15">
        <v>386546</v>
      </c>
      <c r="C343" t="s">
        <v>1777</v>
      </c>
      <c r="D343" t="s">
        <v>1778</v>
      </c>
      <c r="E343" t="s">
        <v>1779</v>
      </c>
      <c r="F343" s="15">
        <v>-54</v>
      </c>
      <c r="G343" t="s">
        <v>34</v>
      </c>
      <c r="H343" t="s">
        <v>92</v>
      </c>
      <c r="I343" t="s">
        <v>54</v>
      </c>
    </row>
    <row r="344" spans="1:9" ht="14.25">
      <c r="A344" s="17">
        <v>42911.315497685187</v>
      </c>
      <c r="B344" s="15">
        <v>386623</v>
      </c>
      <c r="C344" t="s">
        <v>1780</v>
      </c>
      <c r="D344" t="s">
        <v>1761</v>
      </c>
      <c r="E344" t="s">
        <v>1762</v>
      </c>
      <c r="F344" s="15">
        <v>-234</v>
      </c>
      <c r="G344" t="s">
        <v>34</v>
      </c>
      <c r="H344" t="s">
        <v>72</v>
      </c>
      <c r="I344" t="s">
        <v>54</v>
      </c>
    </row>
    <row r="345" spans="1:9" ht="14.25">
      <c r="A345" s="17">
        <v>42911.351284722223</v>
      </c>
      <c r="B345" s="15">
        <v>386709</v>
      </c>
      <c r="C345" t="s">
        <v>1781</v>
      </c>
      <c r="D345" t="s">
        <v>1782</v>
      </c>
      <c r="E345" t="s">
        <v>1783</v>
      </c>
      <c r="F345" s="15">
        <v>-2500</v>
      </c>
      <c r="G345" t="s">
        <v>34</v>
      </c>
      <c r="H345" t="s">
        <v>68</v>
      </c>
      <c r="I345" t="s">
        <v>54</v>
      </c>
    </row>
    <row r="346" spans="1:9" ht="14.25">
      <c r="A346" s="17">
        <v>42911.366990740738</v>
      </c>
      <c r="B346" s="15">
        <v>386828</v>
      </c>
      <c r="C346" t="s">
        <v>1784</v>
      </c>
      <c r="D346" t="s">
        <v>1785</v>
      </c>
      <c r="E346" t="s">
        <v>88</v>
      </c>
      <c r="F346" s="15">
        <v>-8485</v>
      </c>
      <c r="G346" t="s">
        <v>34</v>
      </c>
      <c r="H346" t="s">
        <v>68</v>
      </c>
      <c r="I346" t="s">
        <v>54</v>
      </c>
    </row>
    <row r="347" spans="1:9" ht="14.25">
      <c r="A347" s="17">
        <v>42911.367060185185</v>
      </c>
      <c r="B347" s="15">
        <v>386829</v>
      </c>
      <c r="C347" t="s">
        <v>1786</v>
      </c>
      <c r="D347" t="s">
        <v>1787</v>
      </c>
      <c r="E347" t="s">
        <v>1788</v>
      </c>
      <c r="F347" s="15">
        <v>-210</v>
      </c>
      <c r="G347" t="s">
        <v>34</v>
      </c>
      <c r="H347" t="s">
        <v>71</v>
      </c>
      <c r="I347" t="s">
        <v>54</v>
      </c>
    </row>
    <row r="348" spans="1:9" ht="14.25">
      <c r="A348" s="17">
        <v>42911.378206018519</v>
      </c>
      <c r="B348" s="15">
        <v>386934</v>
      </c>
      <c r="C348" t="s">
        <v>1789</v>
      </c>
      <c r="D348" t="s">
        <v>1790</v>
      </c>
      <c r="E348" t="s">
        <v>1791</v>
      </c>
      <c r="F348" s="15">
        <v>-6500</v>
      </c>
      <c r="G348" t="s">
        <v>34</v>
      </c>
      <c r="H348" t="s">
        <v>83</v>
      </c>
      <c r="I348" t="s">
        <v>54</v>
      </c>
    </row>
    <row r="349" spans="1:9" ht="14.25">
      <c r="A349" s="17">
        <v>42911.399594907409</v>
      </c>
      <c r="B349" s="15">
        <v>387129</v>
      </c>
      <c r="C349" t="s">
        <v>1792</v>
      </c>
      <c r="D349" t="s">
        <v>1793</v>
      </c>
      <c r="E349" t="s">
        <v>1794</v>
      </c>
      <c r="F349" s="15">
        <v>-1713</v>
      </c>
      <c r="G349" t="s">
        <v>34</v>
      </c>
      <c r="H349" t="s">
        <v>68</v>
      </c>
      <c r="I349" t="s">
        <v>54</v>
      </c>
    </row>
    <row r="350" spans="1:9" ht="14.25">
      <c r="A350" s="17">
        <v>42911.410914351851</v>
      </c>
      <c r="B350" s="15">
        <v>387247</v>
      </c>
      <c r="C350" t="s">
        <v>1795</v>
      </c>
      <c r="D350" t="s">
        <v>1796</v>
      </c>
      <c r="E350" t="s">
        <v>1797</v>
      </c>
      <c r="F350" s="15">
        <v>-222</v>
      </c>
      <c r="G350" t="s">
        <v>34</v>
      </c>
      <c r="H350" t="s">
        <v>74</v>
      </c>
      <c r="I350" t="s">
        <v>54</v>
      </c>
    </row>
    <row r="351" spans="1:9" ht="14.25">
      <c r="A351" s="17">
        <v>42911.449212962965</v>
      </c>
      <c r="B351" s="15">
        <v>387637</v>
      </c>
      <c r="C351" t="s">
        <v>1798</v>
      </c>
      <c r="D351" t="s">
        <v>1799</v>
      </c>
      <c r="E351" t="s">
        <v>1800</v>
      </c>
      <c r="F351" s="15">
        <v>-502</v>
      </c>
      <c r="G351" t="s">
        <v>34</v>
      </c>
      <c r="H351" t="s">
        <v>83</v>
      </c>
      <c r="I351" t="s">
        <v>54</v>
      </c>
    </row>
    <row r="352" spans="1:9" ht="14.25">
      <c r="A352" s="17">
        <v>42911.450277777774</v>
      </c>
      <c r="B352" s="15">
        <v>387648</v>
      </c>
      <c r="C352" t="s">
        <v>1801</v>
      </c>
      <c r="D352" t="s">
        <v>1802</v>
      </c>
      <c r="E352" t="s">
        <v>1803</v>
      </c>
      <c r="F352" s="15">
        <v>-367</v>
      </c>
      <c r="G352" t="s">
        <v>34</v>
      </c>
      <c r="H352" t="s">
        <v>83</v>
      </c>
      <c r="I352" t="s">
        <v>54</v>
      </c>
    </row>
    <row r="353" spans="1:9" ht="14.25">
      <c r="A353" s="17">
        <v>42911.463703703703</v>
      </c>
      <c r="B353" s="15">
        <v>387837</v>
      </c>
      <c r="C353" t="s">
        <v>1806</v>
      </c>
      <c r="D353" t="s">
        <v>1807</v>
      </c>
      <c r="E353" t="s">
        <v>1808</v>
      </c>
      <c r="F353" s="15">
        <v>-167</v>
      </c>
      <c r="G353" t="s">
        <v>34</v>
      </c>
      <c r="H353" t="s">
        <v>72</v>
      </c>
      <c r="I353" t="s">
        <v>54</v>
      </c>
    </row>
    <row r="354" spans="1:9" ht="14.25">
      <c r="A354" s="17">
        <v>42911.46671296296</v>
      </c>
      <c r="B354" s="15">
        <v>387875</v>
      </c>
      <c r="C354" t="s">
        <v>1809</v>
      </c>
      <c r="D354" t="s">
        <v>1804</v>
      </c>
      <c r="E354" t="s">
        <v>1805</v>
      </c>
      <c r="F354" s="15">
        <v>-100</v>
      </c>
      <c r="G354" t="s">
        <v>34</v>
      </c>
      <c r="H354" t="s">
        <v>65</v>
      </c>
      <c r="I354" t="s">
        <v>54</v>
      </c>
    </row>
    <row r="355" spans="1:9" ht="14.25">
      <c r="A355" s="17">
        <v>42911.47865740741</v>
      </c>
      <c r="B355" s="15">
        <v>387988</v>
      </c>
      <c r="C355" t="s">
        <v>1810</v>
      </c>
      <c r="D355" t="s">
        <v>1811</v>
      </c>
      <c r="E355" t="s">
        <v>1812</v>
      </c>
      <c r="F355" s="15">
        <v>-1499</v>
      </c>
      <c r="G355" t="s">
        <v>34</v>
      </c>
      <c r="H355" t="s">
        <v>92</v>
      </c>
      <c r="I355" t="s">
        <v>54</v>
      </c>
    </row>
    <row r="356" spans="1:9" ht="14.25">
      <c r="A356" s="17">
        <v>42911.496759259258</v>
      </c>
      <c r="B356" s="15">
        <v>388114</v>
      </c>
      <c r="C356" t="s">
        <v>1813</v>
      </c>
      <c r="D356" t="s">
        <v>1814</v>
      </c>
      <c r="E356" t="s">
        <v>1815</v>
      </c>
      <c r="F356" s="15">
        <v>-500</v>
      </c>
      <c r="G356" t="s">
        <v>34</v>
      </c>
      <c r="H356" t="s">
        <v>75</v>
      </c>
      <c r="I356" t="s">
        <v>54</v>
      </c>
    </row>
    <row r="357" spans="1:9" ht="14.25">
      <c r="A357" s="17">
        <v>42911.515555555554</v>
      </c>
      <c r="B357" s="15">
        <v>388208</v>
      </c>
      <c r="C357" t="s">
        <v>1816</v>
      </c>
      <c r="D357" t="s">
        <v>1817</v>
      </c>
      <c r="E357" t="s">
        <v>1818</v>
      </c>
      <c r="F357" s="15">
        <v>-100</v>
      </c>
      <c r="G357" t="s">
        <v>34</v>
      </c>
      <c r="H357" t="s">
        <v>72</v>
      </c>
      <c r="I357" t="s">
        <v>54</v>
      </c>
    </row>
    <row r="358" spans="1:9" ht="14.25">
      <c r="A358" s="17">
        <v>42911.51840277778</v>
      </c>
      <c r="B358" s="15">
        <v>388225</v>
      </c>
      <c r="C358" t="s">
        <v>1819</v>
      </c>
      <c r="D358" t="s">
        <v>1820</v>
      </c>
      <c r="E358" t="s">
        <v>1821</v>
      </c>
      <c r="F358" s="15">
        <v>-100</v>
      </c>
      <c r="G358" t="s">
        <v>34</v>
      </c>
      <c r="H358" t="s">
        <v>91</v>
      </c>
      <c r="I358" t="s">
        <v>54</v>
      </c>
    </row>
    <row r="359" spans="1:9" ht="14.25">
      <c r="A359" s="17">
        <v>42911.577499999999</v>
      </c>
      <c r="B359" s="15">
        <v>388485</v>
      </c>
      <c r="C359" t="s">
        <v>1822</v>
      </c>
      <c r="D359" t="s">
        <v>1321</v>
      </c>
      <c r="E359" t="s">
        <v>1322</v>
      </c>
      <c r="F359" s="15">
        <v>-547</v>
      </c>
      <c r="G359" t="s">
        <v>34</v>
      </c>
      <c r="H359" t="s">
        <v>312</v>
      </c>
      <c r="I359" t="s">
        <v>54</v>
      </c>
    </row>
    <row r="360" spans="1:9" ht="14.25">
      <c r="A360" s="17">
        <v>42911.616747685184</v>
      </c>
      <c r="B360" s="15">
        <v>388639</v>
      </c>
      <c r="C360" t="s">
        <v>1823</v>
      </c>
      <c r="D360" t="s">
        <v>1824</v>
      </c>
      <c r="E360" t="s">
        <v>1825</v>
      </c>
      <c r="F360" s="15">
        <v>-5000</v>
      </c>
      <c r="G360" t="s">
        <v>34</v>
      </c>
      <c r="H360" t="s">
        <v>71</v>
      </c>
      <c r="I360" t="s">
        <v>54</v>
      </c>
    </row>
    <row r="361" spans="1:9" ht="14.25">
      <c r="A361" s="17">
        <v>42911.617106481484</v>
      </c>
      <c r="B361" s="15">
        <v>388642</v>
      </c>
      <c r="C361" t="s">
        <v>1826</v>
      </c>
      <c r="D361" t="s">
        <v>1827</v>
      </c>
      <c r="E361" t="s">
        <v>1828</v>
      </c>
      <c r="F361" s="15">
        <v>-589</v>
      </c>
      <c r="G361" t="s">
        <v>34</v>
      </c>
      <c r="H361" t="s">
        <v>92</v>
      </c>
      <c r="I361" t="s">
        <v>54</v>
      </c>
    </row>
    <row r="362" spans="1:9" ht="14.25">
      <c r="A362" s="17">
        <v>42911.619305555556</v>
      </c>
      <c r="B362" s="15">
        <v>388649</v>
      </c>
      <c r="C362" t="s">
        <v>1829</v>
      </c>
      <c r="D362" t="s">
        <v>1830</v>
      </c>
      <c r="E362" t="s">
        <v>1831</v>
      </c>
      <c r="F362" s="15">
        <v>-681</v>
      </c>
      <c r="G362" t="s">
        <v>34</v>
      </c>
      <c r="H362" t="s">
        <v>69</v>
      </c>
      <c r="I362" t="s">
        <v>54</v>
      </c>
    </row>
    <row r="363" spans="1:9" ht="14.25">
      <c r="A363" s="17">
        <v>42911.623124999998</v>
      </c>
      <c r="B363" s="15">
        <v>388668</v>
      </c>
      <c r="C363" t="s">
        <v>1832</v>
      </c>
      <c r="D363" t="s">
        <v>1833</v>
      </c>
      <c r="E363" t="s">
        <v>1834</v>
      </c>
      <c r="F363" s="15">
        <v>-291</v>
      </c>
      <c r="G363" t="s">
        <v>34</v>
      </c>
      <c r="H363" t="s">
        <v>81</v>
      </c>
      <c r="I363" t="s">
        <v>54</v>
      </c>
    </row>
    <row r="364" spans="1:9" ht="14.25">
      <c r="A364" s="17">
        <v>42911.649583333332</v>
      </c>
      <c r="B364" s="15">
        <v>388790</v>
      </c>
      <c r="C364" t="s">
        <v>1837</v>
      </c>
      <c r="D364" t="s">
        <v>1838</v>
      </c>
      <c r="E364" t="s">
        <v>1839</v>
      </c>
      <c r="F364" s="15">
        <v>-430</v>
      </c>
      <c r="G364" t="s">
        <v>34</v>
      </c>
      <c r="H364" t="s">
        <v>69</v>
      </c>
      <c r="I364" t="s">
        <v>54</v>
      </c>
    </row>
    <row r="365" spans="1:9" ht="14.25">
      <c r="A365" s="17">
        <v>42911.650729166664</v>
      </c>
      <c r="B365" s="15">
        <v>388793</v>
      </c>
      <c r="C365" t="s">
        <v>1840</v>
      </c>
      <c r="D365" t="s">
        <v>1835</v>
      </c>
      <c r="E365" t="s">
        <v>1836</v>
      </c>
      <c r="F365" s="15">
        <v>-500</v>
      </c>
      <c r="G365" t="s">
        <v>34</v>
      </c>
      <c r="H365" t="s">
        <v>81</v>
      </c>
      <c r="I365" t="s">
        <v>54</v>
      </c>
    </row>
    <row r="366" spans="1:9" ht="14.25">
      <c r="A366" s="17">
        <v>42911.654479166667</v>
      </c>
      <c r="B366" s="15">
        <v>388813</v>
      </c>
      <c r="C366" t="s">
        <v>1841</v>
      </c>
      <c r="D366" t="s">
        <v>1842</v>
      </c>
      <c r="E366" t="s">
        <v>1071</v>
      </c>
      <c r="F366" s="15">
        <v>-3000</v>
      </c>
      <c r="G366" t="s">
        <v>34</v>
      </c>
      <c r="H366" t="s">
        <v>68</v>
      </c>
      <c r="I366" t="s">
        <v>54</v>
      </c>
    </row>
    <row r="367" spans="1:9" ht="14.25">
      <c r="A367" s="17">
        <v>42911.668761574074</v>
      </c>
      <c r="B367" s="15">
        <v>388869</v>
      </c>
      <c r="C367" t="s">
        <v>1843</v>
      </c>
      <c r="D367" t="s">
        <v>1844</v>
      </c>
      <c r="E367" t="s">
        <v>347</v>
      </c>
      <c r="F367" s="15">
        <v>-646</v>
      </c>
      <c r="G367" t="s">
        <v>34</v>
      </c>
      <c r="H367" t="s">
        <v>69</v>
      </c>
      <c r="I367" t="s">
        <v>54</v>
      </c>
    </row>
    <row r="368" spans="1:9" ht="14.25">
      <c r="A368" s="17">
        <v>42911.69159722222</v>
      </c>
      <c r="B368" s="15">
        <v>388944</v>
      </c>
      <c r="C368" t="s">
        <v>1845</v>
      </c>
      <c r="D368" t="s">
        <v>1846</v>
      </c>
      <c r="E368" t="s">
        <v>1847</v>
      </c>
      <c r="F368" s="15">
        <v>-97</v>
      </c>
      <c r="G368" t="s">
        <v>34</v>
      </c>
      <c r="H368" t="s">
        <v>86</v>
      </c>
      <c r="I368" t="s">
        <v>54</v>
      </c>
    </row>
    <row r="369" spans="1:9" ht="14.25">
      <c r="A369" s="17">
        <v>42911.717037037037</v>
      </c>
      <c r="B369" s="15">
        <v>389019</v>
      </c>
      <c r="C369" t="s">
        <v>1848</v>
      </c>
      <c r="D369" t="s">
        <v>1849</v>
      </c>
      <c r="E369" t="s">
        <v>1850</v>
      </c>
      <c r="F369" s="15">
        <v>-1000</v>
      </c>
      <c r="G369" t="s">
        <v>34</v>
      </c>
      <c r="H369" t="s">
        <v>77</v>
      </c>
      <c r="I369" t="s">
        <v>54</v>
      </c>
    </row>
    <row r="370" spans="1:9" ht="14.25">
      <c r="A370" s="17">
        <v>42911.71806712963</v>
      </c>
      <c r="B370" s="15">
        <v>389022</v>
      </c>
      <c r="C370" t="s">
        <v>1851</v>
      </c>
      <c r="D370" t="s">
        <v>1852</v>
      </c>
      <c r="E370" t="s">
        <v>1853</v>
      </c>
      <c r="F370" s="15">
        <v>-1080</v>
      </c>
      <c r="G370" t="s">
        <v>34</v>
      </c>
      <c r="H370" t="s">
        <v>81</v>
      </c>
      <c r="I370" t="s">
        <v>54</v>
      </c>
    </row>
    <row r="371" spans="1:9" ht="14.25">
      <c r="A371" s="17">
        <v>42911.724849537037</v>
      </c>
      <c r="B371" s="15">
        <v>389044</v>
      </c>
      <c r="C371" t="s">
        <v>1854</v>
      </c>
      <c r="D371" t="s">
        <v>1855</v>
      </c>
      <c r="E371" t="s">
        <v>1856</v>
      </c>
      <c r="F371" s="15">
        <v>-1469</v>
      </c>
      <c r="G371" t="s">
        <v>34</v>
      </c>
      <c r="H371" t="s">
        <v>71</v>
      </c>
      <c r="I371" t="s">
        <v>54</v>
      </c>
    </row>
    <row r="372" spans="1:9" ht="14.25">
      <c r="A372" s="17">
        <v>42911.886458333334</v>
      </c>
      <c r="B372" s="15">
        <v>389395</v>
      </c>
      <c r="C372" t="s">
        <v>1857</v>
      </c>
      <c r="D372" t="s">
        <v>1858</v>
      </c>
      <c r="E372" t="s">
        <v>1859</v>
      </c>
      <c r="F372" s="15">
        <v>-98</v>
      </c>
      <c r="G372" t="s">
        <v>34</v>
      </c>
      <c r="H372" t="s">
        <v>69</v>
      </c>
      <c r="I372" t="s">
        <v>54</v>
      </c>
    </row>
    <row r="373" spans="1:9" ht="14.25">
      <c r="A373" s="17">
        <v>42912.325462962966</v>
      </c>
      <c r="B373" s="15">
        <v>390236</v>
      </c>
      <c r="C373" t="s">
        <v>1860</v>
      </c>
      <c r="D373" t="s">
        <v>1861</v>
      </c>
      <c r="E373" t="s">
        <v>1862</v>
      </c>
      <c r="F373" s="15">
        <v>-900</v>
      </c>
      <c r="G373" t="s">
        <v>34</v>
      </c>
      <c r="H373" t="s">
        <v>77</v>
      </c>
      <c r="I373" t="s">
        <v>54</v>
      </c>
    </row>
    <row r="374" spans="1:9" ht="14.25">
      <c r="A374" s="17">
        <v>42912.341493055559</v>
      </c>
      <c r="B374" s="15">
        <v>390839</v>
      </c>
      <c r="C374" t="s">
        <v>1863</v>
      </c>
      <c r="D374" t="s">
        <v>1864</v>
      </c>
      <c r="E374" t="s">
        <v>1865</v>
      </c>
      <c r="F374" s="15">
        <v>-500</v>
      </c>
      <c r="G374" t="s">
        <v>34</v>
      </c>
      <c r="H374" t="s">
        <v>988</v>
      </c>
      <c r="I374" t="s">
        <v>54</v>
      </c>
    </row>
    <row r="375" spans="1:9" ht="14.25">
      <c r="A375" s="17">
        <v>42912.365254629629</v>
      </c>
      <c r="B375" s="15">
        <v>392968</v>
      </c>
      <c r="C375" t="s">
        <v>1866</v>
      </c>
      <c r="D375" t="s">
        <v>1867</v>
      </c>
      <c r="E375" t="s">
        <v>1868</v>
      </c>
      <c r="F375" s="15">
        <v>-500</v>
      </c>
      <c r="G375" t="s">
        <v>34</v>
      </c>
      <c r="H375" t="s">
        <v>90</v>
      </c>
      <c r="I375" t="s">
        <v>54</v>
      </c>
    </row>
    <row r="376" spans="1:9" ht="14.25">
      <c r="A376" s="17">
        <v>42912.386921296296</v>
      </c>
      <c r="B376" s="15">
        <v>395195</v>
      </c>
      <c r="C376" t="s">
        <v>1869</v>
      </c>
      <c r="D376" t="s">
        <v>1870</v>
      </c>
      <c r="E376" t="s">
        <v>1871</v>
      </c>
      <c r="F376" s="15">
        <v>-100</v>
      </c>
      <c r="G376" t="s">
        <v>34</v>
      </c>
      <c r="H376" t="s">
        <v>73</v>
      </c>
      <c r="I376" t="s">
        <v>54</v>
      </c>
    </row>
    <row r="377" spans="1:9" ht="14.25">
      <c r="A377" s="17">
        <v>42912.387256944443</v>
      </c>
      <c r="B377" s="15">
        <v>395237</v>
      </c>
      <c r="C377" t="s">
        <v>1872</v>
      </c>
      <c r="D377" t="s">
        <v>1870</v>
      </c>
      <c r="E377" t="s">
        <v>1871</v>
      </c>
      <c r="F377" s="15">
        <v>-46</v>
      </c>
      <c r="G377" t="s">
        <v>34</v>
      </c>
      <c r="H377" t="s">
        <v>73</v>
      </c>
      <c r="I377" t="s">
        <v>54</v>
      </c>
    </row>
    <row r="378" spans="1:9" ht="14.25">
      <c r="A378" s="17">
        <v>42912.390706018516</v>
      </c>
      <c r="B378" s="15">
        <v>395623</v>
      </c>
      <c r="C378" t="s">
        <v>1873</v>
      </c>
      <c r="D378" t="s">
        <v>1874</v>
      </c>
      <c r="E378" t="s">
        <v>1875</v>
      </c>
      <c r="F378" s="15">
        <v>-254</v>
      </c>
      <c r="G378" t="s">
        <v>34</v>
      </c>
      <c r="H378" t="s">
        <v>83</v>
      </c>
      <c r="I378" t="s">
        <v>54</v>
      </c>
    </row>
    <row r="379" spans="1:9" ht="14.25">
      <c r="A379" s="17">
        <v>42912.415451388886</v>
      </c>
      <c r="B379" s="15">
        <v>398291</v>
      </c>
      <c r="C379" t="s">
        <v>1876</v>
      </c>
      <c r="D379" t="s">
        <v>1877</v>
      </c>
      <c r="E379" t="s">
        <v>1878</v>
      </c>
      <c r="F379" s="15">
        <v>-400</v>
      </c>
      <c r="G379" t="s">
        <v>34</v>
      </c>
      <c r="H379" t="s">
        <v>78</v>
      </c>
      <c r="I379" t="s">
        <v>54</v>
      </c>
    </row>
    <row r="380" spans="1:9" ht="14.25">
      <c r="A380" s="17">
        <v>42912.420960648145</v>
      </c>
      <c r="B380" s="15">
        <v>398815</v>
      </c>
      <c r="C380" t="s">
        <v>1879</v>
      </c>
      <c r="D380" t="s">
        <v>1880</v>
      </c>
      <c r="E380" t="s">
        <v>1881</v>
      </c>
      <c r="F380" s="15">
        <v>-1876</v>
      </c>
      <c r="G380" t="s">
        <v>34</v>
      </c>
      <c r="H380" t="s">
        <v>67</v>
      </c>
      <c r="I380" t="s">
        <v>54</v>
      </c>
    </row>
    <row r="381" spans="1:9" ht="14.25">
      <c r="A381" s="17">
        <v>42912.421817129631</v>
      </c>
      <c r="B381" s="15">
        <v>398904</v>
      </c>
      <c r="C381" t="s">
        <v>1882</v>
      </c>
      <c r="D381" t="s">
        <v>1883</v>
      </c>
      <c r="E381" t="s">
        <v>1884</v>
      </c>
      <c r="F381" s="15">
        <v>-274</v>
      </c>
      <c r="G381" t="s">
        <v>34</v>
      </c>
      <c r="H381" t="s">
        <v>71</v>
      </c>
      <c r="I381" t="s">
        <v>54</v>
      </c>
    </row>
    <row r="382" spans="1:9" ht="14.25">
      <c r="A382" s="17">
        <v>42912.425763888888</v>
      </c>
      <c r="B382" s="15">
        <v>399338</v>
      </c>
      <c r="C382" t="s">
        <v>1885</v>
      </c>
      <c r="D382" t="s">
        <v>1886</v>
      </c>
      <c r="E382" t="s">
        <v>1887</v>
      </c>
      <c r="F382" s="15">
        <v>-500</v>
      </c>
      <c r="G382" t="s">
        <v>34</v>
      </c>
      <c r="H382" t="s">
        <v>75</v>
      </c>
      <c r="I382" t="s">
        <v>54</v>
      </c>
    </row>
    <row r="383" spans="1:9" ht="14.25">
      <c r="A383" s="17">
        <v>42912.427199074074</v>
      </c>
      <c r="B383" s="15">
        <v>399472</v>
      </c>
      <c r="C383" t="s">
        <v>1888</v>
      </c>
      <c r="D383" t="s">
        <v>1889</v>
      </c>
      <c r="E383" t="s">
        <v>1890</v>
      </c>
      <c r="F383" s="15">
        <v>-43</v>
      </c>
      <c r="G383" t="s">
        <v>34</v>
      </c>
      <c r="H383" t="s">
        <v>93</v>
      </c>
      <c r="I383" t="s">
        <v>54</v>
      </c>
    </row>
    <row r="384" spans="1:9" ht="14.25">
      <c r="A384" s="17">
        <v>42912.431284722225</v>
      </c>
      <c r="B384" s="15">
        <v>399860</v>
      </c>
      <c r="C384" t="s">
        <v>1891</v>
      </c>
      <c r="D384" t="s">
        <v>1892</v>
      </c>
      <c r="E384" t="s">
        <v>1893</v>
      </c>
      <c r="F384" s="15">
        <v>-190</v>
      </c>
      <c r="G384" t="s">
        <v>34</v>
      </c>
      <c r="H384" t="s">
        <v>81</v>
      </c>
      <c r="I384" t="s">
        <v>54</v>
      </c>
    </row>
    <row r="385" spans="1:9" ht="14.25">
      <c r="A385" s="17">
        <v>42912.432187500002</v>
      </c>
      <c r="B385" s="15">
        <v>399957</v>
      </c>
      <c r="C385" t="s">
        <v>1895</v>
      </c>
      <c r="D385" t="s">
        <v>1896</v>
      </c>
      <c r="E385" t="s">
        <v>1897</v>
      </c>
      <c r="F385" s="15">
        <v>-2818</v>
      </c>
      <c r="G385" t="s">
        <v>34</v>
      </c>
      <c r="H385" t="s">
        <v>65</v>
      </c>
      <c r="I385" t="s">
        <v>54</v>
      </c>
    </row>
    <row r="386" spans="1:9" ht="14.25">
      <c r="A386" s="17">
        <v>42912.435381944444</v>
      </c>
      <c r="B386" s="15">
        <v>400284</v>
      </c>
      <c r="C386" t="s">
        <v>1898</v>
      </c>
      <c r="D386" t="s">
        <v>1899</v>
      </c>
      <c r="E386" t="s">
        <v>1900</v>
      </c>
      <c r="F386" s="15">
        <v>-1000</v>
      </c>
      <c r="G386" t="s">
        <v>34</v>
      </c>
      <c r="H386" t="s">
        <v>94</v>
      </c>
      <c r="I386" t="s">
        <v>54</v>
      </c>
    </row>
    <row r="387" spans="1:9" ht="14.25">
      <c r="A387" s="17">
        <v>42912.443194444444</v>
      </c>
      <c r="B387" s="15">
        <v>401007</v>
      </c>
      <c r="C387" t="s">
        <v>1901</v>
      </c>
      <c r="D387" t="s">
        <v>1902</v>
      </c>
      <c r="E387" t="s">
        <v>1903</v>
      </c>
      <c r="F387" s="15">
        <v>-186</v>
      </c>
      <c r="G387" t="s">
        <v>34</v>
      </c>
      <c r="H387" t="s">
        <v>74</v>
      </c>
      <c r="I387" t="s">
        <v>54</v>
      </c>
    </row>
    <row r="388" spans="1:9" ht="14.25">
      <c r="A388" s="17">
        <v>42912.448275462964</v>
      </c>
      <c r="B388" s="15">
        <v>401445</v>
      </c>
      <c r="C388" t="s">
        <v>310</v>
      </c>
      <c r="D388" t="s">
        <v>1904</v>
      </c>
      <c r="E388" t="s">
        <v>1905</v>
      </c>
      <c r="F388" s="15">
        <v>-352</v>
      </c>
      <c r="G388" t="s">
        <v>34</v>
      </c>
      <c r="H388" t="s">
        <v>69</v>
      </c>
      <c r="I388" t="s">
        <v>58</v>
      </c>
    </row>
    <row r="389" spans="1:9" ht="14.25">
      <c r="A389" s="17">
        <v>42912.448784722219</v>
      </c>
      <c r="B389" s="15">
        <v>401503</v>
      </c>
      <c r="C389" t="s">
        <v>1906</v>
      </c>
      <c r="D389" t="s">
        <v>1907</v>
      </c>
      <c r="E389" t="s">
        <v>1908</v>
      </c>
      <c r="F389" s="15">
        <v>-362</v>
      </c>
      <c r="G389" t="s">
        <v>34</v>
      </c>
      <c r="H389" t="s">
        <v>56</v>
      </c>
      <c r="I389" t="s">
        <v>54</v>
      </c>
    </row>
    <row r="390" spans="1:9" ht="14.25">
      <c r="A390" s="17">
        <v>42912.453368055554</v>
      </c>
      <c r="B390" s="15">
        <v>401884</v>
      </c>
      <c r="C390" t="s">
        <v>1909</v>
      </c>
      <c r="D390" t="s">
        <v>1910</v>
      </c>
      <c r="E390" t="s">
        <v>1911</v>
      </c>
      <c r="F390" s="15">
        <v>-637</v>
      </c>
      <c r="G390" t="s">
        <v>34</v>
      </c>
      <c r="H390" t="s">
        <v>74</v>
      </c>
      <c r="I390" t="s">
        <v>54</v>
      </c>
    </row>
    <row r="391" spans="1:9" ht="14.25">
      <c r="A391" s="17">
        <v>42912.460474537038</v>
      </c>
      <c r="B391" s="15">
        <v>402512</v>
      </c>
      <c r="C391" t="s">
        <v>1912</v>
      </c>
      <c r="D391" t="s">
        <v>1913</v>
      </c>
      <c r="E391" t="s">
        <v>1914</v>
      </c>
      <c r="F391" s="15">
        <v>-468</v>
      </c>
      <c r="G391" t="s">
        <v>34</v>
      </c>
      <c r="H391" t="s">
        <v>81</v>
      </c>
      <c r="I391" t="s">
        <v>54</v>
      </c>
    </row>
    <row r="392" spans="1:9" ht="14.25">
      <c r="A392" s="17">
        <v>42912.464409722219</v>
      </c>
      <c r="B392" s="15">
        <v>402824</v>
      </c>
      <c r="C392" t="s">
        <v>1915</v>
      </c>
      <c r="D392" t="s">
        <v>1916</v>
      </c>
      <c r="E392" t="s">
        <v>1917</v>
      </c>
      <c r="F392" s="15">
        <v>-792</v>
      </c>
      <c r="G392" t="s">
        <v>34</v>
      </c>
      <c r="H392" t="s">
        <v>93</v>
      </c>
      <c r="I392" t="s">
        <v>54</v>
      </c>
    </row>
    <row r="393" spans="1:9" ht="14.25">
      <c r="A393" s="17">
        <v>42912.465983796297</v>
      </c>
      <c r="B393" s="15">
        <v>402960</v>
      </c>
      <c r="C393" t="s">
        <v>1918</v>
      </c>
      <c r="D393" t="s">
        <v>1919</v>
      </c>
      <c r="E393" t="s">
        <v>1920</v>
      </c>
      <c r="F393" s="15">
        <v>-2300</v>
      </c>
      <c r="G393" t="s">
        <v>34</v>
      </c>
      <c r="H393" t="s">
        <v>78</v>
      </c>
      <c r="I393" t="s">
        <v>54</v>
      </c>
    </row>
    <row r="394" spans="1:9" ht="14.25">
      <c r="A394" s="17">
        <v>42912.467812499999</v>
      </c>
      <c r="B394" s="15">
        <v>403109</v>
      </c>
      <c r="C394" t="s">
        <v>1921</v>
      </c>
      <c r="D394" t="s">
        <v>1922</v>
      </c>
      <c r="E394" t="s">
        <v>1923</v>
      </c>
      <c r="F394" s="15">
        <v>-387</v>
      </c>
      <c r="G394" t="s">
        <v>34</v>
      </c>
      <c r="H394" t="s">
        <v>65</v>
      </c>
      <c r="I394" t="s">
        <v>54</v>
      </c>
    </row>
    <row r="395" spans="1:9" ht="14.25">
      <c r="A395" s="17">
        <v>42912.474062499998</v>
      </c>
      <c r="B395" s="15">
        <v>403562</v>
      </c>
      <c r="C395" t="s">
        <v>1924</v>
      </c>
      <c r="D395" t="s">
        <v>1925</v>
      </c>
      <c r="E395" t="s">
        <v>1926</v>
      </c>
      <c r="F395" s="15">
        <v>-500</v>
      </c>
      <c r="G395" t="s">
        <v>34</v>
      </c>
      <c r="H395" t="s">
        <v>90</v>
      </c>
      <c r="I395" t="s">
        <v>54</v>
      </c>
    </row>
    <row r="396" spans="1:9" ht="14.25">
      <c r="A396" s="17">
        <v>42912.477488425924</v>
      </c>
      <c r="B396" s="15">
        <v>403816</v>
      </c>
      <c r="C396" t="s">
        <v>1927</v>
      </c>
      <c r="D396" t="s">
        <v>1928</v>
      </c>
      <c r="E396" t="s">
        <v>1929</v>
      </c>
      <c r="F396" s="15">
        <v>-500</v>
      </c>
      <c r="G396" t="s">
        <v>34</v>
      </c>
      <c r="H396" t="s">
        <v>76</v>
      </c>
      <c r="I396" t="s">
        <v>54</v>
      </c>
    </row>
    <row r="397" spans="1:9" ht="14.25">
      <c r="A397" s="17">
        <v>42912.488298611112</v>
      </c>
      <c r="B397" s="15">
        <v>404543</v>
      </c>
      <c r="C397" t="s">
        <v>310</v>
      </c>
      <c r="D397" t="s">
        <v>1930</v>
      </c>
      <c r="E397" t="s">
        <v>1931</v>
      </c>
      <c r="F397" s="15">
        <v>-532</v>
      </c>
      <c r="G397" t="s">
        <v>34</v>
      </c>
      <c r="H397" t="s">
        <v>95</v>
      </c>
      <c r="I397" t="s">
        <v>58</v>
      </c>
    </row>
    <row r="398" spans="1:9" ht="14.25">
      <c r="A398" s="17">
        <v>42912.490578703706</v>
      </c>
      <c r="B398" s="15">
        <v>404672</v>
      </c>
      <c r="C398" t="s">
        <v>1932</v>
      </c>
      <c r="D398" t="s">
        <v>1524</v>
      </c>
      <c r="E398" t="s">
        <v>1525</v>
      </c>
      <c r="F398" s="15">
        <v>-134</v>
      </c>
      <c r="G398" t="s">
        <v>34</v>
      </c>
      <c r="H398" t="s">
        <v>94</v>
      </c>
      <c r="I398" t="s">
        <v>54</v>
      </c>
    </row>
    <row r="399" spans="1:9" ht="14.25">
      <c r="A399" s="17">
        <v>42912.492708333331</v>
      </c>
      <c r="B399" s="15">
        <v>404803</v>
      </c>
      <c r="C399" t="s">
        <v>310</v>
      </c>
      <c r="D399" t="s">
        <v>1933</v>
      </c>
      <c r="E399" t="s">
        <v>1934</v>
      </c>
      <c r="F399" s="15">
        <v>-47</v>
      </c>
      <c r="G399" t="s">
        <v>34</v>
      </c>
      <c r="H399" t="s">
        <v>91</v>
      </c>
      <c r="I399" t="s">
        <v>58</v>
      </c>
    </row>
    <row r="400" spans="1:9" ht="14.25">
      <c r="A400" s="17">
        <v>42912.494583333333</v>
      </c>
      <c r="B400" s="15">
        <v>404913</v>
      </c>
      <c r="C400" t="s">
        <v>1935</v>
      </c>
      <c r="D400" t="s">
        <v>1936</v>
      </c>
      <c r="E400" t="s">
        <v>1937</v>
      </c>
      <c r="F400" s="15">
        <v>-641</v>
      </c>
      <c r="G400" t="s">
        <v>34</v>
      </c>
      <c r="H400" t="s">
        <v>988</v>
      </c>
      <c r="I400" t="s">
        <v>54</v>
      </c>
    </row>
    <row r="401" spans="1:9" ht="14.25">
      <c r="A401" s="17">
        <v>42912.496168981481</v>
      </c>
      <c r="B401" s="15">
        <v>404982</v>
      </c>
      <c r="C401" t="s">
        <v>1938</v>
      </c>
      <c r="D401" t="s">
        <v>1939</v>
      </c>
      <c r="E401" t="s">
        <v>1940</v>
      </c>
      <c r="F401" s="15">
        <v>-434</v>
      </c>
      <c r="G401" t="s">
        <v>34</v>
      </c>
      <c r="H401" t="s">
        <v>84</v>
      </c>
      <c r="I401" t="s">
        <v>54</v>
      </c>
    </row>
    <row r="402" spans="1:9" ht="14.25">
      <c r="A402" s="17">
        <v>42912.501701388886</v>
      </c>
      <c r="B402" s="15">
        <v>405220</v>
      </c>
      <c r="C402" t="s">
        <v>310</v>
      </c>
      <c r="D402" t="s">
        <v>1941</v>
      </c>
      <c r="E402" t="s">
        <v>1942</v>
      </c>
      <c r="F402" s="15">
        <v>-240</v>
      </c>
      <c r="G402" t="s">
        <v>34</v>
      </c>
      <c r="H402" t="s">
        <v>79</v>
      </c>
      <c r="I402" t="s">
        <v>58</v>
      </c>
    </row>
    <row r="403" spans="1:9" ht="14.25">
      <c r="A403" s="17">
        <v>42912.505937499998</v>
      </c>
      <c r="B403" s="15">
        <v>405326</v>
      </c>
      <c r="C403" t="s">
        <v>1943</v>
      </c>
      <c r="D403" t="s">
        <v>1944</v>
      </c>
      <c r="E403" t="s">
        <v>1945</v>
      </c>
      <c r="F403" s="15">
        <v>-7000</v>
      </c>
      <c r="G403" t="s">
        <v>34</v>
      </c>
      <c r="H403" t="s">
        <v>71</v>
      </c>
      <c r="I403" t="s">
        <v>54</v>
      </c>
    </row>
    <row r="404" spans="1:9" ht="14.25">
      <c r="A404" s="17">
        <v>42912.508368055554</v>
      </c>
      <c r="B404" s="15">
        <v>405382</v>
      </c>
      <c r="C404" t="s">
        <v>1946</v>
      </c>
      <c r="D404" t="s">
        <v>1947</v>
      </c>
      <c r="E404" t="s">
        <v>1948</v>
      </c>
      <c r="F404" s="15">
        <v>-96</v>
      </c>
      <c r="G404" t="s">
        <v>34</v>
      </c>
      <c r="H404" t="s">
        <v>71</v>
      </c>
      <c r="I404" t="s">
        <v>54</v>
      </c>
    </row>
    <row r="405" spans="1:9" ht="14.25">
      <c r="A405" s="17">
        <v>42912.508530092593</v>
      </c>
      <c r="B405" s="15">
        <v>405386</v>
      </c>
      <c r="C405" t="s">
        <v>310</v>
      </c>
      <c r="D405" t="s">
        <v>1949</v>
      </c>
      <c r="E405" t="s">
        <v>1950</v>
      </c>
      <c r="F405" s="15">
        <v>-257</v>
      </c>
      <c r="G405" t="s">
        <v>34</v>
      </c>
      <c r="H405" t="s">
        <v>79</v>
      </c>
      <c r="I405" t="s">
        <v>58</v>
      </c>
    </row>
    <row r="406" spans="1:9" ht="14.25">
      <c r="A406" s="17">
        <v>42912.508576388886</v>
      </c>
      <c r="B406" s="15">
        <v>405387</v>
      </c>
      <c r="C406" t="s">
        <v>310</v>
      </c>
      <c r="D406" t="s">
        <v>1951</v>
      </c>
      <c r="E406" t="s">
        <v>1952</v>
      </c>
      <c r="F406" s="15">
        <v>-256</v>
      </c>
      <c r="G406" t="s">
        <v>34</v>
      </c>
      <c r="H406" t="s">
        <v>78</v>
      </c>
      <c r="I406" t="s">
        <v>58</v>
      </c>
    </row>
    <row r="407" spans="1:9" ht="14.25">
      <c r="A407" s="17">
        <v>42912.50880787037</v>
      </c>
      <c r="B407" s="15">
        <v>405390</v>
      </c>
      <c r="C407" t="s">
        <v>1953</v>
      </c>
      <c r="D407" t="s">
        <v>1954</v>
      </c>
      <c r="E407" t="s">
        <v>1955</v>
      </c>
      <c r="F407" s="15">
        <v>-117</v>
      </c>
      <c r="G407" t="s">
        <v>34</v>
      </c>
      <c r="H407" t="s">
        <v>71</v>
      </c>
      <c r="I407" t="s">
        <v>54</v>
      </c>
    </row>
    <row r="408" spans="1:9" ht="14.25">
      <c r="A408" s="17">
        <v>42912.51939814815</v>
      </c>
      <c r="B408" s="15">
        <v>405559</v>
      </c>
      <c r="C408" t="s">
        <v>1956</v>
      </c>
      <c r="D408" t="s">
        <v>1957</v>
      </c>
      <c r="E408" t="s">
        <v>1958</v>
      </c>
      <c r="F408" s="15">
        <v>-271</v>
      </c>
      <c r="G408" t="s">
        <v>34</v>
      </c>
      <c r="H408" t="s">
        <v>95</v>
      </c>
      <c r="I408" t="s">
        <v>54</v>
      </c>
    </row>
    <row r="409" spans="1:9" ht="14.25">
      <c r="A409" s="17">
        <v>42912.521724537037</v>
      </c>
      <c r="B409" s="15">
        <v>405587</v>
      </c>
      <c r="C409" t="s">
        <v>1959</v>
      </c>
      <c r="D409" t="s">
        <v>1960</v>
      </c>
      <c r="E409" t="s">
        <v>1961</v>
      </c>
      <c r="F409" s="15">
        <v>-615</v>
      </c>
      <c r="G409" t="s">
        <v>34</v>
      </c>
      <c r="H409" t="s">
        <v>79</v>
      </c>
      <c r="I409" t="s">
        <v>54</v>
      </c>
    </row>
    <row r="410" spans="1:9" ht="14.25">
      <c r="A410" s="17">
        <v>42912.527280092596</v>
      </c>
      <c r="B410" s="15">
        <v>405635</v>
      </c>
      <c r="C410" t="s">
        <v>1962</v>
      </c>
      <c r="D410" t="s">
        <v>1963</v>
      </c>
      <c r="E410" t="s">
        <v>1964</v>
      </c>
      <c r="F410" s="15">
        <v>-1000</v>
      </c>
      <c r="G410" t="s">
        <v>34</v>
      </c>
      <c r="H410" t="s">
        <v>65</v>
      </c>
      <c r="I410" t="s">
        <v>54</v>
      </c>
    </row>
    <row r="411" spans="1:9" ht="14.25">
      <c r="A411" s="17">
        <v>42912.529733796298</v>
      </c>
      <c r="B411" s="15">
        <v>405663</v>
      </c>
      <c r="C411" t="s">
        <v>310</v>
      </c>
      <c r="D411" t="s">
        <v>1965</v>
      </c>
      <c r="E411" t="s">
        <v>1966</v>
      </c>
      <c r="F411" s="15">
        <v>-147</v>
      </c>
      <c r="G411" t="s">
        <v>34</v>
      </c>
      <c r="H411" t="s">
        <v>79</v>
      </c>
      <c r="I411" t="s">
        <v>58</v>
      </c>
    </row>
    <row r="412" spans="1:9" ht="14.25">
      <c r="A412" s="17">
        <v>42912.581006944441</v>
      </c>
      <c r="B412" s="15">
        <v>406224</v>
      </c>
      <c r="C412" t="s">
        <v>1969</v>
      </c>
      <c r="D412" t="s">
        <v>1967</v>
      </c>
      <c r="E412" t="s">
        <v>1968</v>
      </c>
      <c r="F412" s="15">
        <v>-45</v>
      </c>
      <c r="G412" t="s">
        <v>34</v>
      </c>
      <c r="H412" t="s">
        <v>71</v>
      </c>
      <c r="I412" t="s">
        <v>54</v>
      </c>
    </row>
    <row r="413" spans="1:9" ht="14.25">
      <c r="A413" s="17">
        <v>42912.593356481484</v>
      </c>
      <c r="B413" s="15">
        <v>406831</v>
      </c>
      <c r="C413" t="s">
        <v>1972</v>
      </c>
      <c r="D413" t="s">
        <v>1973</v>
      </c>
      <c r="E413" t="s">
        <v>1974</v>
      </c>
      <c r="F413" s="15">
        <v>-4048</v>
      </c>
      <c r="G413" t="s">
        <v>34</v>
      </c>
      <c r="H413" t="s">
        <v>69</v>
      </c>
      <c r="I413" t="s">
        <v>54</v>
      </c>
    </row>
    <row r="414" spans="1:9" ht="14.25">
      <c r="A414" s="17">
        <v>42912.595300925925</v>
      </c>
      <c r="B414" s="15">
        <v>406944</v>
      </c>
      <c r="C414" t="s">
        <v>1975</v>
      </c>
      <c r="D414" t="s">
        <v>1976</v>
      </c>
      <c r="E414" t="s">
        <v>1977</v>
      </c>
      <c r="F414" s="15">
        <v>-100</v>
      </c>
      <c r="G414" t="s">
        <v>34</v>
      </c>
      <c r="H414" t="s">
        <v>348</v>
      </c>
      <c r="I414" t="s">
        <v>54</v>
      </c>
    </row>
    <row r="415" spans="1:9" ht="14.25">
      <c r="A415" s="17">
        <v>42912.600335648145</v>
      </c>
      <c r="B415" s="15">
        <v>407317</v>
      </c>
      <c r="C415" t="s">
        <v>1978</v>
      </c>
      <c r="D415" t="s">
        <v>1979</v>
      </c>
      <c r="E415" t="s">
        <v>1980</v>
      </c>
      <c r="F415" s="15">
        <v>-200</v>
      </c>
      <c r="G415" t="s">
        <v>34</v>
      </c>
      <c r="H415" t="s">
        <v>69</v>
      </c>
      <c r="I415" t="s">
        <v>54</v>
      </c>
    </row>
    <row r="416" spans="1:9" ht="14.25">
      <c r="A416" s="17">
        <v>42912.603206018517</v>
      </c>
      <c r="B416" s="15">
        <v>407508</v>
      </c>
      <c r="C416" t="s">
        <v>1981</v>
      </c>
      <c r="D416" t="s">
        <v>1982</v>
      </c>
      <c r="E416" t="s">
        <v>1983</v>
      </c>
      <c r="F416" s="15">
        <v>-645</v>
      </c>
      <c r="G416" t="s">
        <v>34</v>
      </c>
      <c r="H416" t="s">
        <v>71</v>
      </c>
      <c r="I416" t="s">
        <v>54</v>
      </c>
    </row>
    <row r="417" spans="1:9" ht="14.25">
      <c r="A417" s="17">
        <v>42912.605833333335</v>
      </c>
      <c r="B417" s="15">
        <v>407694</v>
      </c>
      <c r="C417" t="s">
        <v>310</v>
      </c>
      <c r="D417" t="s">
        <v>1986</v>
      </c>
      <c r="E417" t="s">
        <v>1987</v>
      </c>
      <c r="F417" s="15">
        <v>-700</v>
      </c>
      <c r="G417" t="s">
        <v>34</v>
      </c>
      <c r="H417" t="s">
        <v>51</v>
      </c>
      <c r="I417" t="s">
        <v>58</v>
      </c>
    </row>
    <row r="418" spans="1:9" ht="14.25">
      <c r="A418" s="17">
        <v>42912.618437500001</v>
      </c>
      <c r="B418" s="15">
        <v>408600</v>
      </c>
      <c r="C418" t="s">
        <v>310</v>
      </c>
      <c r="D418" t="s">
        <v>1988</v>
      </c>
      <c r="E418" t="s">
        <v>1989</v>
      </c>
      <c r="F418" s="15">
        <v>-583</v>
      </c>
      <c r="G418" t="s">
        <v>34</v>
      </c>
      <c r="H418" t="s">
        <v>91</v>
      </c>
      <c r="I418" t="s">
        <v>58</v>
      </c>
    </row>
    <row r="419" spans="1:9" ht="14.25">
      <c r="A419" s="17">
        <v>42912.619386574072</v>
      </c>
      <c r="B419" s="15">
        <v>408664</v>
      </c>
      <c r="C419" t="s">
        <v>1990</v>
      </c>
      <c r="D419" t="s">
        <v>1991</v>
      </c>
      <c r="E419" t="s">
        <v>1992</v>
      </c>
      <c r="F419" s="15">
        <v>-8640</v>
      </c>
      <c r="G419" t="s">
        <v>34</v>
      </c>
      <c r="H419" t="s">
        <v>71</v>
      </c>
      <c r="I419" t="s">
        <v>54</v>
      </c>
    </row>
    <row r="420" spans="1:9" ht="14.25">
      <c r="A420" s="17">
        <v>42912.620439814818</v>
      </c>
      <c r="B420" s="15">
        <v>408711</v>
      </c>
      <c r="C420" t="s">
        <v>310</v>
      </c>
      <c r="D420" t="s">
        <v>1993</v>
      </c>
      <c r="E420" t="s">
        <v>1994</v>
      </c>
      <c r="F420" s="15">
        <v>-144</v>
      </c>
      <c r="G420" t="s">
        <v>34</v>
      </c>
      <c r="H420" t="s">
        <v>71</v>
      </c>
      <c r="I420" t="s">
        <v>58</v>
      </c>
    </row>
    <row r="421" spans="1:9" ht="14.25">
      <c r="A421" s="17">
        <v>42912.623483796298</v>
      </c>
      <c r="B421" s="15">
        <v>408930</v>
      </c>
      <c r="C421" t="s">
        <v>1995</v>
      </c>
      <c r="D421" t="s">
        <v>1996</v>
      </c>
      <c r="E421" t="s">
        <v>1997</v>
      </c>
      <c r="F421" s="15">
        <v>-500</v>
      </c>
      <c r="G421" t="s">
        <v>34</v>
      </c>
      <c r="H421" t="s">
        <v>65</v>
      </c>
      <c r="I421" t="s">
        <v>54</v>
      </c>
    </row>
    <row r="422" spans="1:9" ht="14.25">
      <c r="A422" s="17">
        <v>42912.62771990741</v>
      </c>
      <c r="B422" s="15">
        <v>409239</v>
      </c>
      <c r="C422" t="s">
        <v>1998</v>
      </c>
      <c r="D422" t="s">
        <v>1991</v>
      </c>
      <c r="E422" t="s">
        <v>1992</v>
      </c>
      <c r="F422" s="15">
        <v>-1360</v>
      </c>
      <c r="G422" t="s">
        <v>34</v>
      </c>
      <c r="H422" t="s">
        <v>71</v>
      </c>
      <c r="I422" t="s">
        <v>54</v>
      </c>
    </row>
    <row r="423" spans="1:9" ht="14.25">
      <c r="A423" s="17">
        <v>42912.631585648145</v>
      </c>
      <c r="B423" s="15">
        <v>409539</v>
      </c>
      <c r="C423" t="s">
        <v>1999</v>
      </c>
      <c r="D423" t="s">
        <v>2000</v>
      </c>
      <c r="E423" t="s">
        <v>2001</v>
      </c>
      <c r="F423" s="15">
        <v>-463</v>
      </c>
      <c r="G423" t="s">
        <v>34</v>
      </c>
      <c r="H423" t="s">
        <v>69</v>
      </c>
      <c r="I423" t="s">
        <v>54</v>
      </c>
    </row>
    <row r="424" spans="1:9" ht="14.25">
      <c r="A424" s="17">
        <v>42912.634074074071</v>
      </c>
      <c r="B424" s="15">
        <v>409720</v>
      </c>
      <c r="C424" t="s">
        <v>2002</v>
      </c>
      <c r="D424" t="s">
        <v>2003</v>
      </c>
      <c r="E424" t="s">
        <v>2004</v>
      </c>
      <c r="F424" s="15">
        <v>-500</v>
      </c>
      <c r="G424" t="s">
        <v>34</v>
      </c>
      <c r="H424" t="s">
        <v>83</v>
      </c>
      <c r="I424" t="s">
        <v>54</v>
      </c>
    </row>
    <row r="425" spans="1:9" ht="14.25">
      <c r="A425" s="17">
        <v>42912.634513888886</v>
      </c>
      <c r="B425" s="15">
        <v>409744</v>
      </c>
      <c r="C425" t="s">
        <v>2005</v>
      </c>
      <c r="D425" t="s">
        <v>2006</v>
      </c>
      <c r="E425" t="s">
        <v>2007</v>
      </c>
      <c r="F425" s="15">
        <v>-1424</v>
      </c>
      <c r="G425" t="s">
        <v>34</v>
      </c>
      <c r="H425" t="s">
        <v>74</v>
      </c>
      <c r="I425" t="s">
        <v>54</v>
      </c>
    </row>
    <row r="426" spans="1:9" ht="14.25">
      <c r="A426" s="17">
        <v>42912.636388888888</v>
      </c>
      <c r="B426" s="15">
        <v>409884</v>
      </c>
      <c r="C426" t="s">
        <v>310</v>
      </c>
      <c r="D426" t="s">
        <v>2008</v>
      </c>
      <c r="E426" t="s">
        <v>2009</v>
      </c>
      <c r="F426" s="15">
        <v>-520</v>
      </c>
      <c r="G426" t="s">
        <v>34</v>
      </c>
      <c r="H426" t="s">
        <v>69</v>
      </c>
      <c r="I426" t="s">
        <v>58</v>
      </c>
    </row>
    <row r="427" spans="1:9" ht="14.25">
      <c r="A427" s="17">
        <v>42912.638171296298</v>
      </c>
      <c r="B427" s="15">
        <v>410000</v>
      </c>
      <c r="C427" t="s">
        <v>2010</v>
      </c>
      <c r="D427" t="s">
        <v>2011</v>
      </c>
      <c r="E427" t="s">
        <v>2012</v>
      </c>
      <c r="F427" s="15">
        <v>-300</v>
      </c>
      <c r="G427" t="s">
        <v>34</v>
      </c>
      <c r="H427" t="s">
        <v>83</v>
      </c>
      <c r="I427" t="s">
        <v>54</v>
      </c>
    </row>
    <row r="428" spans="1:9" ht="14.25">
      <c r="A428" s="17">
        <v>42912.640532407408</v>
      </c>
      <c r="B428" s="15">
        <v>410134</v>
      </c>
      <c r="C428" t="s">
        <v>310</v>
      </c>
      <c r="D428" t="s">
        <v>2013</v>
      </c>
      <c r="E428" t="s">
        <v>2014</v>
      </c>
      <c r="F428" s="15">
        <v>-489</v>
      </c>
      <c r="G428" t="s">
        <v>34</v>
      </c>
      <c r="H428" t="s">
        <v>69</v>
      </c>
      <c r="I428" t="s">
        <v>58</v>
      </c>
    </row>
    <row r="429" spans="1:9" ht="14.25">
      <c r="A429" s="17">
        <v>42912.641018518516</v>
      </c>
      <c r="B429" s="15">
        <v>410162</v>
      </c>
      <c r="C429" t="s">
        <v>2015</v>
      </c>
      <c r="D429" t="s">
        <v>2016</v>
      </c>
      <c r="E429" t="s">
        <v>2017</v>
      </c>
      <c r="F429" s="15">
        <v>-990</v>
      </c>
      <c r="G429" t="s">
        <v>34</v>
      </c>
      <c r="H429" t="s">
        <v>988</v>
      </c>
      <c r="I429" t="s">
        <v>54</v>
      </c>
    </row>
    <row r="430" spans="1:9" ht="14.25">
      <c r="A430" s="17">
        <v>42912.644872685189</v>
      </c>
      <c r="B430" s="15">
        <v>410399</v>
      </c>
      <c r="C430" t="s">
        <v>2018</v>
      </c>
      <c r="D430" t="s">
        <v>2019</v>
      </c>
      <c r="E430" t="s">
        <v>2020</v>
      </c>
      <c r="F430" s="15">
        <v>-100</v>
      </c>
      <c r="G430" t="s">
        <v>34</v>
      </c>
      <c r="H430" t="s">
        <v>69</v>
      </c>
      <c r="I430" t="s">
        <v>54</v>
      </c>
    </row>
    <row r="431" spans="1:9" ht="14.25">
      <c r="A431" s="17">
        <v>42912.645277777781</v>
      </c>
      <c r="B431" s="15">
        <v>410427</v>
      </c>
      <c r="C431" t="s">
        <v>2021</v>
      </c>
      <c r="D431" t="s">
        <v>2022</v>
      </c>
      <c r="E431" t="s">
        <v>2023</v>
      </c>
      <c r="F431" s="15">
        <v>-47</v>
      </c>
      <c r="G431" t="s">
        <v>34</v>
      </c>
      <c r="H431" t="s">
        <v>69</v>
      </c>
      <c r="I431" t="s">
        <v>54</v>
      </c>
    </row>
    <row r="432" spans="1:9" ht="14.25">
      <c r="A432" s="17">
        <v>42912.646932870368</v>
      </c>
      <c r="B432" s="15">
        <v>410522</v>
      </c>
      <c r="C432" t="s">
        <v>2024</v>
      </c>
      <c r="D432" t="s">
        <v>2025</v>
      </c>
      <c r="E432" t="s">
        <v>2026</v>
      </c>
      <c r="F432" s="15">
        <v>-2784</v>
      </c>
      <c r="G432" t="s">
        <v>34</v>
      </c>
      <c r="H432" t="s">
        <v>84</v>
      </c>
      <c r="I432" t="s">
        <v>54</v>
      </c>
    </row>
    <row r="433" spans="1:9" ht="14.25">
      <c r="A433" s="17">
        <v>42912.655393518522</v>
      </c>
      <c r="B433" s="15">
        <v>411152</v>
      </c>
      <c r="C433" t="s">
        <v>2027</v>
      </c>
      <c r="D433" t="s">
        <v>2028</v>
      </c>
      <c r="E433" t="s">
        <v>605</v>
      </c>
      <c r="F433" s="15">
        <v>-489</v>
      </c>
      <c r="G433" t="s">
        <v>34</v>
      </c>
      <c r="H433" t="s">
        <v>312</v>
      </c>
      <c r="I433" t="s">
        <v>54</v>
      </c>
    </row>
    <row r="434" spans="1:9" ht="14.25">
      <c r="A434" s="17">
        <v>42912.65892361111</v>
      </c>
      <c r="B434" s="15">
        <v>411361</v>
      </c>
      <c r="C434" t="s">
        <v>310</v>
      </c>
      <c r="D434" t="s">
        <v>2029</v>
      </c>
      <c r="E434" t="s">
        <v>2030</v>
      </c>
      <c r="F434" s="15">
        <v>-100</v>
      </c>
      <c r="G434" t="s">
        <v>34</v>
      </c>
      <c r="H434" t="s">
        <v>65</v>
      </c>
      <c r="I434" t="s">
        <v>58</v>
      </c>
    </row>
    <row r="435" spans="1:9" ht="14.25">
      <c r="A435" s="17">
        <v>42912.666770833333</v>
      </c>
      <c r="B435" s="15">
        <v>411790</v>
      </c>
      <c r="C435" t="s">
        <v>310</v>
      </c>
      <c r="D435" t="s">
        <v>2031</v>
      </c>
      <c r="E435" t="s">
        <v>2032</v>
      </c>
      <c r="F435" s="15">
        <v>-55</v>
      </c>
      <c r="G435" t="s">
        <v>34</v>
      </c>
      <c r="H435" t="s">
        <v>69</v>
      </c>
      <c r="I435" t="s">
        <v>58</v>
      </c>
    </row>
    <row r="436" spans="1:9" ht="14.25">
      <c r="A436" s="17">
        <v>42912.670428240737</v>
      </c>
      <c r="B436" s="15">
        <v>412003</v>
      </c>
      <c r="C436" t="s">
        <v>2033</v>
      </c>
      <c r="D436" t="s">
        <v>2034</v>
      </c>
      <c r="E436" t="s">
        <v>2035</v>
      </c>
      <c r="F436" s="15">
        <v>-5000</v>
      </c>
      <c r="G436" t="s">
        <v>34</v>
      </c>
      <c r="H436" t="s">
        <v>71</v>
      </c>
      <c r="I436" t="s">
        <v>54</v>
      </c>
    </row>
    <row r="437" spans="1:9" ht="14.25">
      <c r="A437" s="17">
        <v>42912.67083333333</v>
      </c>
      <c r="B437" s="15">
        <v>412034</v>
      </c>
      <c r="C437" t="s">
        <v>2036</v>
      </c>
      <c r="D437" t="s">
        <v>2037</v>
      </c>
      <c r="E437" t="s">
        <v>2038</v>
      </c>
      <c r="F437" s="15">
        <v>-172</v>
      </c>
      <c r="G437" t="s">
        <v>34</v>
      </c>
      <c r="H437" t="s">
        <v>71</v>
      </c>
      <c r="I437" t="s">
        <v>54</v>
      </c>
    </row>
    <row r="438" spans="1:9" ht="14.25">
      <c r="A438" s="17">
        <v>42912.676249999997</v>
      </c>
      <c r="B438" s="15">
        <v>412353</v>
      </c>
      <c r="C438" t="s">
        <v>310</v>
      </c>
      <c r="D438" t="s">
        <v>2039</v>
      </c>
      <c r="E438" t="s">
        <v>2040</v>
      </c>
      <c r="F438" s="15">
        <v>-900</v>
      </c>
      <c r="G438" t="s">
        <v>34</v>
      </c>
      <c r="H438" t="s">
        <v>81</v>
      </c>
      <c r="I438" t="s">
        <v>58</v>
      </c>
    </row>
    <row r="439" spans="1:9" ht="14.25">
      <c r="A439" s="17">
        <v>42912.677743055552</v>
      </c>
      <c r="B439" s="15">
        <v>412433</v>
      </c>
      <c r="C439" t="s">
        <v>2041</v>
      </c>
      <c r="D439" t="s">
        <v>2042</v>
      </c>
      <c r="E439" t="s">
        <v>2043</v>
      </c>
      <c r="F439" s="15">
        <v>-798</v>
      </c>
      <c r="G439" t="s">
        <v>34</v>
      </c>
      <c r="H439" t="s">
        <v>988</v>
      </c>
      <c r="I439" t="s">
        <v>54</v>
      </c>
    </row>
    <row r="440" spans="1:9" ht="14.25">
      <c r="A440" s="17">
        <v>42912.679629629631</v>
      </c>
      <c r="B440" s="15">
        <v>412520</v>
      </c>
      <c r="C440" t="s">
        <v>2044</v>
      </c>
      <c r="D440" t="s">
        <v>2045</v>
      </c>
      <c r="E440" t="s">
        <v>2046</v>
      </c>
      <c r="F440" s="15">
        <v>-520</v>
      </c>
      <c r="G440" t="s">
        <v>34</v>
      </c>
      <c r="H440" t="s">
        <v>91</v>
      </c>
      <c r="I440" t="s">
        <v>54</v>
      </c>
    </row>
    <row r="441" spans="1:9" ht="14.25">
      <c r="A441" s="17">
        <v>42912.685729166667</v>
      </c>
      <c r="B441" s="15">
        <v>412852</v>
      </c>
      <c r="C441" t="s">
        <v>2047</v>
      </c>
      <c r="D441" t="s">
        <v>2048</v>
      </c>
      <c r="E441" t="s">
        <v>2049</v>
      </c>
      <c r="F441" s="15">
        <v>-343</v>
      </c>
      <c r="G441" t="s">
        <v>34</v>
      </c>
      <c r="H441" t="s">
        <v>91</v>
      </c>
      <c r="I441" t="s">
        <v>54</v>
      </c>
    </row>
    <row r="442" spans="1:9" ht="14.25">
      <c r="A442" s="17">
        <v>42912.688530092593</v>
      </c>
      <c r="B442" s="15">
        <v>413004</v>
      </c>
      <c r="C442" t="s">
        <v>2050</v>
      </c>
      <c r="D442" t="s">
        <v>2051</v>
      </c>
      <c r="E442" t="s">
        <v>2052</v>
      </c>
      <c r="F442" s="15">
        <v>-319</v>
      </c>
      <c r="G442" t="s">
        <v>34</v>
      </c>
      <c r="H442" t="s">
        <v>74</v>
      </c>
      <c r="I442" t="s">
        <v>54</v>
      </c>
    </row>
    <row r="443" spans="1:9" ht="14.25">
      <c r="A443" s="17">
        <v>42912.696087962962</v>
      </c>
      <c r="B443" s="15">
        <v>413426</v>
      </c>
      <c r="C443" t="s">
        <v>310</v>
      </c>
      <c r="D443" t="s">
        <v>2053</v>
      </c>
      <c r="E443" t="s">
        <v>2054</v>
      </c>
      <c r="F443" s="15">
        <v>-81</v>
      </c>
      <c r="G443" t="s">
        <v>34</v>
      </c>
      <c r="H443" t="s">
        <v>69</v>
      </c>
      <c r="I443" t="s">
        <v>58</v>
      </c>
    </row>
    <row r="444" spans="1:9" ht="14.25">
      <c r="A444" s="17">
        <v>42912.696446759262</v>
      </c>
      <c r="B444" s="15">
        <v>413452</v>
      </c>
      <c r="C444" t="s">
        <v>2055</v>
      </c>
      <c r="D444" t="s">
        <v>2056</v>
      </c>
      <c r="E444" t="s">
        <v>2057</v>
      </c>
      <c r="F444" s="15">
        <v>-1542</v>
      </c>
      <c r="G444" t="s">
        <v>34</v>
      </c>
      <c r="H444" t="s">
        <v>81</v>
      </c>
      <c r="I444" t="s">
        <v>54</v>
      </c>
    </row>
    <row r="445" spans="1:9" ht="14.25">
      <c r="A445" s="17">
        <v>42912.697256944448</v>
      </c>
      <c r="B445" s="15">
        <v>413500</v>
      </c>
      <c r="C445" t="s">
        <v>2058</v>
      </c>
      <c r="D445" t="s">
        <v>2059</v>
      </c>
      <c r="E445" t="s">
        <v>2060</v>
      </c>
      <c r="F445" s="15">
        <v>-5000</v>
      </c>
      <c r="G445" t="s">
        <v>34</v>
      </c>
      <c r="H445" t="s">
        <v>71</v>
      </c>
      <c r="I445" t="s">
        <v>54</v>
      </c>
    </row>
    <row r="446" spans="1:9" ht="14.25">
      <c r="A446" s="17">
        <v>42912.700752314813</v>
      </c>
      <c r="B446" s="15">
        <v>413680</v>
      </c>
      <c r="C446" t="s">
        <v>2061</v>
      </c>
      <c r="D446" t="s">
        <v>2062</v>
      </c>
      <c r="E446" t="s">
        <v>2063</v>
      </c>
      <c r="F446" s="15">
        <v>-1600</v>
      </c>
      <c r="G446" t="s">
        <v>34</v>
      </c>
      <c r="H446" t="s">
        <v>67</v>
      </c>
      <c r="I446" t="s">
        <v>54</v>
      </c>
    </row>
    <row r="447" spans="1:9" ht="14.25">
      <c r="A447" s="17">
        <v>42912.704930555556</v>
      </c>
      <c r="B447" s="15">
        <v>413866</v>
      </c>
      <c r="C447" t="s">
        <v>2064</v>
      </c>
      <c r="D447" t="s">
        <v>1518</v>
      </c>
      <c r="E447" t="s">
        <v>1519</v>
      </c>
      <c r="F447" s="15">
        <v>-163</v>
      </c>
      <c r="G447" t="s">
        <v>34</v>
      </c>
      <c r="H447" t="s">
        <v>71</v>
      </c>
      <c r="I447" t="s">
        <v>54</v>
      </c>
    </row>
    <row r="448" spans="1:9" ht="14.25">
      <c r="A448" s="17">
        <v>42912.712453703702</v>
      </c>
      <c r="B448" s="15">
        <v>414167</v>
      </c>
      <c r="C448" t="s">
        <v>2065</v>
      </c>
      <c r="D448" t="s">
        <v>2066</v>
      </c>
      <c r="E448" t="s">
        <v>2067</v>
      </c>
      <c r="F448" s="15">
        <v>-188</v>
      </c>
      <c r="G448" t="s">
        <v>34</v>
      </c>
      <c r="H448" t="s">
        <v>51</v>
      </c>
      <c r="I448" t="s">
        <v>54</v>
      </c>
    </row>
    <row r="449" spans="1:9" ht="14.25">
      <c r="A449" s="17">
        <v>42912.712870370371</v>
      </c>
      <c r="B449" s="15">
        <v>414178</v>
      </c>
      <c r="C449" t="s">
        <v>2068</v>
      </c>
      <c r="D449" t="s">
        <v>2069</v>
      </c>
      <c r="E449" t="s">
        <v>2070</v>
      </c>
      <c r="F449" s="15">
        <v>-196</v>
      </c>
      <c r="G449" t="s">
        <v>34</v>
      </c>
      <c r="H449" t="s">
        <v>90</v>
      </c>
      <c r="I449" t="s">
        <v>54</v>
      </c>
    </row>
    <row r="450" spans="1:9" ht="14.25">
      <c r="A450" s="17">
        <v>42912.71733796296</v>
      </c>
      <c r="B450" s="15">
        <v>414335</v>
      </c>
      <c r="C450" t="s">
        <v>2071</v>
      </c>
      <c r="D450" t="s">
        <v>2072</v>
      </c>
      <c r="E450" t="s">
        <v>2073</v>
      </c>
      <c r="F450" s="15">
        <v>-400</v>
      </c>
      <c r="G450" t="s">
        <v>34</v>
      </c>
      <c r="H450" t="s">
        <v>69</v>
      </c>
      <c r="I450" t="s">
        <v>54</v>
      </c>
    </row>
    <row r="451" spans="1:9" ht="14.25">
      <c r="A451" s="17">
        <v>42912.72855324074</v>
      </c>
      <c r="B451" s="15">
        <v>414662</v>
      </c>
      <c r="C451" t="s">
        <v>2074</v>
      </c>
      <c r="D451" t="s">
        <v>2075</v>
      </c>
      <c r="E451" t="s">
        <v>2076</v>
      </c>
      <c r="F451" s="15">
        <v>-244</v>
      </c>
      <c r="G451" t="s">
        <v>34</v>
      </c>
      <c r="H451" t="s">
        <v>92</v>
      </c>
      <c r="I451" t="s">
        <v>54</v>
      </c>
    </row>
    <row r="452" spans="1:9" ht="14.25">
      <c r="A452" s="17">
        <v>42912.73364583333</v>
      </c>
      <c r="B452" s="15">
        <v>414753</v>
      </c>
      <c r="C452" t="s">
        <v>2077</v>
      </c>
      <c r="D452" t="s">
        <v>2078</v>
      </c>
      <c r="E452" t="s">
        <v>2079</v>
      </c>
      <c r="F452" s="15">
        <v>-512</v>
      </c>
      <c r="G452" t="s">
        <v>34</v>
      </c>
      <c r="H452" t="s">
        <v>91</v>
      </c>
      <c r="I452" t="s">
        <v>54</v>
      </c>
    </row>
    <row r="453" spans="1:9" ht="14.25">
      <c r="A453" s="17">
        <v>42912.749722222223</v>
      </c>
      <c r="B453" s="15">
        <v>414990</v>
      </c>
      <c r="C453" t="s">
        <v>2080</v>
      </c>
      <c r="D453" t="s">
        <v>2081</v>
      </c>
      <c r="E453" t="s">
        <v>2082</v>
      </c>
      <c r="F453" s="15">
        <v>-221</v>
      </c>
      <c r="G453" t="s">
        <v>34</v>
      </c>
      <c r="H453" t="s">
        <v>82</v>
      </c>
      <c r="I453" t="s">
        <v>54</v>
      </c>
    </row>
    <row r="454" spans="1:9" ht="14.25">
      <c r="A454" s="17">
        <v>42912.749756944446</v>
      </c>
      <c r="B454" s="15">
        <v>414991</v>
      </c>
      <c r="C454" t="s">
        <v>2083</v>
      </c>
      <c r="D454" t="s">
        <v>2084</v>
      </c>
      <c r="E454" t="s">
        <v>2085</v>
      </c>
      <c r="F454" s="15">
        <v>-728</v>
      </c>
      <c r="G454" t="s">
        <v>34</v>
      </c>
      <c r="H454" t="s">
        <v>65</v>
      </c>
      <c r="I454" t="s">
        <v>54</v>
      </c>
    </row>
    <row r="455" spans="1:9" ht="14.25">
      <c r="A455" s="17">
        <v>42912.750011574077</v>
      </c>
      <c r="B455" s="15">
        <v>414992</v>
      </c>
      <c r="C455" t="s">
        <v>2086</v>
      </c>
      <c r="D455" t="s">
        <v>2087</v>
      </c>
      <c r="E455" t="s">
        <v>2088</v>
      </c>
      <c r="F455" s="15">
        <v>-331</v>
      </c>
      <c r="G455" t="s">
        <v>34</v>
      </c>
      <c r="H455" t="s">
        <v>75</v>
      </c>
      <c r="I455" t="s">
        <v>54</v>
      </c>
    </row>
    <row r="456" spans="1:9" ht="14.25">
      <c r="A456" s="17">
        <v>42912.782418981478</v>
      </c>
      <c r="B456" s="15">
        <v>415118</v>
      </c>
      <c r="C456" t="s">
        <v>2089</v>
      </c>
      <c r="D456" t="s">
        <v>2090</v>
      </c>
      <c r="E456" t="s">
        <v>2091</v>
      </c>
      <c r="F456" s="15">
        <v>-333</v>
      </c>
      <c r="G456" t="s">
        <v>34</v>
      </c>
      <c r="H456" t="s">
        <v>72</v>
      </c>
      <c r="I456" t="s">
        <v>54</v>
      </c>
    </row>
    <row r="457" spans="1:9" ht="14.25">
      <c r="A457" s="17">
        <v>42912.827719907407</v>
      </c>
      <c r="B457" s="15">
        <v>415197</v>
      </c>
      <c r="C457" t="s">
        <v>2092</v>
      </c>
      <c r="D457" t="s">
        <v>2093</v>
      </c>
      <c r="E457" t="s">
        <v>2094</v>
      </c>
      <c r="F457" s="15">
        <v>-244</v>
      </c>
      <c r="G457" t="s">
        <v>34</v>
      </c>
      <c r="H457" t="s">
        <v>92</v>
      </c>
      <c r="I457" t="s">
        <v>54</v>
      </c>
    </row>
    <row r="458" spans="1:9" ht="14.25">
      <c r="A458" s="17">
        <v>42912.82980324074</v>
      </c>
      <c r="B458" s="15">
        <v>415206</v>
      </c>
      <c r="C458" t="s">
        <v>2095</v>
      </c>
      <c r="D458" t="s">
        <v>2096</v>
      </c>
      <c r="E458" t="s">
        <v>2097</v>
      </c>
      <c r="F458" s="15">
        <v>-92</v>
      </c>
      <c r="G458" t="s">
        <v>34</v>
      </c>
      <c r="H458" t="s">
        <v>81</v>
      </c>
      <c r="I458" t="s">
        <v>54</v>
      </c>
    </row>
    <row r="459" spans="1:9" ht="14.25">
      <c r="A459" s="17">
        <v>42912.847800925927</v>
      </c>
      <c r="B459" s="15">
        <v>415255</v>
      </c>
      <c r="C459" t="s">
        <v>2098</v>
      </c>
      <c r="D459" t="s">
        <v>2099</v>
      </c>
      <c r="E459" t="s">
        <v>2100</v>
      </c>
      <c r="F459" s="15">
        <v>-33</v>
      </c>
      <c r="G459" t="s">
        <v>34</v>
      </c>
      <c r="H459" t="s">
        <v>92</v>
      </c>
      <c r="I459" t="s">
        <v>54</v>
      </c>
    </row>
    <row r="460" spans="1:9" ht="14.25">
      <c r="A460" s="17">
        <v>42912.848668981482</v>
      </c>
      <c r="B460" s="15">
        <v>415257</v>
      </c>
      <c r="C460" t="s">
        <v>2101</v>
      </c>
      <c r="D460" t="s">
        <v>2102</v>
      </c>
      <c r="E460" t="s">
        <v>2103</v>
      </c>
      <c r="F460" s="15">
        <v>-400</v>
      </c>
      <c r="G460" t="s">
        <v>34</v>
      </c>
      <c r="H460" t="s">
        <v>72</v>
      </c>
      <c r="I460" t="s">
        <v>54</v>
      </c>
    </row>
    <row r="461" spans="1:9" ht="14.25">
      <c r="A461" s="17">
        <v>42912.918726851851</v>
      </c>
      <c r="B461" s="15">
        <v>415418</v>
      </c>
      <c r="C461" t="s">
        <v>2104</v>
      </c>
      <c r="D461" t="s">
        <v>1133</v>
      </c>
      <c r="E461" t="s">
        <v>1134</v>
      </c>
      <c r="F461" s="15">
        <v>-737</v>
      </c>
      <c r="G461" t="s">
        <v>34</v>
      </c>
      <c r="H461" t="s">
        <v>92</v>
      </c>
      <c r="I461" t="s">
        <v>54</v>
      </c>
    </row>
    <row r="462" spans="1:9" ht="14.25">
      <c r="A462" s="17">
        <v>42913.27721064815</v>
      </c>
      <c r="B462" s="15">
        <v>415752</v>
      </c>
      <c r="C462" t="s">
        <v>2105</v>
      </c>
      <c r="D462" t="s">
        <v>2106</v>
      </c>
      <c r="E462" t="s">
        <v>2107</v>
      </c>
      <c r="F462" s="15">
        <v>-500</v>
      </c>
      <c r="G462" t="s">
        <v>34</v>
      </c>
      <c r="H462" t="s">
        <v>75</v>
      </c>
      <c r="I462" t="s">
        <v>54</v>
      </c>
    </row>
    <row r="463" spans="1:9" ht="14.25">
      <c r="A463" s="17">
        <v>42913.296134259261</v>
      </c>
      <c r="B463" s="15">
        <v>415794</v>
      </c>
      <c r="C463" t="s">
        <v>2108</v>
      </c>
      <c r="D463" t="s">
        <v>2109</v>
      </c>
      <c r="E463" t="s">
        <v>2110</v>
      </c>
      <c r="F463" s="15">
        <v>-283</v>
      </c>
      <c r="G463" t="s">
        <v>34</v>
      </c>
      <c r="H463" t="s">
        <v>87</v>
      </c>
      <c r="I463" t="s">
        <v>54</v>
      </c>
    </row>
    <row r="464" spans="1:9" ht="14.25">
      <c r="A464" s="17">
        <v>42913.363506944443</v>
      </c>
      <c r="B464" s="15">
        <v>418286</v>
      </c>
      <c r="C464" t="s">
        <v>2111</v>
      </c>
      <c r="D464" t="s">
        <v>2112</v>
      </c>
      <c r="E464" t="s">
        <v>2113</v>
      </c>
      <c r="F464" s="15">
        <v>-3000</v>
      </c>
      <c r="G464" t="s">
        <v>34</v>
      </c>
      <c r="H464" t="s">
        <v>71</v>
      </c>
      <c r="I464" t="s">
        <v>54</v>
      </c>
    </row>
    <row r="465" spans="1:9" ht="14.25">
      <c r="A465" s="17">
        <v>42913.375567129631</v>
      </c>
      <c r="B465" s="15">
        <v>419205</v>
      </c>
      <c r="C465" t="s">
        <v>2114</v>
      </c>
      <c r="D465" t="s">
        <v>2115</v>
      </c>
      <c r="E465" t="s">
        <v>2116</v>
      </c>
      <c r="F465" s="15">
        <v>-400</v>
      </c>
      <c r="G465" t="s">
        <v>34</v>
      </c>
      <c r="H465" t="s">
        <v>78</v>
      </c>
      <c r="I465" t="s">
        <v>54</v>
      </c>
    </row>
    <row r="466" spans="1:9" ht="14.25">
      <c r="A466" s="17">
        <v>42913.379305555558</v>
      </c>
      <c r="B466" s="15">
        <v>419533</v>
      </c>
      <c r="C466" t="s">
        <v>310</v>
      </c>
      <c r="D466" t="s">
        <v>1199</v>
      </c>
      <c r="E466" t="s">
        <v>1200</v>
      </c>
      <c r="F466" s="15">
        <v>-602</v>
      </c>
      <c r="G466" t="s">
        <v>34</v>
      </c>
      <c r="H466" t="s">
        <v>71</v>
      </c>
      <c r="I466" t="s">
        <v>58</v>
      </c>
    </row>
    <row r="467" spans="1:9" ht="14.25">
      <c r="A467" s="17">
        <v>42913.390405092592</v>
      </c>
      <c r="B467" s="15">
        <v>420588</v>
      </c>
      <c r="C467" t="s">
        <v>2117</v>
      </c>
      <c r="D467" t="s">
        <v>2118</v>
      </c>
      <c r="E467" t="s">
        <v>2119</v>
      </c>
      <c r="F467" s="15">
        <v>-1990</v>
      </c>
      <c r="G467" t="s">
        <v>34</v>
      </c>
      <c r="H467" t="s">
        <v>81</v>
      </c>
      <c r="I467" t="s">
        <v>54</v>
      </c>
    </row>
    <row r="468" spans="1:9" ht="14.25">
      <c r="A468" s="17">
        <v>42913.392152777778</v>
      </c>
      <c r="B468" s="15">
        <v>420767</v>
      </c>
      <c r="C468" t="s">
        <v>310</v>
      </c>
      <c r="D468" t="s">
        <v>2118</v>
      </c>
      <c r="E468" t="s">
        <v>2119</v>
      </c>
      <c r="F468" s="15">
        <v>-2000</v>
      </c>
      <c r="G468" t="s">
        <v>34</v>
      </c>
      <c r="H468" t="s">
        <v>81</v>
      </c>
      <c r="I468" t="s">
        <v>58</v>
      </c>
    </row>
    <row r="469" spans="1:9" ht="14.25">
      <c r="A469" s="17">
        <v>42913.404004629629</v>
      </c>
      <c r="B469" s="15">
        <v>421774</v>
      </c>
      <c r="C469" t="s">
        <v>2120</v>
      </c>
      <c r="D469" t="s">
        <v>2121</v>
      </c>
      <c r="E469" t="s">
        <v>2122</v>
      </c>
      <c r="F469" s="15">
        <v>-592</v>
      </c>
      <c r="G469" t="s">
        <v>34</v>
      </c>
      <c r="H469" t="s">
        <v>79</v>
      </c>
      <c r="I469" t="s">
        <v>54</v>
      </c>
    </row>
    <row r="470" spans="1:9" ht="14.25">
      <c r="A470" s="17">
        <v>42913.407754629632</v>
      </c>
      <c r="B470" s="15">
        <v>422092</v>
      </c>
      <c r="C470" t="s">
        <v>2123</v>
      </c>
      <c r="D470" t="s">
        <v>1434</v>
      </c>
      <c r="E470" t="s">
        <v>1435</v>
      </c>
      <c r="F470" s="15">
        <v>-9999</v>
      </c>
      <c r="G470" t="s">
        <v>34</v>
      </c>
      <c r="H470" t="s">
        <v>92</v>
      </c>
      <c r="I470" t="s">
        <v>54</v>
      </c>
    </row>
    <row r="471" spans="1:9" ht="14.25">
      <c r="A471" s="17">
        <v>42913.413402777776</v>
      </c>
      <c r="B471" s="15">
        <v>422579</v>
      </c>
      <c r="C471" t="s">
        <v>2124</v>
      </c>
      <c r="D471" t="s">
        <v>2125</v>
      </c>
      <c r="E471" t="s">
        <v>2126</v>
      </c>
      <c r="F471" s="15">
        <v>-120</v>
      </c>
      <c r="G471" t="s">
        <v>34</v>
      </c>
      <c r="H471" t="s">
        <v>817</v>
      </c>
      <c r="I471" t="s">
        <v>54</v>
      </c>
    </row>
    <row r="472" spans="1:9" ht="14.25">
      <c r="A472" s="17">
        <v>42913.418958333335</v>
      </c>
      <c r="B472" s="15">
        <v>423082</v>
      </c>
      <c r="C472" t="s">
        <v>2127</v>
      </c>
      <c r="D472" t="s">
        <v>2128</v>
      </c>
      <c r="E472" t="s">
        <v>2129</v>
      </c>
      <c r="F472" s="15">
        <v>-179</v>
      </c>
      <c r="G472" t="s">
        <v>34</v>
      </c>
      <c r="H472" t="s">
        <v>67</v>
      </c>
      <c r="I472" t="s">
        <v>54</v>
      </c>
    </row>
    <row r="473" spans="1:9" ht="14.25">
      <c r="A473" s="17">
        <v>42913.421018518522</v>
      </c>
      <c r="B473" s="15">
        <v>423299</v>
      </c>
      <c r="C473" t="s">
        <v>2130</v>
      </c>
      <c r="D473" t="s">
        <v>2131</v>
      </c>
      <c r="E473" t="s">
        <v>2132</v>
      </c>
      <c r="F473" s="15">
        <v>-200</v>
      </c>
      <c r="G473" t="s">
        <v>34</v>
      </c>
      <c r="H473" t="s">
        <v>69</v>
      </c>
      <c r="I473" t="s">
        <v>54</v>
      </c>
    </row>
    <row r="474" spans="1:9" ht="14.25">
      <c r="A474" s="17">
        <v>42913.426782407405</v>
      </c>
      <c r="B474" s="15">
        <v>423761</v>
      </c>
      <c r="C474" t="s">
        <v>2133</v>
      </c>
      <c r="D474" t="s">
        <v>2134</v>
      </c>
      <c r="E474" t="s">
        <v>2135</v>
      </c>
      <c r="F474" s="15">
        <v>-100</v>
      </c>
      <c r="G474" t="s">
        <v>34</v>
      </c>
      <c r="H474" t="s">
        <v>67</v>
      </c>
      <c r="I474" t="s">
        <v>54</v>
      </c>
    </row>
    <row r="475" spans="1:9" ht="14.25">
      <c r="A475" s="17">
        <v>42913.431226851855</v>
      </c>
      <c r="B475" s="15">
        <v>424163</v>
      </c>
      <c r="C475" t="s">
        <v>2136</v>
      </c>
      <c r="D475" t="s">
        <v>2137</v>
      </c>
      <c r="E475" t="s">
        <v>2138</v>
      </c>
      <c r="F475" s="15">
        <v>-4500</v>
      </c>
      <c r="G475" t="s">
        <v>34</v>
      </c>
      <c r="H475" t="s">
        <v>78</v>
      </c>
      <c r="I475" t="s">
        <v>54</v>
      </c>
    </row>
    <row r="476" spans="1:9" ht="14.25">
      <c r="A476" s="17">
        <v>42913.432233796295</v>
      </c>
      <c r="B476" s="15">
        <v>424270</v>
      </c>
      <c r="C476" t="s">
        <v>2139</v>
      </c>
      <c r="D476" t="s">
        <v>2140</v>
      </c>
      <c r="E476" t="s">
        <v>2141</v>
      </c>
      <c r="F476" s="15">
        <v>-571</v>
      </c>
      <c r="G476" t="s">
        <v>34</v>
      </c>
      <c r="H476" t="s">
        <v>69</v>
      </c>
      <c r="I476" t="s">
        <v>54</v>
      </c>
    </row>
    <row r="477" spans="1:9" ht="14.25">
      <c r="A477" s="17">
        <v>42913.436574074076</v>
      </c>
      <c r="B477" s="15">
        <v>424651</v>
      </c>
      <c r="C477" t="s">
        <v>2142</v>
      </c>
      <c r="D477" t="s">
        <v>2143</v>
      </c>
      <c r="E477" t="s">
        <v>2144</v>
      </c>
      <c r="F477" s="15">
        <v>-1582</v>
      </c>
      <c r="G477" t="s">
        <v>34</v>
      </c>
      <c r="H477" t="s">
        <v>76</v>
      </c>
      <c r="I477" t="s">
        <v>54</v>
      </c>
    </row>
    <row r="478" spans="1:9" ht="14.25">
      <c r="A478" s="17">
        <v>42913.438055555554</v>
      </c>
      <c r="B478" s="15">
        <v>424789</v>
      </c>
      <c r="C478" t="s">
        <v>2145</v>
      </c>
      <c r="D478" t="s">
        <v>2146</v>
      </c>
      <c r="E478" t="s">
        <v>2147</v>
      </c>
      <c r="F478" s="15">
        <v>-400</v>
      </c>
      <c r="G478" t="s">
        <v>34</v>
      </c>
      <c r="H478" t="s">
        <v>65</v>
      </c>
      <c r="I478" t="s">
        <v>54</v>
      </c>
    </row>
    <row r="479" spans="1:9" ht="14.25">
      <c r="A479" s="17">
        <v>42913.444074074076</v>
      </c>
      <c r="B479" s="15">
        <v>425247</v>
      </c>
      <c r="C479" t="s">
        <v>310</v>
      </c>
      <c r="D479" t="s">
        <v>2148</v>
      </c>
      <c r="E479" t="s">
        <v>2149</v>
      </c>
      <c r="F479" s="15">
        <v>-150</v>
      </c>
      <c r="G479" t="s">
        <v>34</v>
      </c>
      <c r="H479" t="s">
        <v>92</v>
      </c>
      <c r="I479" t="s">
        <v>58</v>
      </c>
    </row>
    <row r="480" spans="1:9" ht="14.25">
      <c r="A480" s="17">
        <v>42913.444768518515</v>
      </c>
      <c r="B480" s="15">
        <v>425301</v>
      </c>
      <c r="C480" t="s">
        <v>2150</v>
      </c>
      <c r="D480" t="s">
        <v>2151</v>
      </c>
      <c r="E480" t="s">
        <v>2152</v>
      </c>
      <c r="F480" s="15">
        <v>-1000</v>
      </c>
      <c r="G480" t="s">
        <v>34</v>
      </c>
      <c r="H480" t="s">
        <v>72</v>
      </c>
      <c r="I480" t="s">
        <v>54</v>
      </c>
    </row>
    <row r="481" spans="1:9" ht="14.25">
      <c r="A481" s="17">
        <v>42913.447222222225</v>
      </c>
      <c r="B481" s="15">
        <v>425464</v>
      </c>
      <c r="C481" t="s">
        <v>2153</v>
      </c>
      <c r="D481" t="s">
        <v>2154</v>
      </c>
      <c r="E481" t="s">
        <v>2155</v>
      </c>
      <c r="F481" s="15">
        <v>-107</v>
      </c>
      <c r="G481" t="s">
        <v>34</v>
      </c>
      <c r="H481" t="s">
        <v>74</v>
      </c>
      <c r="I481" t="s">
        <v>54</v>
      </c>
    </row>
    <row r="482" spans="1:9" ht="14.25">
      <c r="A482" s="17">
        <v>42913.450543981482</v>
      </c>
      <c r="B482" s="15">
        <v>425684</v>
      </c>
      <c r="C482" t="s">
        <v>310</v>
      </c>
      <c r="D482" t="s">
        <v>2156</v>
      </c>
      <c r="E482" t="s">
        <v>2157</v>
      </c>
      <c r="F482" s="15">
        <v>-150</v>
      </c>
      <c r="G482" t="s">
        <v>34</v>
      </c>
      <c r="H482" t="s">
        <v>91</v>
      </c>
      <c r="I482" t="s">
        <v>58</v>
      </c>
    </row>
    <row r="483" spans="1:9" ht="14.25">
      <c r="A483" s="17">
        <v>42913.452835648146</v>
      </c>
      <c r="B483" s="15">
        <v>425832</v>
      </c>
      <c r="C483" t="s">
        <v>2158</v>
      </c>
      <c r="D483" t="s">
        <v>2159</v>
      </c>
      <c r="E483" t="s">
        <v>2160</v>
      </c>
      <c r="F483" s="15">
        <v>-98</v>
      </c>
      <c r="G483" t="s">
        <v>34</v>
      </c>
      <c r="H483" t="s">
        <v>65</v>
      </c>
      <c r="I483" t="s">
        <v>54</v>
      </c>
    </row>
    <row r="484" spans="1:9" ht="14.25">
      <c r="A484" s="17">
        <v>42913.458113425928</v>
      </c>
      <c r="B484" s="15">
        <v>426180</v>
      </c>
      <c r="C484" t="s">
        <v>2161</v>
      </c>
      <c r="D484" t="s">
        <v>2162</v>
      </c>
      <c r="E484" t="s">
        <v>2163</v>
      </c>
      <c r="F484" s="15">
        <v>-4000</v>
      </c>
      <c r="G484" t="s">
        <v>34</v>
      </c>
      <c r="H484" t="s">
        <v>988</v>
      </c>
      <c r="I484" t="s">
        <v>54</v>
      </c>
    </row>
    <row r="485" spans="1:9" ht="14.25">
      <c r="A485" s="17">
        <v>42913.465243055558</v>
      </c>
      <c r="B485" s="15">
        <v>426647</v>
      </c>
      <c r="C485" t="s">
        <v>2164</v>
      </c>
      <c r="D485" t="s">
        <v>2165</v>
      </c>
      <c r="E485" t="s">
        <v>2166</v>
      </c>
      <c r="F485" s="15">
        <v>-1673</v>
      </c>
      <c r="G485" t="s">
        <v>34</v>
      </c>
      <c r="H485" t="s">
        <v>78</v>
      </c>
      <c r="I485" t="s">
        <v>54</v>
      </c>
    </row>
    <row r="486" spans="1:9" ht="14.25">
      <c r="A486" s="17">
        <v>42913.465937499997</v>
      </c>
      <c r="B486" s="15">
        <v>426694</v>
      </c>
      <c r="C486" t="s">
        <v>2167</v>
      </c>
      <c r="D486" t="s">
        <v>2168</v>
      </c>
      <c r="E486" t="s">
        <v>2169</v>
      </c>
      <c r="F486" s="15">
        <v>-90</v>
      </c>
      <c r="G486" t="s">
        <v>34</v>
      </c>
      <c r="H486" t="s">
        <v>67</v>
      </c>
      <c r="I486" t="s">
        <v>54</v>
      </c>
    </row>
    <row r="487" spans="1:9" ht="14.25">
      <c r="A487" s="17">
        <v>42913.467442129629</v>
      </c>
      <c r="B487" s="15">
        <v>426809</v>
      </c>
      <c r="C487" t="s">
        <v>2170</v>
      </c>
      <c r="D487" t="s">
        <v>2171</v>
      </c>
      <c r="E487" t="s">
        <v>2172</v>
      </c>
      <c r="F487" s="15">
        <v>-800</v>
      </c>
      <c r="G487" t="s">
        <v>34</v>
      </c>
      <c r="H487" t="s">
        <v>78</v>
      </c>
      <c r="I487" t="s">
        <v>54</v>
      </c>
    </row>
    <row r="488" spans="1:9" ht="14.25">
      <c r="A488" s="17">
        <v>42913.472939814812</v>
      </c>
      <c r="B488" s="15">
        <v>427166</v>
      </c>
      <c r="C488" t="s">
        <v>2173</v>
      </c>
      <c r="D488" t="s">
        <v>2174</v>
      </c>
      <c r="E488" t="s">
        <v>2175</v>
      </c>
      <c r="F488" s="15">
        <v>-215</v>
      </c>
      <c r="G488" t="s">
        <v>34</v>
      </c>
      <c r="H488" t="s">
        <v>51</v>
      </c>
      <c r="I488" t="s">
        <v>54</v>
      </c>
    </row>
    <row r="489" spans="1:9" ht="14.25">
      <c r="A489" s="17">
        <v>42913.473634259259</v>
      </c>
      <c r="B489" s="15">
        <v>427201</v>
      </c>
      <c r="C489" t="s">
        <v>2176</v>
      </c>
      <c r="D489" t="s">
        <v>2177</v>
      </c>
      <c r="E489" t="s">
        <v>2178</v>
      </c>
      <c r="F489" s="15">
        <v>-500</v>
      </c>
      <c r="G489" t="s">
        <v>34</v>
      </c>
      <c r="H489" t="s">
        <v>76</v>
      </c>
      <c r="I489" t="s">
        <v>54</v>
      </c>
    </row>
    <row r="490" spans="1:9" ht="14.25">
      <c r="A490" s="17">
        <v>42913.47388888889</v>
      </c>
      <c r="B490" s="15">
        <v>427218</v>
      </c>
      <c r="C490" t="s">
        <v>2179</v>
      </c>
      <c r="D490" t="s">
        <v>2177</v>
      </c>
      <c r="E490" t="s">
        <v>2178</v>
      </c>
      <c r="F490" s="15">
        <v>-500</v>
      </c>
      <c r="G490" t="s">
        <v>34</v>
      </c>
      <c r="H490" t="s">
        <v>76</v>
      </c>
      <c r="I490" t="s">
        <v>54</v>
      </c>
    </row>
    <row r="491" spans="1:9" ht="14.25">
      <c r="A491" s="17">
        <v>42913.474097222221</v>
      </c>
      <c r="B491" s="15">
        <v>427228</v>
      </c>
      <c r="C491" t="s">
        <v>2180</v>
      </c>
      <c r="D491" t="s">
        <v>2177</v>
      </c>
      <c r="E491" t="s">
        <v>2178</v>
      </c>
      <c r="F491" s="15">
        <v>-700</v>
      </c>
      <c r="G491" t="s">
        <v>34</v>
      </c>
      <c r="H491" t="s">
        <v>76</v>
      </c>
      <c r="I491" t="s">
        <v>54</v>
      </c>
    </row>
    <row r="492" spans="1:9" ht="14.25">
      <c r="A492" s="17">
        <v>42913.474548611113</v>
      </c>
      <c r="B492" s="15">
        <v>427252</v>
      </c>
      <c r="C492" t="s">
        <v>2181</v>
      </c>
      <c r="D492" t="s">
        <v>2182</v>
      </c>
      <c r="E492" t="s">
        <v>2183</v>
      </c>
      <c r="F492" s="15">
        <v>-57</v>
      </c>
      <c r="G492" t="s">
        <v>34</v>
      </c>
      <c r="H492" t="s">
        <v>91</v>
      </c>
      <c r="I492" t="s">
        <v>54</v>
      </c>
    </row>
    <row r="493" spans="1:9" ht="14.25">
      <c r="A493" s="17">
        <v>42913.47515046296</v>
      </c>
      <c r="B493" s="15">
        <v>427285</v>
      </c>
      <c r="C493" t="s">
        <v>2184</v>
      </c>
      <c r="D493" t="s">
        <v>2185</v>
      </c>
      <c r="E493" t="s">
        <v>2186</v>
      </c>
      <c r="F493" s="15">
        <v>-900</v>
      </c>
      <c r="G493" t="s">
        <v>34</v>
      </c>
      <c r="H493" t="s">
        <v>76</v>
      </c>
      <c r="I493" t="s">
        <v>54</v>
      </c>
    </row>
    <row r="494" spans="1:9" ht="14.25">
      <c r="A494" s="17">
        <v>42913.481863425928</v>
      </c>
      <c r="B494" s="15">
        <v>427628</v>
      </c>
      <c r="C494" t="s">
        <v>2187</v>
      </c>
      <c r="D494" t="s">
        <v>2188</v>
      </c>
      <c r="E494" t="s">
        <v>2189</v>
      </c>
      <c r="F494" s="15">
        <v>-64</v>
      </c>
      <c r="G494" t="s">
        <v>34</v>
      </c>
      <c r="H494" t="s">
        <v>66</v>
      </c>
      <c r="I494" t="s">
        <v>54</v>
      </c>
    </row>
    <row r="495" spans="1:9" ht="14.25">
      <c r="A495" s="17">
        <v>42913.482442129629</v>
      </c>
      <c r="B495" s="15">
        <v>427672</v>
      </c>
      <c r="C495" t="s">
        <v>2190</v>
      </c>
      <c r="D495" t="s">
        <v>2191</v>
      </c>
      <c r="E495" t="s">
        <v>2192</v>
      </c>
      <c r="F495" s="15">
        <v>-15</v>
      </c>
      <c r="G495" t="s">
        <v>34</v>
      </c>
      <c r="H495" t="s">
        <v>66</v>
      </c>
      <c r="I495" t="s">
        <v>54</v>
      </c>
    </row>
    <row r="496" spans="1:9" ht="14.25">
      <c r="A496" s="17">
        <v>42913.486006944448</v>
      </c>
      <c r="B496" s="15">
        <v>427866</v>
      </c>
      <c r="C496" t="s">
        <v>310</v>
      </c>
      <c r="D496" t="s">
        <v>2193</v>
      </c>
      <c r="E496" t="s">
        <v>2194</v>
      </c>
      <c r="F496" s="15">
        <v>-1000</v>
      </c>
      <c r="G496" t="s">
        <v>34</v>
      </c>
      <c r="H496" t="s">
        <v>82</v>
      </c>
      <c r="I496" t="s">
        <v>58</v>
      </c>
    </row>
    <row r="497" spans="1:9" ht="14.25">
      <c r="A497" s="17">
        <v>42913.486111111109</v>
      </c>
      <c r="B497" s="15">
        <v>427872</v>
      </c>
      <c r="C497" t="s">
        <v>2195</v>
      </c>
      <c r="D497" t="s">
        <v>2196</v>
      </c>
      <c r="E497" t="s">
        <v>2197</v>
      </c>
      <c r="F497" s="15">
        <v>-7000</v>
      </c>
      <c r="G497" t="s">
        <v>34</v>
      </c>
      <c r="H497" t="s">
        <v>83</v>
      </c>
      <c r="I497" t="s">
        <v>54</v>
      </c>
    </row>
    <row r="498" spans="1:9" ht="14.25">
      <c r="A498" s="17">
        <v>42913.494814814818</v>
      </c>
      <c r="B498" s="15">
        <v>428193</v>
      </c>
      <c r="C498" t="s">
        <v>2198</v>
      </c>
      <c r="D498" t="s">
        <v>2199</v>
      </c>
      <c r="E498" t="s">
        <v>2200</v>
      </c>
      <c r="F498" s="15">
        <v>-61</v>
      </c>
      <c r="G498" t="s">
        <v>34</v>
      </c>
      <c r="H498" t="s">
        <v>67</v>
      </c>
      <c r="I498" t="s">
        <v>54</v>
      </c>
    </row>
    <row r="499" spans="1:9" ht="14.25">
      <c r="A499" s="17">
        <v>42913.495983796296</v>
      </c>
      <c r="B499" s="15">
        <v>428236</v>
      </c>
      <c r="C499" t="s">
        <v>2201</v>
      </c>
      <c r="D499" t="s">
        <v>2202</v>
      </c>
      <c r="E499" t="s">
        <v>2203</v>
      </c>
      <c r="F499" s="15">
        <v>-140</v>
      </c>
      <c r="G499" t="s">
        <v>34</v>
      </c>
      <c r="H499" t="s">
        <v>824</v>
      </c>
      <c r="I499" t="s">
        <v>54</v>
      </c>
    </row>
    <row r="500" spans="1:9" ht="14.25">
      <c r="A500" s="17">
        <v>42913.496192129627</v>
      </c>
      <c r="B500" s="15">
        <v>428245</v>
      </c>
      <c r="C500" t="s">
        <v>2204</v>
      </c>
      <c r="D500" t="s">
        <v>2205</v>
      </c>
      <c r="E500" t="s">
        <v>2206</v>
      </c>
      <c r="F500" s="15">
        <v>-85</v>
      </c>
      <c r="G500" t="s">
        <v>34</v>
      </c>
      <c r="H500" t="s">
        <v>81</v>
      </c>
      <c r="I500" t="s">
        <v>54</v>
      </c>
    </row>
    <row r="501" spans="1:9" ht="14.25">
      <c r="A501" s="17">
        <v>42913.498888888891</v>
      </c>
      <c r="B501" s="15">
        <v>428308</v>
      </c>
      <c r="C501" t="s">
        <v>2207</v>
      </c>
      <c r="D501" t="s">
        <v>2208</v>
      </c>
      <c r="E501" t="s">
        <v>823</v>
      </c>
      <c r="F501" s="15">
        <v>-5000</v>
      </c>
      <c r="G501" t="s">
        <v>34</v>
      </c>
      <c r="H501" t="s">
        <v>71</v>
      </c>
      <c r="I501" t="s">
        <v>54</v>
      </c>
    </row>
    <row r="502" spans="1:9" ht="14.25">
      <c r="A502" s="17">
        <v>42913.500636574077</v>
      </c>
      <c r="B502" s="15">
        <v>428351</v>
      </c>
      <c r="C502" t="s">
        <v>2209</v>
      </c>
      <c r="D502" t="s">
        <v>2210</v>
      </c>
      <c r="E502" t="s">
        <v>2211</v>
      </c>
      <c r="F502" s="15">
        <v>-1500</v>
      </c>
      <c r="G502" t="s">
        <v>34</v>
      </c>
      <c r="H502" t="s">
        <v>67</v>
      </c>
      <c r="I502" t="s">
        <v>54</v>
      </c>
    </row>
    <row r="503" spans="1:9" ht="14.25">
      <c r="A503" s="17">
        <v>42913.502662037034</v>
      </c>
      <c r="B503" s="15">
        <v>428401</v>
      </c>
      <c r="C503" t="s">
        <v>2212</v>
      </c>
      <c r="D503" t="s">
        <v>2213</v>
      </c>
      <c r="E503" t="s">
        <v>2214</v>
      </c>
      <c r="F503" s="15">
        <v>-182</v>
      </c>
      <c r="G503" t="s">
        <v>34</v>
      </c>
      <c r="H503" t="s">
        <v>78</v>
      </c>
      <c r="I503" t="s">
        <v>54</v>
      </c>
    </row>
    <row r="504" spans="1:9" ht="14.25">
      <c r="A504" s="17">
        <v>42913.506122685183</v>
      </c>
      <c r="B504" s="15">
        <v>428465</v>
      </c>
      <c r="C504" t="s">
        <v>2215</v>
      </c>
      <c r="D504" t="s">
        <v>2216</v>
      </c>
      <c r="E504" t="s">
        <v>2217</v>
      </c>
      <c r="F504" s="15">
        <v>-2600</v>
      </c>
      <c r="G504" t="s">
        <v>34</v>
      </c>
      <c r="H504" t="s">
        <v>69</v>
      </c>
      <c r="I504" t="s">
        <v>54</v>
      </c>
    </row>
    <row r="505" spans="1:9" ht="14.25">
      <c r="A505" s="17">
        <v>42913.519907407404</v>
      </c>
      <c r="B505" s="15">
        <v>428677</v>
      </c>
      <c r="C505" t="s">
        <v>310</v>
      </c>
      <c r="D505" t="s">
        <v>2218</v>
      </c>
      <c r="E505" t="s">
        <v>2219</v>
      </c>
      <c r="F505" s="15">
        <v>-979</v>
      </c>
      <c r="G505" t="s">
        <v>34</v>
      </c>
      <c r="H505" t="s">
        <v>72</v>
      </c>
      <c r="I505" t="s">
        <v>58</v>
      </c>
    </row>
    <row r="506" spans="1:9" ht="14.25">
      <c r="A506" s="17">
        <v>42913.520960648151</v>
      </c>
      <c r="B506" s="15">
        <v>428697</v>
      </c>
      <c r="C506" t="s">
        <v>2220</v>
      </c>
      <c r="D506" t="s">
        <v>2221</v>
      </c>
      <c r="E506" t="s">
        <v>2222</v>
      </c>
      <c r="F506" s="15">
        <v>-1043</v>
      </c>
      <c r="G506" t="s">
        <v>34</v>
      </c>
      <c r="H506" t="s">
        <v>71</v>
      </c>
      <c r="I506" t="s">
        <v>54</v>
      </c>
    </row>
    <row r="507" spans="1:9" ht="14.25">
      <c r="A507" s="17">
        <v>42913.527245370373</v>
      </c>
      <c r="B507" s="15">
        <v>428752</v>
      </c>
      <c r="C507" t="s">
        <v>2223</v>
      </c>
      <c r="D507" t="s">
        <v>2224</v>
      </c>
      <c r="E507" t="s">
        <v>2225</v>
      </c>
      <c r="F507" s="15">
        <v>-686</v>
      </c>
      <c r="G507" t="s">
        <v>34</v>
      </c>
      <c r="H507" t="s">
        <v>92</v>
      </c>
      <c r="I507" t="s">
        <v>54</v>
      </c>
    </row>
    <row r="508" spans="1:9" ht="14.25">
      <c r="A508" s="17">
        <v>42913.53224537037</v>
      </c>
      <c r="B508" s="15">
        <v>428795</v>
      </c>
      <c r="C508" t="s">
        <v>310</v>
      </c>
      <c r="D508" t="s">
        <v>2226</v>
      </c>
      <c r="E508" t="s">
        <v>2227</v>
      </c>
      <c r="F508" s="15">
        <v>-122</v>
      </c>
      <c r="G508" t="s">
        <v>34</v>
      </c>
      <c r="H508" t="s">
        <v>92</v>
      </c>
      <c r="I508" t="s">
        <v>58</v>
      </c>
    </row>
    <row r="509" spans="1:9" ht="14.25">
      <c r="A509" s="17">
        <v>42913.551574074074</v>
      </c>
      <c r="B509" s="15">
        <v>428922</v>
      </c>
      <c r="C509" t="s">
        <v>2228</v>
      </c>
      <c r="D509" t="s">
        <v>2229</v>
      </c>
      <c r="E509" t="s">
        <v>2230</v>
      </c>
      <c r="F509" s="15">
        <v>-2600</v>
      </c>
      <c r="G509" t="s">
        <v>34</v>
      </c>
      <c r="H509" t="s">
        <v>71</v>
      </c>
      <c r="I509" t="s">
        <v>54</v>
      </c>
    </row>
    <row r="510" spans="1:9" ht="14.25">
      <c r="A510" s="17">
        <v>42913.5546875</v>
      </c>
      <c r="B510" s="15">
        <v>428942</v>
      </c>
      <c r="C510" t="s">
        <v>2231</v>
      </c>
      <c r="D510" t="s">
        <v>2232</v>
      </c>
      <c r="E510" t="s">
        <v>2233</v>
      </c>
      <c r="F510" s="15">
        <v>-192</v>
      </c>
      <c r="G510" t="s">
        <v>34</v>
      </c>
      <c r="H510" t="s">
        <v>81</v>
      </c>
      <c r="I510" t="s">
        <v>54</v>
      </c>
    </row>
    <row r="511" spans="1:9" ht="14.25">
      <c r="A511" s="17">
        <v>42913.567291666666</v>
      </c>
      <c r="B511" s="15">
        <v>429045</v>
      </c>
      <c r="C511" t="s">
        <v>310</v>
      </c>
      <c r="D511" t="s">
        <v>2234</v>
      </c>
      <c r="E511" t="s">
        <v>2235</v>
      </c>
      <c r="F511" s="15">
        <v>-1500</v>
      </c>
      <c r="G511" t="s">
        <v>34</v>
      </c>
      <c r="H511" t="s">
        <v>83</v>
      </c>
      <c r="I511" t="s">
        <v>58</v>
      </c>
    </row>
    <row r="512" spans="1:9" ht="14.25">
      <c r="A512" s="17">
        <v>42913.596319444441</v>
      </c>
      <c r="B512" s="15">
        <v>429724</v>
      </c>
      <c r="C512" t="s">
        <v>2236</v>
      </c>
      <c r="D512" t="s">
        <v>2237</v>
      </c>
      <c r="E512" t="s">
        <v>2238</v>
      </c>
      <c r="F512" s="15">
        <v>-500</v>
      </c>
      <c r="G512" t="s">
        <v>34</v>
      </c>
      <c r="H512" t="s">
        <v>75</v>
      </c>
      <c r="I512" t="s">
        <v>54</v>
      </c>
    </row>
    <row r="513" spans="1:9" ht="14.25">
      <c r="A513" s="17">
        <v>42913.598113425927</v>
      </c>
      <c r="B513" s="15">
        <v>429837</v>
      </c>
      <c r="C513" t="s">
        <v>2239</v>
      </c>
      <c r="D513" t="s">
        <v>2240</v>
      </c>
      <c r="E513" t="s">
        <v>2241</v>
      </c>
      <c r="F513" s="15">
        <v>-1994</v>
      </c>
      <c r="G513" t="s">
        <v>34</v>
      </c>
      <c r="H513" t="s">
        <v>86</v>
      </c>
      <c r="I513" t="s">
        <v>54</v>
      </c>
    </row>
    <row r="514" spans="1:9" ht="14.25">
      <c r="A514" s="17">
        <v>42913.599039351851</v>
      </c>
      <c r="B514" s="15">
        <v>429887</v>
      </c>
      <c r="C514" t="s">
        <v>2242</v>
      </c>
      <c r="D514" t="s">
        <v>2243</v>
      </c>
      <c r="E514" t="s">
        <v>2244</v>
      </c>
      <c r="F514" s="15">
        <v>-68</v>
      </c>
      <c r="G514" t="s">
        <v>34</v>
      </c>
      <c r="H514" t="s">
        <v>79</v>
      </c>
      <c r="I514" t="s">
        <v>54</v>
      </c>
    </row>
    <row r="515" spans="1:9" ht="14.25">
      <c r="A515" s="17">
        <v>42913.609375</v>
      </c>
      <c r="B515" s="15">
        <v>430548</v>
      </c>
      <c r="C515" t="s">
        <v>2245</v>
      </c>
      <c r="D515" t="s">
        <v>2246</v>
      </c>
      <c r="E515" t="s">
        <v>2247</v>
      </c>
      <c r="F515" s="15">
        <v>-1000</v>
      </c>
      <c r="G515" t="s">
        <v>34</v>
      </c>
      <c r="H515" t="s">
        <v>79</v>
      </c>
      <c r="I515" t="s">
        <v>54</v>
      </c>
    </row>
    <row r="516" spans="1:9" ht="14.25">
      <c r="A516" s="17">
        <v>42913.610451388886</v>
      </c>
      <c r="B516" s="15">
        <v>430633</v>
      </c>
      <c r="C516" t="s">
        <v>2248</v>
      </c>
      <c r="D516" t="s">
        <v>2249</v>
      </c>
      <c r="E516" t="s">
        <v>2250</v>
      </c>
      <c r="F516" s="15">
        <v>-5000</v>
      </c>
      <c r="G516" t="s">
        <v>34</v>
      </c>
      <c r="H516" t="s">
        <v>71</v>
      </c>
      <c r="I516" t="s">
        <v>54</v>
      </c>
    </row>
    <row r="517" spans="1:9" ht="14.25">
      <c r="A517" s="17">
        <v>42913.614594907405</v>
      </c>
      <c r="B517" s="15">
        <v>430871</v>
      </c>
      <c r="C517" t="s">
        <v>2251</v>
      </c>
      <c r="D517" t="s">
        <v>2252</v>
      </c>
      <c r="E517" t="s">
        <v>2253</v>
      </c>
      <c r="F517" s="15">
        <v>-44</v>
      </c>
      <c r="G517" t="s">
        <v>34</v>
      </c>
      <c r="H517" t="s">
        <v>69</v>
      </c>
      <c r="I517" t="s">
        <v>54</v>
      </c>
    </row>
    <row r="518" spans="1:9" ht="14.25">
      <c r="A518" s="17">
        <v>42913.616087962961</v>
      </c>
      <c r="B518" s="15">
        <v>430980</v>
      </c>
      <c r="C518" t="s">
        <v>2254</v>
      </c>
      <c r="D518" t="s">
        <v>2255</v>
      </c>
      <c r="E518" t="s">
        <v>2256</v>
      </c>
      <c r="F518" s="15">
        <v>-600</v>
      </c>
      <c r="G518" t="s">
        <v>34</v>
      </c>
      <c r="H518" t="s">
        <v>71</v>
      </c>
      <c r="I518" t="s">
        <v>54</v>
      </c>
    </row>
    <row r="519" spans="1:9" ht="14.25">
      <c r="A519" s="17">
        <v>42913.616365740738</v>
      </c>
      <c r="B519" s="15">
        <v>431001</v>
      </c>
      <c r="C519" t="s">
        <v>2257</v>
      </c>
      <c r="D519" t="s">
        <v>2258</v>
      </c>
      <c r="E519" t="s">
        <v>2259</v>
      </c>
      <c r="F519" s="15">
        <v>-100</v>
      </c>
      <c r="G519" t="s">
        <v>34</v>
      </c>
      <c r="H519" t="s">
        <v>885</v>
      </c>
      <c r="I519" t="s">
        <v>54</v>
      </c>
    </row>
    <row r="520" spans="1:9" ht="14.25">
      <c r="A520" s="17">
        <v>42913.616446759261</v>
      </c>
      <c r="B520" s="15">
        <v>431003</v>
      </c>
      <c r="C520" t="s">
        <v>2260</v>
      </c>
      <c r="D520" t="s">
        <v>2261</v>
      </c>
      <c r="E520" t="s">
        <v>2262</v>
      </c>
      <c r="F520" s="15">
        <v>-1700</v>
      </c>
      <c r="G520" t="s">
        <v>34</v>
      </c>
      <c r="H520" t="s">
        <v>69</v>
      </c>
      <c r="I520" t="s">
        <v>54</v>
      </c>
    </row>
    <row r="521" spans="1:9" ht="14.25">
      <c r="A521" s="17">
        <v>42913.616863425923</v>
      </c>
      <c r="B521" s="15">
        <v>431035</v>
      </c>
      <c r="C521" t="s">
        <v>2263</v>
      </c>
      <c r="D521" t="s">
        <v>2264</v>
      </c>
      <c r="E521" t="s">
        <v>2265</v>
      </c>
      <c r="F521" s="15">
        <v>-569</v>
      </c>
      <c r="G521" t="s">
        <v>34</v>
      </c>
      <c r="H521" t="s">
        <v>76</v>
      </c>
      <c r="I521" t="s">
        <v>54</v>
      </c>
    </row>
    <row r="522" spans="1:9" ht="14.25">
      <c r="A522" s="17">
        <v>42913.61923611111</v>
      </c>
      <c r="B522" s="15">
        <v>431207</v>
      </c>
      <c r="C522" t="s">
        <v>2266</v>
      </c>
      <c r="D522" t="s">
        <v>2267</v>
      </c>
      <c r="E522" t="s">
        <v>2268</v>
      </c>
      <c r="F522" s="15">
        <v>-300</v>
      </c>
      <c r="G522" t="s">
        <v>34</v>
      </c>
      <c r="H522" t="s">
        <v>885</v>
      </c>
      <c r="I522" t="s">
        <v>54</v>
      </c>
    </row>
    <row r="523" spans="1:9" ht="14.25">
      <c r="A523" s="17">
        <v>42913.622418981482</v>
      </c>
      <c r="B523" s="15">
        <v>431410</v>
      </c>
      <c r="C523" t="s">
        <v>2269</v>
      </c>
      <c r="D523" t="s">
        <v>2270</v>
      </c>
      <c r="E523" t="s">
        <v>2271</v>
      </c>
      <c r="F523" s="15">
        <v>-2000</v>
      </c>
      <c r="G523" t="s">
        <v>34</v>
      </c>
      <c r="H523" t="s">
        <v>83</v>
      </c>
      <c r="I523" t="s">
        <v>54</v>
      </c>
    </row>
    <row r="524" spans="1:9" ht="14.25">
      <c r="A524" s="17">
        <v>42913.623923611114</v>
      </c>
      <c r="B524" s="15">
        <v>431518</v>
      </c>
      <c r="C524" t="s">
        <v>2272</v>
      </c>
      <c r="D524" t="s">
        <v>2273</v>
      </c>
      <c r="E524" t="s">
        <v>2274</v>
      </c>
      <c r="F524" s="15">
        <v>-2018</v>
      </c>
      <c r="G524" t="s">
        <v>34</v>
      </c>
      <c r="H524" t="s">
        <v>75</v>
      </c>
      <c r="I524" t="s">
        <v>54</v>
      </c>
    </row>
    <row r="525" spans="1:9" ht="14.25">
      <c r="A525" s="17">
        <v>42913.624768518515</v>
      </c>
      <c r="B525" s="15">
        <v>431572</v>
      </c>
      <c r="C525" t="s">
        <v>2275</v>
      </c>
      <c r="D525" t="s">
        <v>2276</v>
      </c>
      <c r="E525" t="s">
        <v>2277</v>
      </c>
      <c r="F525" s="15">
        <v>-500</v>
      </c>
      <c r="G525" t="s">
        <v>34</v>
      </c>
      <c r="H525" t="s">
        <v>75</v>
      </c>
      <c r="I525" t="s">
        <v>54</v>
      </c>
    </row>
    <row r="526" spans="1:9" ht="14.25">
      <c r="A526" s="17">
        <v>42913.626655092594</v>
      </c>
      <c r="B526" s="15">
        <v>431704</v>
      </c>
      <c r="C526" t="s">
        <v>2278</v>
      </c>
      <c r="D526" t="s">
        <v>2279</v>
      </c>
      <c r="E526" t="s">
        <v>2280</v>
      </c>
      <c r="F526" s="15">
        <v>-349</v>
      </c>
      <c r="G526" t="s">
        <v>34</v>
      </c>
      <c r="H526" t="s">
        <v>76</v>
      </c>
      <c r="I526" t="s">
        <v>54</v>
      </c>
    </row>
    <row r="527" spans="1:9" ht="14.25">
      <c r="A527" s="17">
        <v>42913.626747685186</v>
      </c>
      <c r="B527" s="15">
        <v>431707</v>
      </c>
      <c r="C527" t="s">
        <v>2281</v>
      </c>
      <c r="D527" t="s">
        <v>2282</v>
      </c>
      <c r="E527" t="s">
        <v>2283</v>
      </c>
      <c r="F527" s="15">
        <v>-2000</v>
      </c>
      <c r="G527" t="s">
        <v>34</v>
      </c>
      <c r="H527" t="s">
        <v>83</v>
      </c>
      <c r="I527" t="s">
        <v>54</v>
      </c>
    </row>
    <row r="528" spans="1:9" ht="14.25">
      <c r="A528" s="17">
        <v>42913.627210648148</v>
      </c>
      <c r="B528" s="15">
        <v>431732</v>
      </c>
      <c r="C528" t="s">
        <v>2284</v>
      </c>
      <c r="D528" t="s">
        <v>2285</v>
      </c>
      <c r="E528" t="s">
        <v>2286</v>
      </c>
      <c r="F528" s="15">
        <v>-5000</v>
      </c>
      <c r="G528" t="s">
        <v>34</v>
      </c>
      <c r="H528" t="s">
        <v>91</v>
      </c>
      <c r="I528" t="s">
        <v>54</v>
      </c>
    </row>
    <row r="529" spans="1:9" ht="14.25">
      <c r="A529" s="17">
        <v>42913.629201388889</v>
      </c>
      <c r="B529" s="15">
        <v>431857</v>
      </c>
      <c r="C529" t="s">
        <v>2287</v>
      </c>
      <c r="D529" t="s">
        <v>965</v>
      </c>
      <c r="E529" t="s">
        <v>966</v>
      </c>
      <c r="F529" s="15">
        <v>-2000</v>
      </c>
      <c r="G529" t="s">
        <v>34</v>
      </c>
      <c r="H529" t="s">
        <v>83</v>
      </c>
      <c r="I529" t="s">
        <v>54</v>
      </c>
    </row>
    <row r="530" spans="1:9" ht="14.25">
      <c r="A530" s="17">
        <v>42913.630624999998</v>
      </c>
      <c r="B530" s="15">
        <v>431945</v>
      </c>
      <c r="C530" t="s">
        <v>2288</v>
      </c>
      <c r="D530" t="s">
        <v>2289</v>
      </c>
      <c r="E530" t="s">
        <v>2290</v>
      </c>
      <c r="F530" s="15">
        <v>-3213</v>
      </c>
      <c r="G530" t="s">
        <v>34</v>
      </c>
      <c r="H530" t="s">
        <v>84</v>
      </c>
      <c r="I530" t="s">
        <v>54</v>
      </c>
    </row>
    <row r="531" spans="1:9" ht="14.25">
      <c r="A531" s="17">
        <v>42913.631006944444</v>
      </c>
      <c r="B531" s="15">
        <v>431964</v>
      </c>
      <c r="C531" t="s">
        <v>2291</v>
      </c>
      <c r="D531" t="s">
        <v>2292</v>
      </c>
      <c r="E531" t="s">
        <v>2293</v>
      </c>
      <c r="F531" s="15">
        <v>-500</v>
      </c>
      <c r="G531" t="s">
        <v>34</v>
      </c>
      <c r="H531" t="s">
        <v>84</v>
      </c>
      <c r="I531" t="s">
        <v>54</v>
      </c>
    </row>
    <row r="532" spans="1:9" ht="14.25">
      <c r="A532" s="17">
        <v>42913.633449074077</v>
      </c>
      <c r="B532" s="15">
        <v>432099</v>
      </c>
      <c r="C532" t="s">
        <v>2294</v>
      </c>
      <c r="D532" t="s">
        <v>2295</v>
      </c>
      <c r="E532" t="s">
        <v>2296</v>
      </c>
      <c r="F532" s="15">
        <v>-1088</v>
      </c>
      <c r="G532" t="s">
        <v>34</v>
      </c>
      <c r="H532" t="s">
        <v>90</v>
      </c>
      <c r="I532" t="s">
        <v>54</v>
      </c>
    </row>
    <row r="533" spans="1:9" ht="14.25">
      <c r="A533" s="17">
        <v>42913.638275462959</v>
      </c>
      <c r="B533" s="15">
        <v>432392</v>
      </c>
      <c r="C533" t="s">
        <v>2297</v>
      </c>
      <c r="D533" t="s">
        <v>2298</v>
      </c>
      <c r="E533" t="s">
        <v>2299</v>
      </c>
      <c r="F533" s="15">
        <v>-400</v>
      </c>
      <c r="G533" t="s">
        <v>34</v>
      </c>
      <c r="H533" t="s">
        <v>988</v>
      </c>
      <c r="I533" t="s">
        <v>54</v>
      </c>
    </row>
    <row r="534" spans="1:9" ht="14.25">
      <c r="A534" s="17">
        <v>42913.638854166667</v>
      </c>
      <c r="B534" s="15">
        <v>432429</v>
      </c>
      <c r="C534" t="s">
        <v>310</v>
      </c>
      <c r="D534" t="s">
        <v>2300</v>
      </c>
      <c r="E534" t="s">
        <v>2301</v>
      </c>
      <c r="F534" s="15">
        <v>-1500</v>
      </c>
      <c r="G534" t="s">
        <v>34</v>
      </c>
      <c r="H534" t="s">
        <v>76</v>
      </c>
      <c r="I534" t="s">
        <v>58</v>
      </c>
    </row>
    <row r="535" spans="1:9" ht="14.25">
      <c r="A535" s="17">
        <v>42913.640046296299</v>
      </c>
      <c r="B535" s="15">
        <v>432488</v>
      </c>
      <c r="C535" t="s">
        <v>2302</v>
      </c>
      <c r="D535" t="s">
        <v>2303</v>
      </c>
      <c r="E535" t="s">
        <v>2304</v>
      </c>
      <c r="F535" s="15">
        <v>-173</v>
      </c>
      <c r="G535" t="s">
        <v>34</v>
      </c>
      <c r="H535" t="s">
        <v>74</v>
      </c>
      <c r="I535" t="s">
        <v>54</v>
      </c>
    </row>
    <row r="536" spans="1:9" ht="14.25">
      <c r="A536" s="17">
        <v>42913.642708333333</v>
      </c>
      <c r="B536" s="15">
        <v>432626</v>
      </c>
      <c r="C536" t="s">
        <v>2305</v>
      </c>
      <c r="D536" t="s">
        <v>2306</v>
      </c>
      <c r="E536" t="s">
        <v>2307</v>
      </c>
      <c r="F536" s="15">
        <v>-525</v>
      </c>
      <c r="G536" t="s">
        <v>34</v>
      </c>
      <c r="H536" t="s">
        <v>69</v>
      </c>
      <c r="I536" t="s">
        <v>54</v>
      </c>
    </row>
    <row r="537" spans="1:9" ht="14.25">
      <c r="A537" s="17">
        <v>42913.647453703707</v>
      </c>
      <c r="B537" s="15">
        <v>432915</v>
      </c>
      <c r="C537" t="s">
        <v>2308</v>
      </c>
      <c r="D537" t="s">
        <v>2309</v>
      </c>
      <c r="E537" t="s">
        <v>2310</v>
      </c>
      <c r="F537" s="15">
        <v>-200</v>
      </c>
      <c r="G537" t="s">
        <v>34</v>
      </c>
      <c r="H537" t="s">
        <v>76</v>
      </c>
      <c r="I537" t="s">
        <v>54</v>
      </c>
    </row>
    <row r="538" spans="1:9" ht="14.25">
      <c r="A538" s="17">
        <v>42913.649699074071</v>
      </c>
      <c r="B538" s="15">
        <v>433017</v>
      </c>
      <c r="C538" t="s">
        <v>2311</v>
      </c>
      <c r="D538" t="s">
        <v>2312</v>
      </c>
      <c r="E538" t="s">
        <v>2313</v>
      </c>
      <c r="F538" s="15">
        <v>-740</v>
      </c>
      <c r="G538" t="s">
        <v>34</v>
      </c>
      <c r="H538" t="s">
        <v>91</v>
      </c>
      <c r="I538" t="s">
        <v>54</v>
      </c>
    </row>
    <row r="539" spans="1:9" ht="14.25">
      <c r="A539" s="17">
        <v>42913.653692129628</v>
      </c>
      <c r="B539" s="15">
        <v>433230</v>
      </c>
      <c r="C539" t="s">
        <v>2314</v>
      </c>
      <c r="D539" t="s">
        <v>2315</v>
      </c>
      <c r="E539" t="s">
        <v>2316</v>
      </c>
      <c r="F539" s="15">
        <v>-199</v>
      </c>
      <c r="G539" t="s">
        <v>34</v>
      </c>
      <c r="H539" t="s">
        <v>65</v>
      </c>
      <c r="I539" t="s">
        <v>54</v>
      </c>
    </row>
    <row r="540" spans="1:9" ht="14.25">
      <c r="A540" s="17">
        <v>42913.65902777778</v>
      </c>
      <c r="B540" s="15">
        <v>433494</v>
      </c>
      <c r="C540" t="s">
        <v>2317</v>
      </c>
      <c r="D540" t="s">
        <v>2318</v>
      </c>
      <c r="E540" t="s">
        <v>2319</v>
      </c>
      <c r="F540" s="15">
        <v>-3000</v>
      </c>
      <c r="G540" t="s">
        <v>34</v>
      </c>
      <c r="H540" t="s">
        <v>311</v>
      </c>
      <c r="I540" t="s">
        <v>54</v>
      </c>
    </row>
    <row r="541" spans="1:9" ht="14.25">
      <c r="A541" s="17">
        <v>42913.659537037034</v>
      </c>
      <c r="B541" s="15">
        <v>433513</v>
      </c>
      <c r="C541" t="s">
        <v>2320</v>
      </c>
      <c r="D541" t="s">
        <v>2321</v>
      </c>
      <c r="E541" t="s">
        <v>2322</v>
      </c>
      <c r="F541" s="15">
        <v>-3</v>
      </c>
      <c r="G541" t="s">
        <v>34</v>
      </c>
      <c r="H541" t="s">
        <v>74</v>
      </c>
      <c r="I541" t="s">
        <v>54</v>
      </c>
    </row>
    <row r="542" spans="1:9" ht="14.25">
      <c r="A542" s="17">
        <v>42913.659745370373</v>
      </c>
      <c r="B542" s="15">
        <v>433524</v>
      </c>
      <c r="C542" t="s">
        <v>2323</v>
      </c>
      <c r="D542" t="s">
        <v>2324</v>
      </c>
      <c r="E542" t="s">
        <v>2325</v>
      </c>
      <c r="F542" s="15">
        <v>-752</v>
      </c>
      <c r="G542" t="s">
        <v>34</v>
      </c>
      <c r="H542" t="s">
        <v>69</v>
      </c>
      <c r="I542" t="s">
        <v>54</v>
      </c>
    </row>
    <row r="543" spans="1:9" ht="14.25">
      <c r="A543" s="17">
        <v>42913.663599537038</v>
      </c>
      <c r="B543" s="15">
        <v>433739</v>
      </c>
      <c r="C543" t="s">
        <v>2326</v>
      </c>
      <c r="D543" t="s">
        <v>2327</v>
      </c>
      <c r="E543" t="s">
        <v>2328</v>
      </c>
      <c r="F543" s="15">
        <v>-500</v>
      </c>
      <c r="G543" t="s">
        <v>34</v>
      </c>
      <c r="H543" t="s">
        <v>83</v>
      </c>
      <c r="I543" t="s">
        <v>54</v>
      </c>
    </row>
    <row r="544" spans="1:9" ht="14.25">
      <c r="A544" s="17">
        <v>42913.665023148147</v>
      </c>
      <c r="B544" s="15">
        <v>433833</v>
      </c>
      <c r="C544" t="s">
        <v>310</v>
      </c>
      <c r="D544" t="s">
        <v>2329</v>
      </c>
      <c r="E544" t="s">
        <v>2330</v>
      </c>
      <c r="F544" s="15">
        <v>-1300</v>
      </c>
      <c r="G544" t="s">
        <v>34</v>
      </c>
      <c r="H544" t="s">
        <v>67</v>
      </c>
      <c r="I544" t="s">
        <v>58</v>
      </c>
    </row>
    <row r="545" spans="1:9" ht="14.25">
      <c r="A545" s="17">
        <v>42913.67459490741</v>
      </c>
      <c r="B545" s="15">
        <v>434318</v>
      </c>
      <c r="C545" t="s">
        <v>2331</v>
      </c>
      <c r="D545" t="s">
        <v>2332</v>
      </c>
      <c r="E545" t="s">
        <v>2333</v>
      </c>
      <c r="F545" s="15">
        <v>-100</v>
      </c>
      <c r="G545" t="s">
        <v>34</v>
      </c>
      <c r="H545" t="s">
        <v>1194</v>
      </c>
      <c r="I545" t="s">
        <v>54</v>
      </c>
    </row>
    <row r="546" spans="1:9" ht="14.25">
      <c r="A546" s="17">
        <v>42913.675196759257</v>
      </c>
      <c r="B546" s="15">
        <v>434345</v>
      </c>
      <c r="C546" t="s">
        <v>2334</v>
      </c>
      <c r="D546" t="s">
        <v>2335</v>
      </c>
      <c r="E546" t="s">
        <v>2336</v>
      </c>
      <c r="F546" s="15">
        <v>-310</v>
      </c>
      <c r="G546" t="s">
        <v>34</v>
      </c>
      <c r="H546" t="s">
        <v>69</v>
      </c>
      <c r="I546" t="s">
        <v>54</v>
      </c>
    </row>
    <row r="547" spans="1:9" ht="14.25">
      <c r="A547" s="17">
        <v>42913.678101851852</v>
      </c>
      <c r="B547" s="15">
        <v>434500</v>
      </c>
      <c r="C547" t="s">
        <v>2337</v>
      </c>
      <c r="D547" t="s">
        <v>2338</v>
      </c>
      <c r="E547" t="s">
        <v>2339</v>
      </c>
      <c r="F547" s="15">
        <v>-1369</v>
      </c>
      <c r="G547" t="s">
        <v>34</v>
      </c>
      <c r="H547" t="s">
        <v>86</v>
      </c>
      <c r="I547" t="s">
        <v>54</v>
      </c>
    </row>
    <row r="548" spans="1:9" ht="14.25">
      <c r="A548" s="17">
        <v>42913.682662037034</v>
      </c>
      <c r="B548" s="15">
        <v>434693</v>
      </c>
      <c r="C548" t="s">
        <v>2340</v>
      </c>
      <c r="D548" t="s">
        <v>2341</v>
      </c>
      <c r="E548" t="s">
        <v>2342</v>
      </c>
      <c r="F548" s="15">
        <v>-1944</v>
      </c>
      <c r="G548" t="s">
        <v>34</v>
      </c>
      <c r="H548" t="s">
        <v>57</v>
      </c>
      <c r="I548" t="s">
        <v>54</v>
      </c>
    </row>
    <row r="549" spans="1:9" ht="14.25">
      <c r="A549" s="17">
        <v>42913.694224537037</v>
      </c>
      <c r="B549" s="15">
        <v>435194</v>
      </c>
      <c r="C549" t="s">
        <v>2343</v>
      </c>
      <c r="D549" t="s">
        <v>2344</v>
      </c>
      <c r="E549" t="s">
        <v>2345</v>
      </c>
      <c r="F549" s="15">
        <v>-500</v>
      </c>
      <c r="G549" t="s">
        <v>34</v>
      </c>
      <c r="H549" t="s">
        <v>312</v>
      </c>
      <c r="I549" t="s">
        <v>54</v>
      </c>
    </row>
    <row r="550" spans="1:9" ht="14.25">
      <c r="A550" s="17">
        <v>42913.695162037038</v>
      </c>
      <c r="B550" s="15">
        <v>435237</v>
      </c>
      <c r="C550" t="s">
        <v>2346</v>
      </c>
      <c r="D550" t="s">
        <v>2347</v>
      </c>
      <c r="E550" t="s">
        <v>2348</v>
      </c>
      <c r="F550" s="15">
        <v>-349</v>
      </c>
      <c r="G550" t="s">
        <v>34</v>
      </c>
      <c r="H550" t="s">
        <v>74</v>
      </c>
      <c r="I550" t="s">
        <v>54</v>
      </c>
    </row>
    <row r="551" spans="1:9" ht="14.25">
      <c r="A551" s="17">
        <v>42913.697893518518</v>
      </c>
      <c r="B551" s="15">
        <v>435387</v>
      </c>
      <c r="C551" t="s">
        <v>2349</v>
      </c>
      <c r="D551" t="s">
        <v>2350</v>
      </c>
      <c r="E551" t="s">
        <v>2351</v>
      </c>
      <c r="F551" s="15">
        <v>-300</v>
      </c>
      <c r="G551" t="s">
        <v>34</v>
      </c>
      <c r="H551" t="s">
        <v>82</v>
      </c>
      <c r="I551" t="s">
        <v>54</v>
      </c>
    </row>
    <row r="552" spans="1:9" ht="14.25">
      <c r="A552" s="17">
        <v>42913.708043981482</v>
      </c>
      <c r="B552" s="15">
        <v>435815</v>
      </c>
      <c r="C552" t="s">
        <v>2352</v>
      </c>
      <c r="D552" t="s">
        <v>2353</v>
      </c>
      <c r="E552" t="s">
        <v>2354</v>
      </c>
      <c r="F552" s="15">
        <v>-100</v>
      </c>
      <c r="G552" t="s">
        <v>34</v>
      </c>
      <c r="H552" t="s">
        <v>90</v>
      </c>
      <c r="I552" t="s">
        <v>54</v>
      </c>
    </row>
    <row r="553" spans="1:9" ht="14.25">
      <c r="A553" s="17">
        <v>42913.708564814813</v>
      </c>
      <c r="B553" s="15">
        <v>435832</v>
      </c>
      <c r="C553" t="s">
        <v>2355</v>
      </c>
      <c r="D553" t="s">
        <v>2356</v>
      </c>
      <c r="E553" t="s">
        <v>2357</v>
      </c>
      <c r="F553" s="15">
        <v>-300</v>
      </c>
      <c r="G553" t="s">
        <v>34</v>
      </c>
      <c r="H553" t="s">
        <v>84</v>
      </c>
      <c r="I553" t="s">
        <v>54</v>
      </c>
    </row>
    <row r="554" spans="1:9" ht="14.25">
      <c r="A554" s="17">
        <v>42913.708807870367</v>
      </c>
      <c r="B554" s="15">
        <v>435841</v>
      </c>
      <c r="C554" t="s">
        <v>2358</v>
      </c>
      <c r="D554" t="s">
        <v>2359</v>
      </c>
      <c r="E554" t="s">
        <v>2360</v>
      </c>
      <c r="F554" s="15">
        <v>-29</v>
      </c>
      <c r="G554" t="s">
        <v>34</v>
      </c>
      <c r="H554" t="s">
        <v>865</v>
      </c>
      <c r="I554" t="s">
        <v>54</v>
      </c>
    </row>
    <row r="555" spans="1:9" ht="14.25">
      <c r="A555" s="17">
        <v>42913.709050925929</v>
      </c>
      <c r="B555" s="15">
        <v>435852</v>
      </c>
      <c r="C555" t="s">
        <v>2361</v>
      </c>
      <c r="D555" t="s">
        <v>2362</v>
      </c>
      <c r="E555" t="s">
        <v>2363</v>
      </c>
      <c r="F555" s="15">
        <v>-100</v>
      </c>
      <c r="G555" t="s">
        <v>34</v>
      </c>
      <c r="H555" t="s">
        <v>92</v>
      </c>
      <c r="I555" t="s">
        <v>54</v>
      </c>
    </row>
    <row r="556" spans="1:9" ht="14.25">
      <c r="A556" s="17">
        <v>42913.709976851853</v>
      </c>
      <c r="B556" s="15">
        <v>435883</v>
      </c>
      <c r="C556" t="s">
        <v>2364</v>
      </c>
      <c r="D556" t="s">
        <v>2365</v>
      </c>
      <c r="E556" t="s">
        <v>2366</v>
      </c>
      <c r="F556" s="15">
        <v>-100</v>
      </c>
      <c r="G556" t="s">
        <v>34</v>
      </c>
      <c r="H556" t="s">
        <v>90</v>
      </c>
      <c r="I556" t="s">
        <v>54</v>
      </c>
    </row>
    <row r="557" spans="1:9" ht="14.25">
      <c r="A557" s="17">
        <v>42913.710335648146</v>
      </c>
      <c r="B557" s="15">
        <v>435897</v>
      </c>
      <c r="C557" t="s">
        <v>2367</v>
      </c>
      <c r="D557" t="s">
        <v>2368</v>
      </c>
      <c r="E557" t="s">
        <v>2333</v>
      </c>
      <c r="F557" s="15">
        <v>-400</v>
      </c>
      <c r="G557" t="s">
        <v>34</v>
      </c>
      <c r="H557" t="s">
        <v>1194</v>
      </c>
      <c r="I557" t="s">
        <v>54</v>
      </c>
    </row>
    <row r="558" spans="1:9" ht="14.25">
      <c r="A558" s="17">
        <v>42913.716192129628</v>
      </c>
      <c r="B558" s="15">
        <v>436103</v>
      </c>
      <c r="C558" t="s">
        <v>2369</v>
      </c>
      <c r="D558" t="s">
        <v>2370</v>
      </c>
      <c r="E558" t="s">
        <v>2371</v>
      </c>
      <c r="F558" s="15">
        <v>-92</v>
      </c>
      <c r="G558" t="s">
        <v>34</v>
      </c>
      <c r="H558" t="s">
        <v>72</v>
      </c>
      <c r="I558" t="s">
        <v>54</v>
      </c>
    </row>
    <row r="559" spans="1:9" ht="14.25">
      <c r="A559" s="17">
        <v>42913.718541666669</v>
      </c>
      <c r="B559" s="15">
        <v>436168</v>
      </c>
      <c r="C559" t="s">
        <v>2372</v>
      </c>
      <c r="D559" t="s">
        <v>2373</v>
      </c>
      <c r="E559" t="s">
        <v>2374</v>
      </c>
      <c r="F559" s="15">
        <v>-53</v>
      </c>
      <c r="G559" t="s">
        <v>34</v>
      </c>
      <c r="H559" t="s">
        <v>92</v>
      </c>
      <c r="I559" t="s">
        <v>54</v>
      </c>
    </row>
    <row r="560" spans="1:9" ht="14.25">
      <c r="A560" s="17">
        <v>42913.719178240739</v>
      </c>
      <c r="B560" s="15">
        <v>436199</v>
      </c>
      <c r="C560" t="s">
        <v>2375</v>
      </c>
      <c r="D560" t="s">
        <v>2376</v>
      </c>
      <c r="E560" t="s">
        <v>2377</v>
      </c>
      <c r="F560" s="15">
        <v>-190</v>
      </c>
      <c r="G560" t="s">
        <v>34</v>
      </c>
      <c r="H560" t="s">
        <v>92</v>
      </c>
      <c r="I560" t="s">
        <v>54</v>
      </c>
    </row>
    <row r="561" spans="1:9" ht="14.25">
      <c r="A561" s="17">
        <v>42913.719675925924</v>
      </c>
      <c r="B561" s="15">
        <v>436214</v>
      </c>
      <c r="C561" t="s">
        <v>2378</v>
      </c>
      <c r="D561" t="s">
        <v>2376</v>
      </c>
      <c r="E561" t="s">
        <v>2377</v>
      </c>
      <c r="F561" s="15">
        <v>-8</v>
      </c>
      <c r="G561" t="s">
        <v>34</v>
      </c>
      <c r="H561" t="s">
        <v>92</v>
      </c>
      <c r="I561" t="s">
        <v>54</v>
      </c>
    </row>
    <row r="562" spans="1:9" ht="14.25">
      <c r="A562" s="17">
        <v>42913.727199074077</v>
      </c>
      <c r="B562" s="15">
        <v>436377</v>
      </c>
      <c r="C562" t="s">
        <v>2379</v>
      </c>
      <c r="D562" t="s">
        <v>2380</v>
      </c>
      <c r="E562" t="s">
        <v>2381</v>
      </c>
      <c r="F562" s="15">
        <v>-600</v>
      </c>
      <c r="G562" t="s">
        <v>34</v>
      </c>
      <c r="H562" t="s">
        <v>70</v>
      </c>
      <c r="I562" t="s">
        <v>54</v>
      </c>
    </row>
    <row r="563" spans="1:9" ht="14.25">
      <c r="A563" s="17">
        <v>42913.742638888885</v>
      </c>
      <c r="B563" s="15">
        <v>436577</v>
      </c>
      <c r="C563" t="s">
        <v>2382</v>
      </c>
      <c r="D563" t="s">
        <v>2383</v>
      </c>
      <c r="E563" t="s">
        <v>2384</v>
      </c>
      <c r="F563" s="15">
        <v>-1200</v>
      </c>
      <c r="G563" t="s">
        <v>34</v>
      </c>
      <c r="H563" t="s">
        <v>70</v>
      </c>
      <c r="I563" t="s">
        <v>54</v>
      </c>
    </row>
    <row r="564" spans="1:9" ht="14.25">
      <c r="A564" s="17">
        <v>42913.743518518517</v>
      </c>
      <c r="B564" s="15">
        <v>436586</v>
      </c>
      <c r="C564" t="s">
        <v>2385</v>
      </c>
      <c r="D564" t="s">
        <v>2383</v>
      </c>
      <c r="E564" t="s">
        <v>2384</v>
      </c>
      <c r="F564" s="15">
        <v>-32</v>
      </c>
      <c r="G564" t="s">
        <v>34</v>
      </c>
      <c r="H564" t="s">
        <v>70</v>
      </c>
      <c r="I564" t="s">
        <v>54</v>
      </c>
    </row>
    <row r="565" spans="1:9" ht="14.25">
      <c r="A565" s="17">
        <v>42913.744247685187</v>
      </c>
      <c r="B565" s="15">
        <v>436592</v>
      </c>
      <c r="C565" t="s">
        <v>2386</v>
      </c>
      <c r="D565" t="s">
        <v>2387</v>
      </c>
      <c r="E565" t="s">
        <v>2388</v>
      </c>
      <c r="F565" s="15">
        <v>-1900</v>
      </c>
      <c r="G565" t="s">
        <v>34</v>
      </c>
      <c r="H565" t="s">
        <v>74</v>
      </c>
      <c r="I565" t="s">
        <v>54</v>
      </c>
    </row>
    <row r="566" spans="1:9" ht="14.25">
      <c r="A566" s="17">
        <v>42913.748530092591</v>
      </c>
      <c r="B566" s="15">
        <v>436614</v>
      </c>
      <c r="C566" t="s">
        <v>310</v>
      </c>
      <c r="D566" t="s">
        <v>2389</v>
      </c>
      <c r="E566" t="s">
        <v>2390</v>
      </c>
      <c r="F566" s="15">
        <v>-4</v>
      </c>
      <c r="G566" t="s">
        <v>34</v>
      </c>
      <c r="H566" t="s">
        <v>66</v>
      </c>
      <c r="I566" t="s">
        <v>58</v>
      </c>
    </row>
    <row r="567" spans="1:9" ht="14.25">
      <c r="A567" s="17">
        <v>42913.758587962962</v>
      </c>
      <c r="B567" s="15">
        <v>436664</v>
      </c>
      <c r="C567" t="s">
        <v>2391</v>
      </c>
      <c r="D567" t="s">
        <v>2392</v>
      </c>
      <c r="E567" t="s">
        <v>2393</v>
      </c>
      <c r="F567" s="15">
        <v>-1095</v>
      </c>
      <c r="G567" t="s">
        <v>34</v>
      </c>
      <c r="H567" t="s">
        <v>76</v>
      </c>
      <c r="I567" t="s">
        <v>54</v>
      </c>
    </row>
    <row r="568" spans="1:9" ht="14.25">
      <c r="A568" s="17">
        <v>42913.879826388889</v>
      </c>
      <c r="B568" s="15">
        <v>436997</v>
      </c>
      <c r="C568" t="s">
        <v>2394</v>
      </c>
      <c r="D568" t="s">
        <v>2193</v>
      </c>
      <c r="E568" t="s">
        <v>2194</v>
      </c>
      <c r="F568" s="15">
        <v>-1</v>
      </c>
      <c r="G568" t="s">
        <v>34</v>
      </c>
      <c r="H568" t="s">
        <v>65</v>
      </c>
      <c r="I568" t="s">
        <v>54</v>
      </c>
    </row>
    <row r="569" spans="1:9" ht="14.25">
      <c r="A569" s="17">
        <v>42914.252754629626</v>
      </c>
      <c r="B569" s="15">
        <v>437413</v>
      </c>
      <c r="C569" t="s">
        <v>310</v>
      </c>
      <c r="D569" t="s">
        <v>2395</v>
      </c>
      <c r="E569" t="s">
        <v>2396</v>
      </c>
      <c r="F569" s="15">
        <v>-127</v>
      </c>
      <c r="G569" t="s">
        <v>34</v>
      </c>
      <c r="H569" t="s">
        <v>78</v>
      </c>
      <c r="I569" t="s">
        <v>58</v>
      </c>
    </row>
    <row r="570" spans="1:9" ht="14.25">
      <c r="A570" s="17">
        <v>42914.347592592596</v>
      </c>
      <c r="B570" s="15">
        <v>438586</v>
      </c>
      <c r="C570" t="s">
        <v>2397</v>
      </c>
      <c r="D570" t="s">
        <v>2398</v>
      </c>
      <c r="E570" t="s">
        <v>2399</v>
      </c>
      <c r="F570" s="15">
        <v>-500</v>
      </c>
      <c r="G570" t="s">
        <v>34</v>
      </c>
      <c r="H570" t="s">
        <v>83</v>
      </c>
      <c r="I570" t="s">
        <v>54</v>
      </c>
    </row>
    <row r="571" spans="1:9" ht="14.25">
      <c r="A571" s="17">
        <v>42914.370150462964</v>
      </c>
      <c r="B571" s="15">
        <v>440131</v>
      </c>
      <c r="C571" t="s">
        <v>2400</v>
      </c>
      <c r="D571" t="s">
        <v>2401</v>
      </c>
      <c r="E571" t="s">
        <v>2402</v>
      </c>
      <c r="F571" s="15">
        <v>-294</v>
      </c>
      <c r="G571" t="s">
        <v>34</v>
      </c>
      <c r="H571" t="s">
        <v>93</v>
      </c>
      <c r="I571" t="s">
        <v>54</v>
      </c>
    </row>
    <row r="572" spans="1:9" ht="14.25">
      <c r="A572" s="17">
        <v>42914.378993055558</v>
      </c>
      <c r="B572" s="15">
        <v>440810</v>
      </c>
      <c r="C572" t="s">
        <v>2403</v>
      </c>
      <c r="D572" t="s">
        <v>2404</v>
      </c>
      <c r="E572" t="s">
        <v>2405</v>
      </c>
      <c r="F572" s="15">
        <v>-1000</v>
      </c>
      <c r="G572" t="s">
        <v>34</v>
      </c>
      <c r="H572" t="s">
        <v>67</v>
      </c>
      <c r="I572" t="s">
        <v>54</v>
      </c>
    </row>
    <row r="573" spans="1:9" ht="14.25">
      <c r="A573" s="17">
        <v>42914.386747685188</v>
      </c>
      <c r="B573" s="15">
        <v>441429</v>
      </c>
      <c r="C573" t="s">
        <v>2406</v>
      </c>
      <c r="D573" t="s">
        <v>2407</v>
      </c>
      <c r="E573" t="s">
        <v>2408</v>
      </c>
      <c r="F573" s="15">
        <v>-2059</v>
      </c>
      <c r="G573" t="s">
        <v>34</v>
      </c>
      <c r="H573" t="s">
        <v>91</v>
      </c>
      <c r="I573" t="s">
        <v>54</v>
      </c>
    </row>
    <row r="574" spans="1:9" ht="14.25">
      <c r="A574" s="17">
        <v>42914.411249999997</v>
      </c>
      <c r="B574" s="15">
        <v>443327</v>
      </c>
      <c r="C574" t="s">
        <v>2409</v>
      </c>
      <c r="D574" t="s">
        <v>2410</v>
      </c>
      <c r="E574" t="s">
        <v>2411</v>
      </c>
      <c r="F574" s="15">
        <v>-108</v>
      </c>
      <c r="G574" t="s">
        <v>34</v>
      </c>
      <c r="H574" t="s">
        <v>67</v>
      </c>
      <c r="I574" t="s">
        <v>54</v>
      </c>
    </row>
    <row r="575" spans="1:9" ht="14.25">
      <c r="A575" s="17">
        <v>42914.425185185188</v>
      </c>
      <c r="B575" s="15">
        <v>444345</v>
      </c>
      <c r="C575" t="s">
        <v>310</v>
      </c>
      <c r="D575" t="s">
        <v>2412</v>
      </c>
      <c r="E575" t="s">
        <v>2413</v>
      </c>
      <c r="F575" s="15">
        <v>-135</v>
      </c>
      <c r="G575" t="s">
        <v>34</v>
      </c>
      <c r="H575" t="s">
        <v>84</v>
      </c>
      <c r="I575" t="s">
        <v>58</v>
      </c>
    </row>
    <row r="576" spans="1:9" ht="14.25">
      <c r="A576" s="17">
        <v>42914.434560185182</v>
      </c>
      <c r="B576" s="15">
        <v>445085</v>
      </c>
      <c r="C576" t="s">
        <v>2414</v>
      </c>
      <c r="D576" t="s">
        <v>2415</v>
      </c>
      <c r="E576" t="s">
        <v>984</v>
      </c>
      <c r="F576" s="15">
        <v>-5000</v>
      </c>
      <c r="G576" t="s">
        <v>34</v>
      </c>
      <c r="H576" t="s">
        <v>83</v>
      </c>
      <c r="I576" t="s">
        <v>54</v>
      </c>
    </row>
    <row r="577" spans="1:9" ht="14.25">
      <c r="A577" s="17">
        <v>42914.447442129633</v>
      </c>
      <c r="B577" s="15">
        <v>446069</v>
      </c>
      <c r="C577" t="s">
        <v>2416</v>
      </c>
      <c r="D577" t="s">
        <v>2417</v>
      </c>
      <c r="E577" t="s">
        <v>2418</v>
      </c>
      <c r="F577" s="15">
        <v>-2848</v>
      </c>
      <c r="G577" t="s">
        <v>34</v>
      </c>
      <c r="H577" t="s">
        <v>77</v>
      </c>
      <c r="I577" t="s">
        <v>54</v>
      </c>
    </row>
    <row r="578" spans="1:9" ht="14.25">
      <c r="A578" s="17">
        <v>42914.447604166664</v>
      </c>
      <c r="B578" s="15">
        <v>446086</v>
      </c>
      <c r="C578" t="s">
        <v>310</v>
      </c>
      <c r="D578" t="s">
        <v>2419</v>
      </c>
      <c r="E578" t="s">
        <v>2420</v>
      </c>
      <c r="F578" s="15">
        <v>-200</v>
      </c>
      <c r="G578" t="s">
        <v>34</v>
      </c>
      <c r="H578" t="s">
        <v>95</v>
      </c>
      <c r="I578" t="s">
        <v>58</v>
      </c>
    </row>
    <row r="579" spans="1:9" ht="14.25">
      <c r="A579" s="17">
        <v>42914.450370370374</v>
      </c>
      <c r="B579" s="15">
        <v>446276</v>
      </c>
      <c r="C579" t="s">
        <v>2421</v>
      </c>
      <c r="D579" t="s">
        <v>2422</v>
      </c>
      <c r="E579" t="s">
        <v>2423</v>
      </c>
      <c r="F579" s="15">
        <v>-8000</v>
      </c>
      <c r="G579" t="s">
        <v>34</v>
      </c>
      <c r="H579" t="s">
        <v>81</v>
      </c>
      <c r="I579" t="s">
        <v>54</v>
      </c>
    </row>
    <row r="580" spans="1:9" ht="14.25">
      <c r="A580" s="17">
        <v>42914.454085648147</v>
      </c>
      <c r="B580" s="15">
        <v>446539</v>
      </c>
      <c r="C580" t="s">
        <v>310</v>
      </c>
      <c r="D580" t="s">
        <v>2424</v>
      </c>
      <c r="E580" t="s">
        <v>2425</v>
      </c>
      <c r="F580" s="15">
        <v>-346</v>
      </c>
      <c r="G580" t="s">
        <v>34</v>
      </c>
      <c r="H580" t="s">
        <v>79</v>
      </c>
      <c r="I580" t="s">
        <v>58</v>
      </c>
    </row>
    <row r="581" spans="1:9" ht="14.25">
      <c r="A581" s="17">
        <v>42914.455763888887</v>
      </c>
      <c r="B581" s="15">
        <v>446664</v>
      </c>
      <c r="C581" t="s">
        <v>2426</v>
      </c>
      <c r="D581" t="s">
        <v>2427</v>
      </c>
      <c r="E581" t="s">
        <v>2428</v>
      </c>
      <c r="F581" s="15">
        <v>-1000</v>
      </c>
      <c r="G581" t="s">
        <v>34</v>
      </c>
      <c r="H581" t="s">
        <v>70</v>
      </c>
      <c r="I581" t="s">
        <v>54</v>
      </c>
    </row>
    <row r="582" spans="1:9" ht="14.25">
      <c r="A582" s="17">
        <v>42914.469930555555</v>
      </c>
      <c r="B582" s="15">
        <v>447557</v>
      </c>
      <c r="C582" t="s">
        <v>2429</v>
      </c>
      <c r="D582" t="s">
        <v>2430</v>
      </c>
      <c r="E582" t="s">
        <v>2431</v>
      </c>
      <c r="F582" s="15">
        <v>-510</v>
      </c>
      <c r="G582" t="s">
        <v>34</v>
      </c>
      <c r="H582" t="s">
        <v>76</v>
      </c>
      <c r="I582" t="s">
        <v>54</v>
      </c>
    </row>
    <row r="583" spans="1:9" ht="14.25">
      <c r="A583" s="17">
        <v>42914.495555555557</v>
      </c>
      <c r="B583" s="15">
        <v>448730</v>
      </c>
      <c r="C583" t="s">
        <v>310</v>
      </c>
      <c r="D583" t="s">
        <v>2432</v>
      </c>
      <c r="E583" t="s">
        <v>2433</v>
      </c>
      <c r="F583" s="15">
        <v>-100</v>
      </c>
      <c r="G583" t="s">
        <v>34</v>
      </c>
      <c r="H583" t="s">
        <v>71</v>
      </c>
      <c r="I583" t="s">
        <v>58</v>
      </c>
    </row>
    <row r="584" spans="1:9" ht="14.25">
      <c r="A584" s="17">
        <v>42914.502858796295</v>
      </c>
      <c r="B584" s="15">
        <v>448925</v>
      </c>
      <c r="C584" t="s">
        <v>2434</v>
      </c>
      <c r="D584" t="s">
        <v>493</v>
      </c>
      <c r="E584" t="s">
        <v>494</v>
      </c>
      <c r="F584" s="15">
        <v>-229</v>
      </c>
      <c r="G584" t="s">
        <v>34</v>
      </c>
      <c r="H584" t="s">
        <v>72</v>
      </c>
      <c r="I584" t="s">
        <v>54</v>
      </c>
    </row>
    <row r="585" spans="1:9" ht="14.25">
      <c r="A585" s="17">
        <v>42914.503449074073</v>
      </c>
      <c r="B585" s="15">
        <v>448930</v>
      </c>
      <c r="C585" t="s">
        <v>2435</v>
      </c>
      <c r="D585" t="s">
        <v>2436</v>
      </c>
      <c r="E585" t="s">
        <v>2437</v>
      </c>
      <c r="F585" s="15">
        <v>-74</v>
      </c>
      <c r="G585" t="s">
        <v>34</v>
      </c>
      <c r="H585" t="s">
        <v>72</v>
      </c>
      <c r="I585" t="s">
        <v>54</v>
      </c>
    </row>
    <row r="586" spans="1:9" ht="14.25">
      <c r="A586" s="17">
        <v>42914.524687500001</v>
      </c>
      <c r="B586" s="15">
        <v>449193</v>
      </c>
      <c r="C586" t="s">
        <v>2439</v>
      </c>
      <c r="D586" t="s">
        <v>2440</v>
      </c>
      <c r="E586" t="s">
        <v>2441</v>
      </c>
      <c r="F586" s="15">
        <v>-250</v>
      </c>
      <c r="G586" t="s">
        <v>34</v>
      </c>
      <c r="H586" t="s">
        <v>76</v>
      </c>
      <c r="I586" t="s">
        <v>54</v>
      </c>
    </row>
    <row r="587" spans="1:9" ht="14.25">
      <c r="A587" s="17">
        <v>42914.548379629632</v>
      </c>
      <c r="B587" s="15">
        <v>449376</v>
      </c>
      <c r="C587" t="s">
        <v>2442</v>
      </c>
      <c r="D587" t="s">
        <v>2443</v>
      </c>
      <c r="E587" t="s">
        <v>2444</v>
      </c>
      <c r="F587" s="15">
        <v>-400</v>
      </c>
      <c r="G587" t="s">
        <v>34</v>
      </c>
      <c r="H587" t="s">
        <v>79</v>
      </c>
      <c r="I587" t="s">
        <v>54</v>
      </c>
    </row>
    <row r="588" spans="1:9" ht="14.25">
      <c r="A588" s="17">
        <v>42914.549270833333</v>
      </c>
      <c r="B588" s="15">
        <v>449384</v>
      </c>
      <c r="C588" t="s">
        <v>2445</v>
      </c>
      <c r="D588" t="s">
        <v>2446</v>
      </c>
      <c r="E588" t="s">
        <v>2447</v>
      </c>
      <c r="F588" s="15">
        <v>-900</v>
      </c>
      <c r="G588" t="s">
        <v>34</v>
      </c>
      <c r="H588" t="s">
        <v>988</v>
      </c>
      <c r="I588" t="s">
        <v>54</v>
      </c>
    </row>
    <row r="589" spans="1:9" ht="14.25">
      <c r="A589" s="17">
        <v>42914.558738425927</v>
      </c>
      <c r="B589" s="15">
        <v>449437</v>
      </c>
      <c r="C589" t="s">
        <v>2448</v>
      </c>
      <c r="D589" t="s">
        <v>2449</v>
      </c>
      <c r="E589" t="s">
        <v>2450</v>
      </c>
      <c r="F589" s="15">
        <v>-380</v>
      </c>
      <c r="G589" t="s">
        <v>34</v>
      </c>
      <c r="H589" t="s">
        <v>91</v>
      </c>
      <c r="I589" t="s">
        <v>54</v>
      </c>
    </row>
    <row r="590" spans="1:9" ht="14.25">
      <c r="A590" s="17">
        <v>42914.558854166666</v>
      </c>
      <c r="B590" s="15">
        <v>449438</v>
      </c>
      <c r="C590" t="s">
        <v>2451</v>
      </c>
      <c r="D590" t="s">
        <v>2452</v>
      </c>
      <c r="E590" t="s">
        <v>2453</v>
      </c>
      <c r="F590" s="15">
        <v>-305</v>
      </c>
      <c r="G590" t="s">
        <v>34</v>
      </c>
      <c r="H590" t="s">
        <v>69</v>
      </c>
      <c r="I590" t="s">
        <v>54</v>
      </c>
    </row>
    <row r="591" spans="1:9" ht="14.25">
      <c r="A591" s="17">
        <v>42914.561574074076</v>
      </c>
      <c r="B591" s="15">
        <v>449457</v>
      </c>
      <c r="C591" t="s">
        <v>310</v>
      </c>
      <c r="D591" t="s">
        <v>2454</v>
      </c>
      <c r="E591" t="s">
        <v>2455</v>
      </c>
      <c r="F591" s="15">
        <v>-992</v>
      </c>
      <c r="G591" t="s">
        <v>34</v>
      </c>
      <c r="H591" t="s">
        <v>70</v>
      </c>
      <c r="I591" t="s">
        <v>58</v>
      </c>
    </row>
    <row r="592" spans="1:9" ht="14.25">
      <c r="A592" s="17">
        <v>42914.571481481478</v>
      </c>
      <c r="B592" s="15">
        <v>449581</v>
      </c>
      <c r="C592" t="s">
        <v>2456</v>
      </c>
      <c r="D592" t="s">
        <v>2457</v>
      </c>
      <c r="E592" t="s">
        <v>2458</v>
      </c>
      <c r="F592" s="15">
        <v>-936</v>
      </c>
      <c r="G592" t="s">
        <v>34</v>
      </c>
      <c r="H592" t="s">
        <v>78</v>
      </c>
      <c r="I592" t="s">
        <v>54</v>
      </c>
    </row>
    <row r="593" spans="1:9" ht="14.25">
      <c r="A593" s="17">
        <v>42914.576273148145</v>
      </c>
      <c r="B593" s="15">
        <v>449645</v>
      </c>
      <c r="C593" t="s">
        <v>2459</v>
      </c>
      <c r="D593" t="s">
        <v>2460</v>
      </c>
      <c r="E593" t="s">
        <v>2461</v>
      </c>
      <c r="F593" s="15">
        <v>-500</v>
      </c>
      <c r="G593" t="s">
        <v>34</v>
      </c>
      <c r="H593" t="s">
        <v>91</v>
      </c>
      <c r="I593" t="s">
        <v>54</v>
      </c>
    </row>
    <row r="594" spans="1:9" ht="14.25">
      <c r="A594" s="17">
        <v>42914.597743055558</v>
      </c>
      <c r="B594" s="15">
        <v>450373</v>
      </c>
      <c r="C594" t="s">
        <v>2462</v>
      </c>
      <c r="D594" t="s">
        <v>2463</v>
      </c>
      <c r="E594" t="s">
        <v>2464</v>
      </c>
      <c r="F594" s="15">
        <v>-200</v>
      </c>
      <c r="G594" t="s">
        <v>34</v>
      </c>
      <c r="H594" t="s">
        <v>57</v>
      </c>
      <c r="I594" t="s">
        <v>54</v>
      </c>
    </row>
    <row r="595" spans="1:9" ht="14.25">
      <c r="A595" s="17">
        <v>42914.609016203707</v>
      </c>
      <c r="B595" s="15">
        <v>451049</v>
      </c>
      <c r="C595" t="s">
        <v>2465</v>
      </c>
      <c r="D595" t="s">
        <v>2466</v>
      </c>
      <c r="E595" t="s">
        <v>2467</v>
      </c>
      <c r="F595" s="15">
        <v>-931</v>
      </c>
      <c r="G595" t="s">
        <v>34</v>
      </c>
      <c r="H595" t="s">
        <v>79</v>
      </c>
      <c r="I595" t="s">
        <v>54</v>
      </c>
    </row>
    <row r="596" spans="1:9" ht="14.25">
      <c r="A596" s="17">
        <v>42914.617048611108</v>
      </c>
      <c r="B596" s="15">
        <v>451544</v>
      </c>
      <c r="C596" t="s">
        <v>2468</v>
      </c>
      <c r="D596" t="s">
        <v>2469</v>
      </c>
      <c r="E596" t="s">
        <v>2470</v>
      </c>
      <c r="F596" s="15">
        <v>-100</v>
      </c>
      <c r="G596" t="s">
        <v>34</v>
      </c>
      <c r="H596" t="s">
        <v>83</v>
      </c>
      <c r="I596" t="s">
        <v>54</v>
      </c>
    </row>
    <row r="597" spans="1:9" ht="14.25">
      <c r="A597" s="17">
        <v>42914.618055555555</v>
      </c>
      <c r="B597" s="15">
        <v>451625</v>
      </c>
      <c r="C597" t="s">
        <v>2471</v>
      </c>
      <c r="D597" t="s">
        <v>2472</v>
      </c>
      <c r="E597" t="s">
        <v>2473</v>
      </c>
      <c r="F597" s="15">
        <v>-600</v>
      </c>
      <c r="G597" t="s">
        <v>34</v>
      </c>
      <c r="H597" t="s">
        <v>82</v>
      </c>
      <c r="I597" t="s">
        <v>54</v>
      </c>
    </row>
    <row r="598" spans="1:9" ht="14.25">
      <c r="A598" s="17">
        <v>42914.619837962964</v>
      </c>
      <c r="B598" s="15">
        <v>451735</v>
      </c>
      <c r="C598" t="s">
        <v>2476</v>
      </c>
      <c r="D598" t="s">
        <v>2477</v>
      </c>
      <c r="E598" t="s">
        <v>2478</v>
      </c>
      <c r="F598" s="15">
        <v>-500</v>
      </c>
      <c r="G598" t="s">
        <v>34</v>
      </c>
      <c r="H598" t="s">
        <v>82</v>
      </c>
      <c r="I598" t="s">
        <v>54</v>
      </c>
    </row>
    <row r="599" spans="1:9" ht="14.25">
      <c r="A599" s="17">
        <v>42914.621990740743</v>
      </c>
      <c r="B599" s="15">
        <v>451847</v>
      </c>
      <c r="C599" t="s">
        <v>2479</v>
      </c>
      <c r="D599" t="s">
        <v>2480</v>
      </c>
      <c r="E599" t="s">
        <v>2481</v>
      </c>
      <c r="F599" s="15">
        <v>-7</v>
      </c>
      <c r="G599" t="s">
        <v>34</v>
      </c>
      <c r="H599" t="s">
        <v>67</v>
      </c>
      <c r="I599" t="s">
        <v>54</v>
      </c>
    </row>
    <row r="600" spans="1:9" ht="14.25">
      <c r="A600" s="17">
        <v>42914.622245370374</v>
      </c>
      <c r="B600" s="15">
        <v>451856</v>
      </c>
      <c r="C600" t="s">
        <v>2482</v>
      </c>
      <c r="D600" t="s">
        <v>2474</v>
      </c>
      <c r="E600" t="s">
        <v>2475</v>
      </c>
      <c r="F600" s="15">
        <v>-23</v>
      </c>
      <c r="G600" t="s">
        <v>34</v>
      </c>
      <c r="H600" t="s">
        <v>93</v>
      </c>
      <c r="I600" t="s">
        <v>54</v>
      </c>
    </row>
    <row r="601" spans="1:9" ht="14.25">
      <c r="A601" s="17">
        <v>42914.623263888891</v>
      </c>
      <c r="B601" s="15">
        <v>451913</v>
      </c>
      <c r="C601" t="s">
        <v>2483</v>
      </c>
      <c r="D601" t="s">
        <v>2484</v>
      </c>
      <c r="E601" t="s">
        <v>2485</v>
      </c>
      <c r="F601" s="15">
        <v>-12</v>
      </c>
      <c r="G601" t="s">
        <v>34</v>
      </c>
      <c r="H601" t="s">
        <v>84</v>
      </c>
      <c r="I601" t="s">
        <v>54</v>
      </c>
    </row>
    <row r="602" spans="1:9" ht="14.25">
      <c r="A602" s="17">
        <v>42914.624328703707</v>
      </c>
      <c r="B602" s="15">
        <v>451983</v>
      </c>
      <c r="C602" t="s">
        <v>2486</v>
      </c>
      <c r="D602" t="s">
        <v>2487</v>
      </c>
      <c r="E602" t="s">
        <v>2488</v>
      </c>
      <c r="F602" s="15">
        <v>-500</v>
      </c>
      <c r="G602" t="s">
        <v>34</v>
      </c>
      <c r="H602" t="s">
        <v>72</v>
      </c>
      <c r="I602" t="s">
        <v>54</v>
      </c>
    </row>
    <row r="603" spans="1:9" ht="14.25">
      <c r="A603" s="17">
        <v>42914.624710648146</v>
      </c>
      <c r="B603" s="15">
        <v>452016</v>
      </c>
      <c r="C603" t="s">
        <v>2489</v>
      </c>
      <c r="D603" t="s">
        <v>904</v>
      </c>
      <c r="E603" t="s">
        <v>905</v>
      </c>
      <c r="F603" s="15">
        <v>-405</v>
      </c>
      <c r="G603" t="s">
        <v>34</v>
      </c>
      <c r="H603" t="s">
        <v>69</v>
      </c>
      <c r="I603" t="s">
        <v>54</v>
      </c>
    </row>
    <row r="604" spans="1:9" ht="14.25">
      <c r="A604" s="17">
        <v>42914.625358796293</v>
      </c>
      <c r="B604" s="15">
        <v>452052</v>
      </c>
      <c r="C604" t="s">
        <v>2490</v>
      </c>
      <c r="D604" t="s">
        <v>899</v>
      </c>
      <c r="E604" t="s">
        <v>900</v>
      </c>
      <c r="F604" s="15">
        <v>-292</v>
      </c>
      <c r="G604" t="s">
        <v>34</v>
      </c>
      <c r="H604" t="s">
        <v>69</v>
      </c>
      <c r="I604" t="s">
        <v>54</v>
      </c>
    </row>
    <row r="605" spans="1:9" ht="14.25">
      <c r="A605" s="17">
        <v>42914.629479166666</v>
      </c>
      <c r="B605" s="15">
        <v>452336</v>
      </c>
      <c r="C605" t="s">
        <v>2491</v>
      </c>
      <c r="D605" t="s">
        <v>2492</v>
      </c>
      <c r="E605" t="s">
        <v>2493</v>
      </c>
      <c r="F605" s="15">
        <v>-1000</v>
      </c>
      <c r="G605" t="s">
        <v>34</v>
      </c>
      <c r="H605" t="s">
        <v>67</v>
      </c>
      <c r="I605" t="s">
        <v>54</v>
      </c>
    </row>
    <row r="606" spans="1:9" ht="14.25">
      <c r="A606" s="17">
        <v>42914.629780092589</v>
      </c>
      <c r="B606" s="15">
        <v>452357</v>
      </c>
      <c r="C606" t="s">
        <v>310</v>
      </c>
      <c r="D606" t="s">
        <v>2494</v>
      </c>
      <c r="E606" t="s">
        <v>2495</v>
      </c>
      <c r="F606" s="15">
        <v>-320</v>
      </c>
      <c r="G606" t="s">
        <v>34</v>
      </c>
      <c r="H606" t="s">
        <v>69</v>
      </c>
      <c r="I606" t="s">
        <v>58</v>
      </c>
    </row>
    <row r="607" spans="1:9" ht="14.25">
      <c r="A607" s="17">
        <v>42914.630636574075</v>
      </c>
      <c r="B607" s="15">
        <v>452419</v>
      </c>
      <c r="C607" t="s">
        <v>2496</v>
      </c>
      <c r="D607" t="s">
        <v>2463</v>
      </c>
      <c r="E607" t="s">
        <v>2464</v>
      </c>
      <c r="F607" s="15">
        <v>-76</v>
      </c>
      <c r="G607" t="s">
        <v>34</v>
      </c>
      <c r="H607" t="s">
        <v>925</v>
      </c>
      <c r="I607" t="s">
        <v>54</v>
      </c>
    </row>
    <row r="608" spans="1:9" ht="14.25">
      <c r="A608" s="17">
        <v>42914.630844907406</v>
      </c>
      <c r="B608" s="15">
        <v>452426</v>
      </c>
      <c r="C608" t="s">
        <v>310</v>
      </c>
      <c r="D608" t="s">
        <v>2497</v>
      </c>
      <c r="E608" t="s">
        <v>2498</v>
      </c>
      <c r="F608" s="15">
        <v>-119</v>
      </c>
      <c r="G608" t="s">
        <v>34</v>
      </c>
      <c r="H608" t="s">
        <v>81</v>
      </c>
      <c r="I608" t="s">
        <v>58</v>
      </c>
    </row>
    <row r="609" spans="1:9" ht="14.25">
      <c r="A609" s="17">
        <v>42914.633391203701</v>
      </c>
      <c r="B609" s="15">
        <v>452576</v>
      </c>
      <c r="C609" t="s">
        <v>2499</v>
      </c>
      <c r="D609" t="s">
        <v>2500</v>
      </c>
      <c r="E609" t="s">
        <v>2501</v>
      </c>
      <c r="F609" s="15">
        <v>-350</v>
      </c>
      <c r="G609" t="s">
        <v>34</v>
      </c>
      <c r="H609" t="s">
        <v>72</v>
      </c>
      <c r="I609" t="s">
        <v>54</v>
      </c>
    </row>
    <row r="610" spans="1:9" ht="14.25">
      <c r="A610" s="17">
        <v>42914.635648148149</v>
      </c>
      <c r="B610" s="15">
        <v>452708</v>
      </c>
      <c r="C610" t="s">
        <v>2502</v>
      </c>
      <c r="D610" t="s">
        <v>1970</v>
      </c>
      <c r="E610" t="s">
        <v>1971</v>
      </c>
      <c r="F610" s="15">
        <v>-100</v>
      </c>
      <c r="G610" t="s">
        <v>34</v>
      </c>
      <c r="H610" t="s">
        <v>69</v>
      </c>
      <c r="I610" t="s">
        <v>54</v>
      </c>
    </row>
    <row r="611" spans="1:9" ht="14.25">
      <c r="A611" s="17">
        <v>42914.635682870372</v>
      </c>
      <c r="B611" s="15">
        <v>452711</v>
      </c>
      <c r="C611" t="s">
        <v>2503</v>
      </c>
      <c r="D611" t="s">
        <v>2504</v>
      </c>
      <c r="E611" t="s">
        <v>2505</v>
      </c>
      <c r="F611" s="15">
        <v>-995</v>
      </c>
      <c r="G611" t="s">
        <v>34</v>
      </c>
      <c r="H611" t="s">
        <v>92</v>
      </c>
      <c r="I611" t="s">
        <v>54</v>
      </c>
    </row>
    <row r="612" spans="1:9" ht="14.25">
      <c r="A612" s="17">
        <v>42914.636250000003</v>
      </c>
      <c r="B612" s="15">
        <v>452738</v>
      </c>
      <c r="C612" t="s">
        <v>2506</v>
      </c>
      <c r="D612" t="s">
        <v>2507</v>
      </c>
      <c r="E612" t="s">
        <v>2508</v>
      </c>
      <c r="F612" s="15">
        <v>-238</v>
      </c>
      <c r="G612" t="s">
        <v>34</v>
      </c>
      <c r="H612" t="s">
        <v>76</v>
      </c>
      <c r="I612" t="s">
        <v>54</v>
      </c>
    </row>
    <row r="613" spans="1:9" ht="14.25">
      <c r="A613" s="17">
        <v>42914.636423611111</v>
      </c>
      <c r="B613" s="15">
        <v>452757</v>
      </c>
      <c r="C613" t="s">
        <v>2509</v>
      </c>
      <c r="D613" t="s">
        <v>2510</v>
      </c>
      <c r="E613" t="s">
        <v>2511</v>
      </c>
      <c r="F613" s="15">
        <v>-672</v>
      </c>
      <c r="G613" t="s">
        <v>34</v>
      </c>
      <c r="H613" t="s">
        <v>92</v>
      </c>
      <c r="I613" t="s">
        <v>54</v>
      </c>
    </row>
    <row r="614" spans="1:9" ht="14.25">
      <c r="A614" s="17">
        <v>42914.636828703704</v>
      </c>
      <c r="B614" s="15">
        <v>452784</v>
      </c>
      <c r="C614" t="s">
        <v>2512</v>
      </c>
      <c r="D614" t="s">
        <v>2513</v>
      </c>
      <c r="E614" t="s">
        <v>2514</v>
      </c>
      <c r="F614" s="15">
        <v>-500</v>
      </c>
      <c r="G614" t="s">
        <v>34</v>
      </c>
      <c r="H614" t="s">
        <v>76</v>
      </c>
      <c r="I614" t="s">
        <v>54</v>
      </c>
    </row>
    <row r="615" spans="1:9" ht="14.25">
      <c r="A615" s="17">
        <v>42914.637789351851</v>
      </c>
      <c r="B615" s="15">
        <v>452828</v>
      </c>
      <c r="C615" t="s">
        <v>2515</v>
      </c>
      <c r="D615" t="s">
        <v>2516</v>
      </c>
      <c r="E615" t="s">
        <v>2517</v>
      </c>
      <c r="F615" s="15">
        <v>-376</v>
      </c>
      <c r="G615" t="s">
        <v>34</v>
      </c>
      <c r="H615" t="s">
        <v>90</v>
      </c>
      <c r="I615" t="s">
        <v>54</v>
      </c>
    </row>
    <row r="616" spans="1:9" ht="14.25">
      <c r="A616" s="17">
        <v>42914.639444444445</v>
      </c>
      <c r="B616" s="15">
        <v>452945</v>
      </c>
      <c r="C616" t="s">
        <v>2520</v>
      </c>
      <c r="D616" t="s">
        <v>2518</v>
      </c>
      <c r="E616" t="s">
        <v>2519</v>
      </c>
      <c r="F616" s="15">
        <v>-61</v>
      </c>
      <c r="G616" t="s">
        <v>34</v>
      </c>
      <c r="H616" t="s">
        <v>863</v>
      </c>
      <c r="I616" t="s">
        <v>54</v>
      </c>
    </row>
    <row r="617" spans="1:9" ht="14.25">
      <c r="A617" s="17">
        <v>42914.640555555554</v>
      </c>
      <c r="B617" s="15">
        <v>452995</v>
      </c>
      <c r="C617" t="s">
        <v>2521</v>
      </c>
      <c r="D617" t="s">
        <v>2059</v>
      </c>
      <c r="E617" t="s">
        <v>2060</v>
      </c>
      <c r="F617" s="15">
        <v>-2826</v>
      </c>
      <c r="G617" t="s">
        <v>34</v>
      </c>
      <c r="H617" t="s">
        <v>78</v>
      </c>
      <c r="I617" t="s">
        <v>54</v>
      </c>
    </row>
    <row r="618" spans="1:9" ht="14.25">
      <c r="A618" s="17">
        <v>42914.641446759262</v>
      </c>
      <c r="B618" s="15">
        <v>453052</v>
      </c>
      <c r="C618" t="s">
        <v>2522</v>
      </c>
      <c r="D618" t="s">
        <v>2523</v>
      </c>
      <c r="E618" t="s">
        <v>2524</v>
      </c>
      <c r="F618" s="15">
        <v>-750</v>
      </c>
      <c r="G618" t="s">
        <v>34</v>
      </c>
      <c r="H618" t="s">
        <v>69</v>
      </c>
      <c r="I618" t="s">
        <v>54</v>
      </c>
    </row>
    <row r="619" spans="1:9" ht="14.25">
      <c r="A619" s="17">
        <v>42914.646967592591</v>
      </c>
      <c r="B619" s="15">
        <v>453380</v>
      </c>
      <c r="C619" t="s">
        <v>2525</v>
      </c>
      <c r="D619" t="s">
        <v>2526</v>
      </c>
      <c r="E619" t="s">
        <v>2527</v>
      </c>
      <c r="F619" s="15">
        <v>-12</v>
      </c>
      <c r="G619" t="s">
        <v>34</v>
      </c>
      <c r="H619" t="s">
        <v>94</v>
      </c>
      <c r="I619" t="s">
        <v>54</v>
      </c>
    </row>
    <row r="620" spans="1:9" ht="14.25">
      <c r="A620" s="17">
        <v>42914.652303240742</v>
      </c>
      <c r="B620" s="15">
        <v>453683</v>
      </c>
      <c r="C620" t="s">
        <v>2528</v>
      </c>
      <c r="D620" t="s">
        <v>2529</v>
      </c>
      <c r="E620" t="s">
        <v>2530</v>
      </c>
      <c r="F620" s="15">
        <v>-1491</v>
      </c>
      <c r="G620" t="s">
        <v>34</v>
      </c>
      <c r="H620" t="s">
        <v>77</v>
      </c>
      <c r="I620" t="s">
        <v>54</v>
      </c>
    </row>
    <row r="621" spans="1:9" ht="14.25">
      <c r="A621" s="17">
        <v>42914.65247685185</v>
      </c>
      <c r="B621" s="15">
        <v>453691</v>
      </c>
      <c r="C621" t="s">
        <v>2531</v>
      </c>
      <c r="D621" t="s">
        <v>357</v>
      </c>
      <c r="E621" t="s">
        <v>358</v>
      </c>
      <c r="F621" s="15">
        <v>-5000</v>
      </c>
      <c r="G621" t="s">
        <v>34</v>
      </c>
      <c r="H621" t="s">
        <v>71</v>
      </c>
      <c r="I621" t="s">
        <v>54</v>
      </c>
    </row>
    <row r="622" spans="1:9" ht="14.25">
      <c r="A622" s="17">
        <v>42914.654108796298</v>
      </c>
      <c r="B622" s="15">
        <v>453772</v>
      </c>
      <c r="C622" t="s">
        <v>2532</v>
      </c>
      <c r="D622" t="s">
        <v>2533</v>
      </c>
      <c r="E622" t="s">
        <v>2534</v>
      </c>
      <c r="F622" s="15">
        <v>-9000</v>
      </c>
      <c r="G622" t="s">
        <v>34</v>
      </c>
      <c r="H622" t="s">
        <v>71</v>
      </c>
      <c r="I622" t="s">
        <v>54</v>
      </c>
    </row>
    <row r="623" spans="1:9" ht="14.25">
      <c r="A623" s="17">
        <v>42914.654780092591</v>
      </c>
      <c r="B623" s="15">
        <v>453819</v>
      </c>
      <c r="C623" t="s">
        <v>2535</v>
      </c>
      <c r="D623" t="s">
        <v>2533</v>
      </c>
      <c r="E623" t="s">
        <v>2534</v>
      </c>
      <c r="F623" s="15">
        <v>-1000</v>
      </c>
      <c r="G623" t="s">
        <v>34</v>
      </c>
      <c r="H623" t="s">
        <v>71</v>
      </c>
      <c r="I623" t="s">
        <v>54</v>
      </c>
    </row>
    <row r="624" spans="1:9" ht="14.25">
      <c r="A624" s="17">
        <v>42914.661261574074</v>
      </c>
      <c r="B624" s="15">
        <v>454139</v>
      </c>
      <c r="C624" t="s">
        <v>2536</v>
      </c>
      <c r="D624" t="s">
        <v>2537</v>
      </c>
      <c r="E624" t="s">
        <v>2538</v>
      </c>
      <c r="F624" s="15">
        <v>-911</v>
      </c>
      <c r="G624" t="s">
        <v>34</v>
      </c>
      <c r="H624" t="s">
        <v>84</v>
      </c>
      <c r="I624" t="s">
        <v>54</v>
      </c>
    </row>
    <row r="625" spans="1:9" ht="14.25">
      <c r="A625" s="17">
        <v>42914.666712962964</v>
      </c>
      <c r="B625" s="15">
        <v>454414</v>
      </c>
      <c r="C625" t="s">
        <v>2540</v>
      </c>
      <c r="D625" t="s">
        <v>2541</v>
      </c>
      <c r="E625" t="s">
        <v>2542</v>
      </c>
      <c r="F625" s="15">
        <v>-500</v>
      </c>
      <c r="G625" t="s">
        <v>34</v>
      </c>
      <c r="H625" t="s">
        <v>70</v>
      </c>
      <c r="I625" t="s">
        <v>54</v>
      </c>
    </row>
    <row r="626" spans="1:9" ht="14.25">
      <c r="A626" s="17">
        <v>42914.667233796295</v>
      </c>
      <c r="B626" s="15">
        <v>454452</v>
      </c>
      <c r="C626" t="s">
        <v>2543</v>
      </c>
      <c r="D626" t="s">
        <v>2541</v>
      </c>
      <c r="E626" t="s">
        <v>2542</v>
      </c>
      <c r="F626" s="15">
        <v>-200</v>
      </c>
      <c r="G626" t="s">
        <v>34</v>
      </c>
      <c r="H626" t="s">
        <v>70</v>
      </c>
      <c r="I626" t="s">
        <v>54</v>
      </c>
    </row>
    <row r="627" spans="1:9" ht="14.25">
      <c r="A627" s="17">
        <v>42914.669571759259</v>
      </c>
      <c r="B627" s="15">
        <v>454555</v>
      </c>
      <c r="C627" t="s">
        <v>2544</v>
      </c>
      <c r="D627" t="s">
        <v>2541</v>
      </c>
      <c r="E627" t="s">
        <v>2542</v>
      </c>
      <c r="F627" s="15">
        <v>-50</v>
      </c>
      <c r="G627" t="s">
        <v>34</v>
      </c>
      <c r="H627" t="s">
        <v>65</v>
      </c>
      <c r="I627" t="s">
        <v>54</v>
      </c>
    </row>
    <row r="628" spans="1:9" ht="14.25">
      <c r="A628" s="17">
        <v>42914.674085648148</v>
      </c>
      <c r="B628" s="15">
        <v>454752</v>
      </c>
      <c r="C628" t="s">
        <v>2545</v>
      </c>
      <c r="D628" t="s">
        <v>2546</v>
      </c>
      <c r="E628" t="s">
        <v>2547</v>
      </c>
      <c r="F628" s="15">
        <v>-2000</v>
      </c>
      <c r="G628" t="s">
        <v>34</v>
      </c>
      <c r="H628" t="s">
        <v>74</v>
      </c>
      <c r="I628" t="s">
        <v>54</v>
      </c>
    </row>
    <row r="629" spans="1:9" ht="14.25">
      <c r="A629" s="17">
        <v>42914.675069444442</v>
      </c>
      <c r="B629" s="15">
        <v>454800</v>
      </c>
      <c r="C629" t="s">
        <v>310</v>
      </c>
      <c r="D629" t="s">
        <v>2548</v>
      </c>
      <c r="E629" t="s">
        <v>2549</v>
      </c>
      <c r="F629" s="15">
        <v>-800</v>
      </c>
      <c r="G629" t="s">
        <v>34</v>
      </c>
      <c r="H629" t="s">
        <v>74</v>
      </c>
      <c r="I629" t="s">
        <v>58</v>
      </c>
    </row>
    <row r="630" spans="1:9" ht="14.25">
      <c r="A630" s="17">
        <v>42914.686331018522</v>
      </c>
      <c r="B630" s="15">
        <v>455265</v>
      </c>
      <c r="C630" t="s">
        <v>2550</v>
      </c>
      <c r="D630" t="s">
        <v>2551</v>
      </c>
      <c r="E630" t="s">
        <v>2552</v>
      </c>
      <c r="F630" s="15">
        <v>-192</v>
      </c>
      <c r="G630" t="s">
        <v>34</v>
      </c>
      <c r="H630" t="s">
        <v>76</v>
      </c>
      <c r="I630" t="s">
        <v>54</v>
      </c>
    </row>
    <row r="631" spans="1:9" ht="14.25">
      <c r="A631" s="17">
        <v>42914.68787037037</v>
      </c>
      <c r="B631" s="15">
        <v>455332</v>
      </c>
      <c r="C631" t="s">
        <v>2553</v>
      </c>
      <c r="D631" t="s">
        <v>2554</v>
      </c>
      <c r="E631" t="s">
        <v>2555</v>
      </c>
      <c r="F631" s="15">
        <v>-789</v>
      </c>
      <c r="G631" t="s">
        <v>34</v>
      </c>
      <c r="H631" t="s">
        <v>353</v>
      </c>
      <c r="I631" t="s">
        <v>54</v>
      </c>
    </row>
    <row r="632" spans="1:9" ht="14.25">
      <c r="A632" s="17">
        <v>42914.695104166669</v>
      </c>
      <c r="B632" s="15">
        <v>455635</v>
      </c>
      <c r="C632" t="s">
        <v>310</v>
      </c>
      <c r="D632" t="s">
        <v>2556</v>
      </c>
      <c r="E632" t="s">
        <v>2557</v>
      </c>
      <c r="F632" s="15">
        <v>-836</v>
      </c>
      <c r="G632" t="s">
        <v>34</v>
      </c>
      <c r="H632" t="s">
        <v>71</v>
      </c>
      <c r="I632" t="s">
        <v>58</v>
      </c>
    </row>
    <row r="633" spans="1:9" ht="14.25">
      <c r="A633" s="17">
        <v>42914.698263888888</v>
      </c>
      <c r="B633" s="15">
        <v>455778</v>
      </c>
      <c r="C633" t="s">
        <v>2558</v>
      </c>
      <c r="D633" t="s">
        <v>2559</v>
      </c>
      <c r="E633" t="s">
        <v>2560</v>
      </c>
      <c r="F633" s="15">
        <v>-60</v>
      </c>
      <c r="G633" t="s">
        <v>34</v>
      </c>
      <c r="H633" t="s">
        <v>78</v>
      </c>
      <c r="I633" t="s">
        <v>54</v>
      </c>
    </row>
    <row r="634" spans="1:9" ht="14.25">
      <c r="A634" s="17">
        <v>42914.705277777779</v>
      </c>
      <c r="B634" s="15">
        <v>456064</v>
      </c>
      <c r="C634" t="s">
        <v>2561</v>
      </c>
      <c r="D634" t="s">
        <v>2562</v>
      </c>
      <c r="E634" t="s">
        <v>2563</v>
      </c>
      <c r="F634" s="15">
        <v>-1277</v>
      </c>
      <c r="G634" t="s">
        <v>34</v>
      </c>
      <c r="H634" t="s">
        <v>75</v>
      </c>
      <c r="I634" t="s">
        <v>54</v>
      </c>
    </row>
    <row r="635" spans="1:9" ht="14.25">
      <c r="A635" s="17">
        <v>42914.712569444448</v>
      </c>
      <c r="B635" s="15">
        <v>456304</v>
      </c>
      <c r="C635" t="s">
        <v>2564</v>
      </c>
      <c r="D635" t="s">
        <v>2565</v>
      </c>
      <c r="E635" t="s">
        <v>2566</v>
      </c>
      <c r="F635" s="15">
        <v>-492</v>
      </c>
      <c r="G635" t="s">
        <v>34</v>
      </c>
      <c r="H635" t="s">
        <v>84</v>
      </c>
      <c r="I635" t="s">
        <v>54</v>
      </c>
    </row>
    <row r="636" spans="1:9" ht="14.25">
      <c r="A636" s="17">
        <v>42914.720057870371</v>
      </c>
      <c r="B636" s="15">
        <v>456550</v>
      </c>
      <c r="C636" t="s">
        <v>2567</v>
      </c>
      <c r="D636" t="s">
        <v>2568</v>
      </c>
      <c r="E636" t="s">
        <v>2569</v>
      </c>
      <c r="F636" s="15">
        <v>-90</v>
      </c>
      <c r="G636" t="s">
        <v>34</v>
      </c>
      <c r="H636" t="s">
        <v>95</v>
      </c>
      <c r="I636" t="s">
        <v>54</v>
      </c>
    </row>
    <row r="637" spans="1:9" ht="14.25">
      <c r="A637" s="17">
        <v>42914.721273148149</v>
      </c>
      <c r="B637" s="15">
        <v>456600</v>
      </c>
      <c r="C637" t="s">
        <v>2570</v>
      </c>
      <c r="D637" t="s">
        <v>2571</v>
      </c>
      <c r="E637" t="s">
        <v>2572</v>
      </c>
      <c r="F637" s="15">
        <v>-85</v>
      </c>
      <c r="G637" t="s">
        <v>34</v>
      </c>
      <c r="H637" t="s">
        <v>839</v>
      </c>
      <c r="I637" t="s">
        <v>54</v>
      </c>
    </row>
    <row r="638" spans="1:9" ht="14.25">
      <c r="A638" s="17">
        <v>42914.73238425926</v>
      </c>
      <c r="B638" s="15">
        <v>456861</v>
      </c>
      <c r="C638" t="s">
        <v>2573</v>
      </c>
      <c r="D638" t="s">
        <v>2574</v>
      </c>
      <c r="E638" t="s">
        <v>2575</v>
      </c>
      <c r="F638" s="15">
        <v>-500</v>
      </c>
      <c r="G638" t="s">
        <v>34</v>
      </c>
      <c r="H638" t="s">
        <v>92</v>
      </c>
      <c r="I638" t="s">
        <v>54</v>
      </c>
    </row>
    <row r="639" spans="1:9" ht="14.25">
      <c r="A639" s="17">
        <v>42914.737662037034</v>
      </c>
      <c r="B639" s="15">
        <v>456970</v>
      </c>
      <c r="C639" t="s">
        <v>2576</v>
      </c>
      <c r="D639" t="s">
        <v>2577</v>
      </c>
      <c r="E639" t="s">
        <v>2578</v>
      </c>
      <c r="F639" s="15">
        <v>-42</v>
      </c>
      <c r="G639" t="s">
        <v>34</v>
      </c>
      <c r="H639" t="s">
        <v>91</v>
      </c>
      <c r="I639" t="s">
        <v>54</v>
      </c>
    </row>
    <row r="640" spans="1:9" ht="14.25">
      <c r="A640" s="17">
        <v>42914.738229166665</v>
      </c>
      <c r="B640" s="15">
        <v>456977</v>
      </c>
      <c r="C640" t="s">
        <v>2579</v>
      </c>
      <c r="D640" t="s">
        <v>2580</v>
      </c>
      <c r="E640" t="s">
        <v>2581</v>
      </c>
      <c r="F640" s="15">
        <v>-479</v>
      </c>
      <c r="G640" t="s">
        <v>34</v>
      </c>
      <c r="H640" t="s">
        <v>76</v>
      </c>
      <c r="I640" t="s">
        <v>54</v>
      </c>
    </row>
    <row r="641" spans="1:9" ht="14.25">
      <c r="A641" s="17">
        <v>42914.747303240743</v>
      </c>
      <c r="B641" s="15">
        <v>457089</v>
      </c>
      <c r="C641" t="s">
        <v>2582</v>
      </c>
      <c r="D641" t="s">
        <v>2583</v>
      </c>
      <c r="E641" t="s">
        <v>2584</v>
      </c>
      <c r="F641" s="15">
        <v>-371</v>
      </c>
      <c r="G641" t="s">
        <v>34</v>
      </c>
      <c r="H641" t="s">
        <v>69</v>
      </c>
      <c r="I641" t="s">
        <v>54</v>
      </c>
    </row>
    <row r="642" spans="1:9" ht="14.25">
      <c r="A642" s="17">
        <v>42914.757164351853</v>
      </c>
      <c r="B642" s="15">
        <v>457195</v>
      </c>
      <c r="C642" t="s">
        <v>2585</v>
      </c>
      <c r="D642" t="s">
        <v>345</v>
      </c>
      <c r="E642" t="s">
        <v>346</v>
      </c>
      <c r="F642" s="15">
        <v>-70</v>
      </c>
      <c r="G642" t="s">
        <v>34</v>
      </c>
      <c r="H642" t="s">
        <v>67</v>
      </c>
      <c r="I642" t="s">
        <v>54</v>
      </c>
    </row>
    <row r="643" spans="1:9" ht="14.25">
      <c r="A643" s="17">
        <v>42914.761874999997</v>
      </c>
      <c r="B643" s="15">
        <v>457218</v>
      </c>
      <c r="C643" t="s">
        <v>2586</v>
      </c>
      <c r="D643" t="s">
        <v>2587</v>
      </c>
      <c r="E643" t="s">
        <v>2588</v>
      </c>
      <c r="F643" s="15">
        <v>-380</v>
      </c>
      <c r="G643" t="s">
        <v>34</v>
      </c>
      <c r="H643" t="s">
        <v>79</v>
      </c>
      <c r="I643" t="s">
        <v>54</v>
      </c>
    </row>
    <row r="644" spans="1:9" ht="14.25">
      <c r="A644" s="17">
        <v>42914.838541666664</v>
      </c>
      <c r="B644" s="15">
        <v>457400</v>
      </c>
      <c r="C644" t="s">
        <v>2589</v>
      </c>
      <c r="D644" t="s">
        <v>2590</v>
      </c>
      <c r="E644" t="s">
        <v>2591</v>
      </c>
      <c r="F644" s="15">
        <v>-115</v>
      </c>
      <c r="G644" t="s">
        <v>34</v>
      </c>
      <c r="H644" t="s">
        <v>96</v>
      </c>
      <c r="I644" t="s">
        <v>54</v>
      </c>
    </row>
    <row r="645" spans="1:9" ht="14.25">
      <c r="A645" s="17">
        <v>42914.875092592592</v>
      </c>
      <c r="B645" s="15">
        <v>457507</v>
      </c>
      <c r="C645" t="s">
        <v>2592</v>
      </c>
      <c r="D645" t="s">
        <v>2593</v>
      </c>
      <c r="E645" t="s">
        <v>2594</v>
      </c>
      <c r="F645" s="15">
        <v>-500</v>
      </c>
      <c r="G645" t="s">
        <v>34</v>
      </c>
      <c r="H645" t="s">
        <v>72</v>
      </c>
      <c r="I645" t="s">
        <v>54</v>
      </c>
    </row>
    <row r="646" spans="1:9" ht="14.25">
      <c r="A646" s="17">
        <v>42914.875543981485</v>
      </c>
      <c r="B646" s="15">
        <v>457509</v>
      </c>
      <c r="C646" t="s">
        <v>2595</v>
      </c>
      <c r="D646" t="s">
        <v>2593</v>
      </c>
      <c r="E646" t="s">
        <v>2594</v>
      </c>
      <c r="F646" s="15">
        <v>-182</v>
      </c>
      <c r="G646" t="s">
        <v>34</v>
      </c>
      <c r="H646" t="s">
        <v>72</v>
      </c>
      <c r="I646" t="s">
        <v>54</v>
      </c>
    </row>
    <row r="647" spans="1:9" ht="14.25">
      <c r="A647" s="17">
        <v>42915.31659722222</v>
      </c>
      <c r="B647" s="15">
        <v>458084</v>
      </c>
      <c r="C647" t="s">
        <v>2596</v>
      </c>
      <c r="D647" t="s">
        <v>2597</v>
      </c>
      <c r="E647" t="s">
        <v>2598</v>
      </c>
      <c r="F647" s="15">
        <v>-2908</v>
      </c>
      <c r="G647" t="s">
        <v>34</v>
      </c>
      <c r="H647" t="s">
        <v>86</v>
      </c>
      <c r="I647" t="s">
        <v>54</v>
      </c>
    </row>
    <row r="648" spans="1:9" ht="14.25">
      <c r="A648" s="17">
        <v>42915.326099537036</v>
      </c>
      <c r="B648" s="15">
        <v>458248</v>
      </c>
      <c r="C648" t="s">
        <v>310</v>
      </c>
      <c r="D648" t="s">
        <v>2599</v>
      </c>
      <c r="E648" t="s">
        <v>2600</v>
      </c>
      <c r="F648" s="15">
        <v>-1121</v>
      </c>
      <c r="G648" t="s">
        <v>34</v>
      </c>
      <c r="H648" t="s">
        <v>77</v>
      </c>
      <c r="I648" t="s">
        <v>58</v>
      </c>
    </row>
    <row r="649" spans="1:9" ht="14.25">
      <c r="A649" s="17">
        <v>42915.351886574077</v>
      </c>
      <c r="B649" s="15">
        <v>459352</v>
      </c>
      <c r="C649" t="s">
        <v>310</v>
      </c>
      <c r="D649" t="s">
        <v>2601</v>
      </c>
      <c r="E649" t="s">
        <v>2602</v>
      </c>
      <c r="F649" s="15">
        <v>-32</v>
      </c>
      <c r="G649" t="s">
        <v>34</v>
      </c>
      <c r="H649" t="s">
        <v>65</v>
      </c>
      <c r="I649" t="s">
        <v>58</v>
      </c>
    </row>
    <row r="650" spans="1:9" ht="14.25">
      <c r="A650" s="17">
        <v>42915.363611111112</v>
      </c>
      <c r="B650" s="15">
        <v>460266</v>
      </c>
      <c r="C650" t="s">
        <v>310</v>
      </c>
      <c r="D650" t="s">
        <v>2603</v>
      </c>
      <c r="E650" t="s">
        <v>2604</v>
      </c>
      <c r="F650" s="15">
        <v>-150</v>
      </c>
      <c r="G650" t="s">
        <v>34</v>
      </c>
      <c r="H650" t="s">
        <v>76</v>
      </c>
      <c r="I650" t="s">
        <v>58</v>
      </c>
    </row>
    <row r="651" spans="1:9" ht="14.25">
      <c r="A651" s="17">
        <v>42915.36650462963</v>
      </c>
      <c r="B651" s="15">
        <v>460507</v>
      </c>
      <c r="C651" t="s">
        <v>2605</v>
      </c>
      <c r="D651" t="s">
        <v>2606</v>
      </c>
      <c r="E651" t="s">
        <v>2607</v>
      </c>
      <c r="F651" s="15">
        <v>-74</v>
      </c>
      <c r="G651" t="s">
        <v>34</v>
      </c>
      <c r="H651" t="s">
        <v>79</v>
      </c>
      <c r="I651" t="s">
        <v>54</v>
      </c>
    </row>
    <row r="652" spans="1:9" ht="14.25">
      <c r="A652" s="17">
        <v>42915.368969907409</v>
      </c>
      <c r="B652" s="15">
        <v>460683</v>
      </c>
      <c r="C652" t="s">
        <v>310</v>
      </c>
      <c r="D652" t="s">
        <v>2608</v>
      </c>
      <c r="E652" t="s">
        <v>2609</v>
      </c>
      <c r="F652" s="15">
        <v>-500</v>
      </c>
      <c r="G652" t="s">
        <v>34</v>
      </c>
      <c r="H652" t="s">
        <v>90</v>
      </c>
      <c r="I652" t="s">
        <v>58</v>
      </c>
    </row>
    <row r="653" spans="1:9" ht="14.25">
      <c r="A653" s="17">
        <v>42915.371354166666</v>
      </c>
      <c r="B653" s="15">
        <v>460891</v>
      </c>
      <c r="C653" t="s">
        <v>2610</v>
      </c>
      <c r="D653" t="s">
        <v>2611</v>
      </c>
      <c r="E653" t="s">
        <v>2612</v>
      </c>
      <c r="F653" s="15">
        <v>-300</v>
      </c>
      <c r="G653" t="s">
        <v>34</v>
      </c>
      <c r="H653" t="s">
        <v>78</v>
      </c>
      <c r="I653" t="s">
        <v>54</v>
      </c>
    </row>
    <row r="654" spans="1:9" ht="14.25">
      <c r="A654" s="17">
        <v>42915.372546296298</v>
      </c>
      <c r="B654" s="15">
        <v>460971</v>
      </c>
      <c r="C654" t="s">
        <v>2613</v>
      </c>
      <c r="D654" t="s">
        <v>2614</v>
      </c>
      <c r="E654" t="s">
        <v>2615</v>
      </c>
      <c r="F654" s="15">
        <v>-20</v>
      </c>
      <c r="G654" t="s">
        <v>34</v>
      </c>
      <c r="H654" t="s">
        <v>87</v>
      </c>
      <c r="I654" t="s">
        <v>54</v>
      </c>
    </row>
    <row r="655" spans="1:9" ht="14.25">
      <c r="A655" s="17">
        <v>42915.3827662037</v>
      </c>
      <c r="B655" s="15">
        <v>461751</v>
      </c>
      <c r="C655" t="s">
        <v>2616</v>
      </c>
      <c r="D655" t="s">
        <v>2617</v>
      </c>
      <c r="E655" t="s">
        <v>2618</v>
      </c>
      <c r="F655" s="15">
        <v>-1477</v>
      </c>
      <c r="G655" t="s">
        <v>34</v>
      </c>
      <c r="H655" t="s">
        <v>312</v>
      </c>
      <c r="I655" t="s">
        <v>54</v>
      </c>
    </row>
    <row r="656" spans="1:9" ht="14.25">
      <c r="A656" s="17">
        <v>42915.390416666669</v>
      </c>
      <c r="B656" s="15">
        <v>462366</v>
      </c>
      <c r="C656" t="s">
        <v>2619</v>
      </c>
      <c r="D656" t="s">
        <v>2620</v>
      </c>
      <c r="E656" t="s">
        <v>2621</v>
      </c>
      <c r="F656" s="15">
        <v>-177</v>
      </c>
      <c r="G656" t="s">
        <v>34</v>
      </c>
      <c r="H656" t="s">
        <v>91</v>
      </c>
      <c r="I656" t="s">
        <v>54</v>
      </c>
    </row>
    <row r="657" spans="1:9" ht="14.25">
      <c r="A657" s="17">
        <v>42915.396620370368</v>
      </c>
      <c r="B657" s="15">
        <v>462893</v>
      </c>
      <c r="C657" t="s">
        <v>310</v>
      </c>
      <c r="D657" t="s">
        <v>2622</v>
      </c>
      <c r="E657" t="s">
        <v>2623</v>
      </c>
      <c r="F657" s="15">
        <v>-7054</v>
      </c>
      <c r="G657" t="s">
        <v>34</v>
      </c>
      <c r="H657" t="s">
        <v>76</v>
      </c>
      <c r="I657" t="s">
        <v>58</v>
      </c>
    </row>
    <row r="658" spans="1:9" ht="14.25">
      <c r="A658" s="17">
        <v>42915.399733796294</v>
      </c>
      <c r="B658" s="15">
        <v>463175</v>
      </c>
      <c r="C658" t="s">
        <v>310</v>
      </c>
      <c r="D658" t="s">
        <v>2624</v>
      </c>
      <c r="E658" t="s">
        <v>2625</v>
      </c>
      <c r="F658" s="15">
        <v>-695</v>
      </c>
      <c r="G658" t="s">
        <v>34</v>
      </c>
      <c r="H658" t="s">
        <v>92</v>
      </c>
      <c r="I658" t="s">
        <v>58</v>
      </c>
    </row>
    <row r="659" spans="1:9" ht="14.25">
      <c r="A659" s="17">
        <v>42915.407175925924</v>
      </c>
      <c r="B659" s="15">
        <v>463730</v>
      </c>
      <c r="C659" t="s">
        <v>310</v>
      </c>
      <c r="D659" t="s">
        <v>2626</v>
      </c>
      <c r="E659" t="s">
        <v>2627</v>
      </c>
      <c r="F659" s="15">
        <v>-765</v>
      </c>
      <c r="G659" t="s">
        <v>34</v>
      </c>
      <c r="H659" t="s">
        <v>95</v>
      </c>
      <c r="I659" t="s">
        <v>58</v>
      </c>
    </row>
    <row r="660" spans="1:9" ht="14.25">
      <c r="A660" s="17">
        <v>42915.409236111111</v>
      </c>
      <c r="B660" s="15">
        <v>463890</v>
      </c>
      <c r="C660" t="s">
        <v>310</v>
      </c>
      <c r="D660" t="s">
        <v>2628</v>
      </c>
      <c r="E660" t="s">
        <v>2629</v>
      </c>
      <c r="F660" s="15">
        <v>-1000</v>
      </c>
      <c r="G660" t="s">
        <v>34</v>
      </c>
      <c r="H660" t="s">
        <v>95</v>
      </c>
      <c r="I660" t="s">
        <v>58</v>
      </c>
    </row>
    <row r="661" spans="1:9" ht="14.25">
      <c r="A661" s="17">
        <v>42915.416597222225</v>
      </c>
      <c r="B661" s="15">
        <v>464450</v>
      </c>
      <c r="C661" t="s">
        <v>2631</v>
      </c>
      <c r="D661" t="s">
        <v>2632</v>
      </c>
      <c r="E661" t="s">
        <v>2633</v>
      </c>
      <c r="F661" s="15">
        <v>-41</v>
      </c>
      <c r="G661" t="s">
        <v>34</v>
      </c>
      <c r="H661" t="s">
        <v>76</v>
      </c>
      <c r="I661" t="s">
        <v>54</v>
      </c>
    </row>
    <row r="662" spans="1:9" ht="14.25">
      <c r="A662" s="17">
        <v>42915.418113425927</v>
      </c>
      <c r="B662" s="15">
        <v>464572</v>
      </c>
      <c r="C662" t="s">
        <v>2634</v>
      </c>
      <c r="D662" t="s">
        <v>2635</v>
      </c>
      <c r="E662" t="s">
        <v>2636</v>
      </c>
      <c r="F662" s="15">
        <v>-1500</v>
      </c>
      <c r="G662" t="s">
        <v>34</v>
      </c>
      <c r="H662" t="s">
        <v>74</v>
      </c>
      <c r="I662" t="s">
        <v>54</v>
      </c>
    </row>
    <row r="663" spans="1:9" ht="14.25">
      <c r="A663" s="17">
        <v>42915.42224537037</v>
      </c>
      <c r="B663" s="15">
        <v>464882</v>
      </c>
      <c r="C663" t="s">
        <v>310</v>
      </c>
      <c r="D663" t="s">
        <v>2637</v>
      </c>
      <c r="E663" t="s">
        <v>2638</v>
      </c>
      <c r="F663" s="15">
        <v>-63</v>
      </c>
      <c r="G663" t="s">
        <v>34</v>
      </c>
      <c r="H663" t="s">
        <v>76</v>
      </c>
      <c r="I663" t="s">
        <v>58</v>
      </c>
    </row>
    <row r="664" spans="1:9" ht="14.25">
      <c r="A664" s="17">
        <v>42915.422569444447</v>
      </c>
      <c r="B664" s="15">
        <v>464904</v>
      </c>
      <c r="C664" t="s">
        <v>2639</v>
      </c>
      <c r="D664" t="s">
        <v>2640</v>
      </c>
      <c r="E664" t="s">
        <v>2641</v>
      </c>
      <c r="F664" s="15">
        <v>-5000</v>
      </c>
      <c r="G664" t="s">
        <v>34</v>
      </c>
      <c r="H664" t="s">
        <v>67</v>
      </c>
      <c r="I664" t="s">
        <v>54</v>
      </c>
    </row>
    <row r="665" spans="1:9" ht="14.25">
      <c r="A665" s="17">
        <v>42915.423020833332</v>
      </c>
      <c r="B665" s="15">
        <v>464943</v>
      </c>
      <c r="C665" t="s">
        <v>2642</v>
      </c>
      <c r="D665" t="s">
        <v>2643</v>
      </c>
      <c r="E665" t="s">
        <v>2644</v>
      </c>
      <c r="F665" s="15">
        <v>-63</v>
      </c>
      <c r="G665" t="s">
        <v>34</v>
      </c>
      <c r="H665" t="s">
        <v>76</v>
      </c>
      <c r="I665" t="s">
        <v>54</v>
      </c>
    </row>
    <row r="666" spans="1:9" ht="14.25">
      <c r="A666" s="17">
        <v>42915.423877314817</v>
      </c>
      <c r="B666" s="15">
        <v>465023</v>
      </c>
      <c r="C666" t="s">
        <v>2645</v>
      </c>
      <c r="D666" t="s">
        <v>2646</v>
      </c>
      <c r="E666" t="s">
        <v>2647</v>
      </c>
      <c r="F666" s="15">
        <v>-1170</v>
      </c>
      <c r="G666" t="s">
        <v>34</v>
      </c>
      <c r="H666" t="s">
        <v>77</v>
      </c>
      <c r="I666" t="s">
        <v>54</v>
      </c>
    </row>
    <row r="667" spans="1:9" ht="14.25">
      <c r="A667" s="17">
        <v>42915.438923611109</v>
      </c>
      <c r="B667" s="15">
        <v>466156</v>
      </c>
      <c r="C667" t="s">
        <v>2648</v>
      </c>
      <c r="D667" t="s">
        <v>2649</v>
      </c>
      <c r="E667" t="s">
        <v>2650</v>
      </c>
      <c r="F667" s="15">
        <v>-42</v>
      </c>
      <c r="G667" t="s">
        <v>34</v>
      </c>
      <c r="H667" t="s">
        <v>827</v>
      </c>
      <c r="I667" t="s">
        <v>54</v>
      </c>
    </row>
    <row r="668" spans="1:9" ht="14.25">
      <c r="A668" s="17">
        <v>42915.443009259259</v>
      </c>
      <c r="B668" s="15">
        <v>466427</v>
      </c>
      <c r="C668" t="s">
        <v>2651</v>
      </c>
      <c r="D668" t="s">
        <v>2652</v>
      </c>
      <c r="E668" t="s">
        <v>2653</v>
      </c>
      <c r="F668" s="15">
        <v>-40</v>
      </c>
      <c r="G668" t="s">
        <v>34</v>
      </c>
      <c r="H668" t="s">
        <v>96</v>
      </c>
      <c r="I668" t="s">
        <v>54</v>
      </c>
    </row>
    <row r="669" spans="1:9" ht="14.25">
      <c r="A669" s="17">
        <v>42915.444907407407</v>
      </c>
      <c r="B669" s="15">
        <v>466556</v>
      </c>
      <c r="C669" t="s">
        <v>2654</v>
      </c>
      <c r="D669" t="s">
        <v>2655</v>
      </c>
      <c r="E669" t="s">
        <v>2656</v>
      </c>
      <c r="F669" s="15">
        <v>-100</v>
      </c>
      <c r="G669" t="s">
        <v>34</v>
      </c>
      <c r="H669" t="s">
        <v>90</v>
      </c>
      <c r="I669" t="s">
        <v>54</v>
      </c>
    </row>
    <row r="670" spans="1:9" ht="14.25">
      <c r="A670" s="17">
        <v>42915.447395833333</v>
      </c>
      <c r="B670" s="15">
        <v>466697</v>
      </c>
      <c r="C670" t="s">
        <v>2657</v>
      </c>
      <c r="D670" t="s">
        <v>2658</v>
      </c>
      <c r="E670" t="s">
        <v>2659</v>
      </c>
      <c r="F670" s="15">
        <v>-1000</v>
      </c>
      <c r="G670" t="s">
        <v>34</v>
      </c>
      <c r="H670" t="s">
        <v>69</v>
      </c>
      <c r="I670" t="s">
        <v>54</v>
      </c>
    </row>
    <row r="671" spans="1:9" ht="14.25">
      <c r="A671" s="17">
        <v>42915.449664351851</v>
      </c>
      <c r="B671" s="15">
        <v>466838</v>
      </c>
      <c r="C671" t="s">
        <v>2660</v>
      </c>
      <c r="D671" t="s">
        <v>2661</v>
      </c>
      <c r="E671" t="s">
        <v>2662</v>
      </c>
      <c r="F671" s="15">
        <v>-379</v>
      </c>
      <c r="G671" t="s">
        <v>34</v>
      </c>
      <c r="H671" t="s">
        <v>827</v>
      </c>
      <c r="I671" t="s">
        <v>54</v>
      </c>
    </row>
    <row r="672" spans="1:9" ht="14.25">
      <c r="A672" s="17">
        <v>42915.454791666663</v>
      </c>
      <c r="B672" s="15">
        <v>467125</v>
      </c>
      <c r="C672" t="s">
        <v>2663</v>
      </c>
      <c r="D672" t="s">
        <v>2664</v>
      </c>
      <c r="E672" t="s">
        <v>2665</v>
      </c>
      <c r="F672" s="15">
        <v>-98</v>
      </c>
      <c r="G672" t="s">
        <v>34</v>
      </c>
      <c r="H672" t="s">
        <v>67</v>
      </c>
      <c r="I672" t="s">
        <v>54</v>
      </c>
    </row>
    <row r="673" spans="1:9" ht="14.25">
      <c r="A673" s="17">
        <v>42915.459803240738</v>
      </c>
      <c r="B673" s="15">
        <v>467491</v>
      </c>
      <c r="C673" t="s">
        <v>2666</v>
      </c>
      <c r="D673" t="s">
        <v>2667</v>
      </c>
      <c r="E673" t="s">
        <v>2668</v>
      </c>
      <c r="F673" s="15">
        <v>-534</v>
      </c>
      <c r="G673" t="s">
        <v>34</v>
      </c>
      <c r="H673" t="s">
        <v>76</v>
      </c>
      <c r="I673" t="s">
        <v>54</v>
      </c>
    </row>
    <row r="674" spans="1:9" ht="14.25">
      <c r="A674" s="17">
        <v>42915.465671296297</v>
      </c>
      <c r="B674" s="15">
        <v>467851</v>
      </c>
      <c r="C674" t="s">
        <v>2669</v>
      </c>
      <c r="D674" t="s">
        <v>2670</v>
      </c>
      <c r="E674" t="s">
        <v>2671</v>
      </c>
      <c r="F674" s="15">
        <v>-405</v>
      </c>
      <c r="G674" t="s">
        <v>34</v>
      </c>
      <c r="H674" t="s">
        <v>72</v>
      </c>
      <c r="I674" t="s">
        <v>54</v>
      </c>
    </row>
    <row r="675" spans="1:9" ht="14.25">
      <c r="A675" s="17">
        <v>42915.466620370367</v>
      </c>
      <c r="B675" s="15">
        <v>467913</v>
      </c>
      <c r="C675" t="s">
        <v>2672</v>
      </c>
      <c r="D675" t="s">
        <v>2673</v>
      </c>
      <c r="E675" t="s">
        <v>2674</v>
      </c>
      <c r="F675" s="15">
        <v>-892</v>
      </c>
      <c r="G675" t="s">
        <v>34</v>
      </c>
      <c r="H675" t="s">
        <v>72</v>
      </c>
      <c r="I675" t="s">
        <v>54</v>
      </c>
    </row>
    <row r="676" spans="1:9" ht="14.25">
      <c r="A676" s="17">
        <v>42915.467499999999</v>
      </c>
      <c r="B676" s="15">
        <v>467959</v>
      </c>
      <c r="C676" t="s">
        <v>2675</v>
      </c>
      <c r="D676" t="s">
        <v>2676</v>
      </c>
      <c r="E676" t="s">
        <v>2677</v>
      </c>
      <c r="F676" s="15">
        <v>-4500</v>
      </c>
      <c r="G676" t="s">
        <v>34</v>
      </c>
      <c r="H676" t="s">
        <v>87</v>
      </c>
      <c r="I676" t="s">
        <v>54</v>
      </c>
    </row>
    <row r="677" spans="1:9" ht="14.25">
      <c r="A677" s="17">
        <v>42915.470335648148</v>
      </c>
      <c r="B677" s="15">
        <v>468130</v>
      </c>
      <c r="C677" t="s">
        <v>2678</v>
      </c>
      <c r="D677" t="s">
        <v>2679</v>
      </c>
      <c r="E677" t="s">
        <v>2680</v>
      </c>
      <c r="F677" s="15">
        <v>-200</v>
      </c>
      <c r="G677" t="s">
        <v>34</v>
      </c>
      <c r="H677" t="s">
        <v>69</v>
      </c>
      <c r="I677" t="s">
        <v>54</v>
      </c>
    </row>
    <row r="678" spans="1:9" ht="14.25">
      <c r="A678" s="17">
        <v>42915.471932870372</v>
      </c>
      <c r="B678" s="15">
        <v>468217</v>
      </c>
      <c r="C678" t="s">
        <v>310</v>
      </c>
      <c r="D678" t="s">
        <v>2681</v>
      </c>
      <c r="E678" t="s">
        <v>2682</v>
      </c>
      <c r="F678" s="15">
        <v>-400</v>
      </c>
      <c r="G678" t="s">
        <v>34</v>
      </c>
      <c r="H678" t="s">
        <v>91</v>
      </c>
      <c r="I678" t="s">
        <v>58</v>
      </c>
    </row>
    <row r="679" spans="1:9" ht="14.25">
      <c r="A679" s="17">
        <v>42915.474085648151</v>
      </c>
      <c r="B679" s="15">
        <v>468321</v>
      </c>
      <c r="C679" t="s">
        <v>2684</v>
      </c>
      <c r="D679" t="s">
        <v>2685</v>
      </c>
      <c r="E679" t="s">
        <v>2686</v>
      </c>
      <c r="F679" s="15">
        <v>-2577</v>
      </c>
      <c r="G679" t="s">
        <v>34</v>
      </c>
      <c r="H679" t="s">
        <v>72</v>
      </c>
      <c r="I679" t="s">
        <v>54</v>
      </c>
    </row>
    <row r="680" spans="1:9" ht="14.25">
      <c r="A680" s="17">
        <v>42915.480428240742</v>
      </c>
      <c r="B680" s="15">
        <v>468663</v>
      </c>
      <c r="C680" t="s">
        <v>2687</v>
      </c>
      <c r="D680" t="s">
        <v>2688</v>
      </c>
      <c r="E680" t="s">
        <v>2689</v>
      </c>
      <c r="F680" s="15">
        <v>-198</v>
      </c>
      <c r="G680" t="s">
        <v>34</v>
      </c>
      <c r="H680" t="s">
        <v>71</v>
      </c>
      <c r="I680" t="s">
        <v>54</v>
      </c>
    </row>
    <row r="681" spans="1:9" ht="14.25">
      <c r="A681" s="17">
        <v>42915.482071759259</v>
      </c>
      <c r="B681" s="15">
        <v>468757</v>
      </c>
      <c r="C681" t="s">
        <v>310</v>
      </c>
      <c r="D681" t="s">
        <v>2690</v>
      </c>
      <c r="E681" t="s">
        <v>2691</v>
      </c>
      <c r="F681" s="15">
        <v>-417</v>
      </c>
      <c r="G681" t="s">
        <v>34</v>
      </c>
      <c r="H681" t="s">
        <v>71</v>
      </c>
      <c r="I681" t="s">
        <v>58</v>
      </c>
    </row>
    <row r="682" spans="1:9" ht="14.25">
      <c r="A682" s="17">
        <v>42915.485844907409</v>
      </c>
      <c r="B682" s="15">
        <v>468903</v>
      </c>
      <c r="C682" t="s">
        <v>310</v>
      </c>
      <c r="D682" t="s">
        <v>2692</v>
      </c>
      <c r="E682" t="s">
        <v>2693</v>
      </c>
      <c r="F682" s="15">
        <v>-100</v>
      </c>
      <c r="G682" t="s">
        <v>34</v>
      </c>
      <c r="H682" t="s">
        <v>71</v>
      </c>
      <c r="I682" t="s">
        <v>58</v>
      </c>
    </row>
    <row r="683" spans="1:9" ht="14.25">
      <c r="A683" s="17">
        <v>42915.493368055555</v>
      </c>
      <c r="B683" s="15">
        <v>469213</v>
      </c>
      <c r="C683" t="s">
        <v>2694</v>
      </c>
      <c r="D683" t="s">
        <v>1984</v>
      </c>
      <c r="E683" t="s">
        <v>1985</v>
      </c>
      <c r="F683" s="15">
        <v>-3084</v>
      </c>
      <c r="G683" t="s">
        <v>34</v>
      </c>
      <c r="H683" t="s">
        <v>69</v>
      </c>
      <c r="I683" t="s">
        <v>54</v>
      </c>
    </row>
    <row r="684" spans="1:9" ht="14.25">
      <c r="A684" s="17">
        <v>42915.496539351851</v>
      </c>
      <c r="B684" s="15">
        <v>469331</v>
      </c>
      <c r="C684" t="s">
        <v>2695</v>
      </c>
      <c r="D684" t="s">
        <v>2608</v>
      </c>
      <c r="E684" t="s">
        <v>2609</v>
      </c>
      <c r="F684" s="15">
        <v>-500</v>
      </c>
      <c r="G684" t="s">
        <v>34</v>
      </c>
      <c r="H684" t="s">
        <v>90</v>
      </c>
      <c r="I684" t="s">
        <v>54</v>
      </c>
    </row>
    <row r="685" spans="1:9" ht="14.25">
      <c r="A685" s="17">
        <v>42915.500752314816</v>
      </c>
      <c r="B685" s="15">
        <v>469440</v>
      </c>
      <c r="C685" t="s">
        <v>2696</v>
      </c>
      <c r="D685" t="s">
        <v>2697</v>
      </c>
      <c r="E685" t="s">
        <v>2698</v>
      </c>
      <c r="F685" s="15">
        <v>-9</v>
      </c>
      <c r="G685" t="s">
        <v>34</v>
      </c>
      <c r="H685" t="s">
        <v>92</v>
      </c>
      <c r="I685" t="s">
        <v>54</v>
      </c>
    </row>
    <row r="686" spans="1:9" ht="14.25">
      <c r="A686" s="17">
        <v>42915.503240740742</v>
      </c>
      <c r="B686" s="15">
        <v>469491</v>
      </c>
      <c r="C686" t="s">
        <v>310</v>
      </c>
      <c r="D686" t="s">
        <v>2699</v>
      </c>
      <c r="E686" t="s">
        <v>2700</v>
      </c>
      <c r="F686" s="15">
        <v>-979</v>
      </c>
      <c r="G686" t="s">
        <v>34</v>
      </c>
      <c r="H686" t="s">
        <v>73</v>
      </c>
      <c r="I686" t="s">
        <v>58</v>
      </c>
    </row>
    <row r="687" spans="1:9" ht="14.25">
      <c r="A687" s="17">
        <v>42915.510995370372</v>
      </c>
      <c r="B687" s="15">
        <v>469654</v>
      </c>
      <c r="C687" t="s">
        <v>2701</v>
      </c>
      <c r="D687" t="s">
        <v>1855</v>
      </c>
      <c r="E687" t="s">
        <v>1856</v>
      </c>
      <c r="F687" s="15">
        <v>-1418</v>
      </c>
      <c r="G687" t="s">
        <v>34</v>
      </c>
      <c r="H687" t="s">
        <v>71</v>
      </c>
      <c r="I687" t="s">
        <v>54</v>
      </c>
    </row>
    <row r="688" spans="1:9" ht="14.25">
      <c r="A688" s="17">
        <v>42915.51457175926</v>
      </c>
      <c r="B688" s="15">
        <v>469723</v>
      </c>
      <c r="C688" t="s">
        <v>2702</v>
      </c>
      <c r="D688" t="s">
        <v>2703</v>
      </c>
      <c r="E688" t="s">
        <v>2704</v>
      </c>
      <c r="F688" s="15">
        <v>-382</v>
      </c>
      <c r="G688" t="s">
        <v>34</v>
      </c>
      <c r="H688" t="s">
        <v>65</v>
      </c>
      <c r="I688" t="s">
        <v>54</v>
      </c>
    </row>
    <row r="689" spans="1:9" ht="14.25">
      <c r="A689" s="17">
        <v>42915.525925925926</v>
      </c>
      <c r="B689" s="15">
        <v>469879</v>
      </c>
      <c r="C689" t="s">
        <v>2705</v>
      </c>
      <c r="D689" t="s">
        <v>343</v>
      </c>
      <c r="E689" t="s">
        <v>344</v>
      </c>
      <c r="F689" s="15">
        <v>-500</v>
      </c>
      <c r="G689" t="s">
        <v>34</v>
      </c>
      <c r="H689" t="s">
        <v>91</v>
      </c>
      <c r="I689" t="s">
        <v>54</v>
      </c>
    </row>
    <row r="690" spans="1:9" ht="14.25">
      <c r="A690" s="17">
        <v>42915.54960648148</v>
      </c>
      <c r="B690" s="15">
        <v>470021</v>
      </c>
      <c r="C690" t="s">
        <v>2706</v>
      </c>
      <c r="D690" t="s">
        <v>2707</v>
      </c>
      <c r="E690" t="s">
        <v>1459</v>
      </c>
      <c r="F690" s="15">
        <v>-150</v>
      </c>
      <c r="G690" t="s">
        <v>34</v>
      </c>
      <c r="H690" t="s">
        <v>65</v>
      </c>
      <c r="I690" t="s">
        <v>54</v>
      </c>
    </row>
    <row r="691" spans="1:9" ht="14.25">
      <c r="A691" s="17">
        <v>42915.571458333332</v>
      </c>
      <c r="B691" s="15">
        <v>470184</v>
      </c>
      <c r="C691" t="s">
        <v>2708</v>
      </c>
      <c r="D691" t="s">
        <v>2709</v>
      </c>
      <c r="E691" t="s">
        <v>2710</v>
      </c>
      <c r="F691" s="15">
        <v>-500</v>
      </c>
      <c r="G691" t="s">
        <v>34</v>
      </c>
      <c r="H691" t="s">
        <v>95</v>
      </c>
      <c r="I691" t="s">
        <v>54</v>
      </c>
    </row>
    <row r="692" spans="1:9" ht="14.25">
      <c r="A692" s="17">
        <v>42915.573287037034</v>
      </c>
      <c r="B692" s="15">
        <v>470207</v>
      </c>
      <c r="C692" t="s">
        <v>2713</v>
      </c>
      <c r="D692" t="s">
        <v>2714</v>
      </c>
      <c r="E692" t="s">
        <v>2715</v>
      </c>
      <c r="F692" s="15">
        <v>-1000</v>
      </c>
      <c r="G692" t="s">
        <v>34</v>
      </c>
      <c r="H692" t="s">
        <v>94</v>
      </c>
      <c r="I692" t="s">
        <v>54</v>
      </c>
    </row>
    <row r="693" spans="1:9" ht="14.25">
      <c r="A693" s="17">
        <v>42915.573865740742</v>
      </c>
      <c r="B693" s="15">
        <v>470213</v>
      </c>
      <c r="C693" t="s">
        <v>2716</v>
      </c>
      <c r="D693" t="s">
        <v>2711</v>
      </c>
      <c r="E693" t="s">
        <v>2712</v>
      </c>
      <c r="F693" s="15">
        <v>-166</v>
      </c>
      <c r="G693" t="s">
        <v>34</v>
      </c>
      <c r="H693" t="s">
        <v>69</v>
      </c>
      <c r="I693" t="s">
        <v>54</v>
      </c>
    </row>
    <row r="694" spans="1:9" ht="14.25">
      <c r="A694" s="17">
        <v>42915.578946759262</v>
      </c>
      <c r="B694" s="15">
        <v>470279</v>
      </c>
      <c r="C694" t="s">
        <v>2717</v>
      </c>
      <c r="D694" t="s">
        <v>2718</v>
      </c>
      <c r="E694" t="s">
        <v>2719</v>
      </c>
      <c r="F694" s="15">
        <v>-9999</v>
      </c>
      <c r="G694" t="s">
        <v>34</v>
      </c>
      <c r="H694" t="s">
        <v>92</v>
      </c>
      <c r="I694" t="s">
        <v>54</v>
      </c>
    </row>
    <row r="695" spans="1:9" ht="14.25">
      <c r="A695" s="17">
        <v>42915.580405092594</v>
      </c>
      <c r="B695" s="15">
        <v>470303</v>
      </c>
      <c r="C695" t="s">
        <v>2720</v>
      </c>
      <c r="D695" t="s">
        <v>2721</v>
      </c>
      <c r="E695" t="s">
        <v>2722</v>
      </c>
      <c r="F695" s="15">
        <v>-29</v>
      </c>
      <c r="G695" t="s">
        <v>34</v>
      </c>
      <c r="H695" t="s">
        <v>91</v>
      </c>
      <c r="I695" t="s">
        <v>54</v>
      </c>
    </row>
    <row r="696" spans="1:9" ht="14.25">
      <c r="A696" s="17">
        <v>42915.614363425928</v>
      </c>
      <c r="B696" s="15">
        <v>471705</v>
      </c>
      <c r="C696" t="s">
        <v>310</v>
      </c>
      <c r="D696" t="s">
        <v>2726</v>
      </c>
      <c r="E696" t="s">
        <v>2727</v>
      </c>
      <c r="F696" s="15">
        <v>-1000</v>
      </c>
      <c r="G696" t="s">
        <v>34</v>
      </c>
      <c r="H696" t="s">
        <v>67</v>
      </c>
      <c r="I696" t="s">
        <v>58</v>
      </c>
    </row>
    <row r="697" spans="1:9" ht="14.25">
      <c r="A697" s="17">
        <v>42915.615185185183</v>
      </c>
      <c r="B697" s="15">
        <v>471761</v>
      </c>
      <c r="C697" t="s">
        <v>310</v>
      </c>
      <c r="D697" t="s">
        <v>2728</v>
      </c>
      <c r="E697" t="s">
        <v>2729</v>
      </c>
      <c r="F697" s="15">
        <v>-867</v>
      </c>
      <c r="G697" t="s">
        <v>34</v>
      </c>
      <c r="H697" t="s">
        <v>71</v>
      </c>
      <c r="I697" t="s">
        <v>58</v>
      </c>
    </row>
    <row r="698" spans="1:9" ht="14.25">
      <c r="A698" s="17">
        <v>42915.621898148151</v>
      </c>
      <c r="B698" s="15">
        <v>472135</v>
      </c>
      <c r="C698" t="s">
        <v>2730</v>
      </c>
      <c r="D698" t="s">
        <v>2731</v>
      </c>
      <c r="E698" t="s">
        <v>2732</v>
      </c>
      <c r="F698" s="15">
        <v>-66</v>
      </c>
      <c r="G698" t="s">
        <v>34</v>
      </c>
      <c r="H698" t="s">
        <v>84</v>
      </c>
      <c r="I698" t="s">
        <v>54</v>
      </c>
    </row>
    <row r="699" spans="1:9" ht="14.25">
      <c r="A699" s="17">
        <v>42915.624050925922</v>
      </c>
      <c r="B699" s="15">
        <v>472261</v>
      </c>
      <c r="C699" t="s">
        <v>310</v>
      </c>
      <c r="D699" t="s">
        <v>2733</v>
      </c>
      <c r="E699" t="s">
        <v>2734</v>
      </c>
      <c r="F699" s="15">
        <v>-144</v>
      </c>
      <c r="G699" t="s">
        <v>34</v>
      </c>
      <c r="H699" t="s">
        <v>71</v>
      </c>
      <c r="I699" t="s">
        <v>58</v>
      </c>
    </row>
    <row r="700" spans="1:9" ht="14.25">
      <c r="A700" s="17">
        <v>42915.650682870371</v>
      </c>
      <c r="B700" s="15">
        <v>473673</v>
      </c>
      <c r="C700" t="s">
        <v>310</v>
      </c>
      <c r="D700" t="s">
        <v>2735</v>
      </c>
      <c r="E700" t="s">
        <v>2736</v>
      </c>
      <c r="F700" s="15">
        <v>-700</v>
      </c>
      <c r="G700" t="s">
        <v>34</v>
      </c>
      <c r="H700" t="s">
        <v>94</v>
      </c>
      <c r="I700" t="s">
        <v>58</v>
      </c>
    </row>
    <row r="701" spans="1:9" ht="14.25">
      <c r="A701" s="17">
        <v>42915.651805555557</v>
      </c>
      <c r="B701" s="15">
        <v>473725</v>
      </c>
      <c r="C701" t="s">
        <v>2737</v>
      </c>
      <c r="D701" t="s">
        <v>2738</v>
      </c>
      <c r="E701" t="s">
        <v>2739</v>
      </c>
      <c r="F701" s="15">
        <v>-90</v>
      </c>
      <c r="G701" t="s">
        <v>34</v>
      </c>
      <c r="H701" t="s">
        <v>94</v>
      </c>
      <c r="I701" t="s">
        <v>54</v>
      </c>
    </row>
    <row r="702" spans="1:9" ht="14.25">
      <c r="A702" s="17">
        <v>42915.656898148147</v>
      </c>
      <c r="B702" s="15">
        <v>473987</v>
      </c>
      <c r="C702" t="s">
        <v>310</v>
      </c>
      <c r="D702" t="s">
        <v>2740</v>
      </c>
      <c r="E702" t="s">
        <v>2741</v>
      </c>
      <c r="F702" s="15">
        <v>-170</v>
      </c>
      <c r="G702" t="s">
        <v>34</v>
      </c>
      <c r="H702" t="s">
        <v>70</v>
      </c>
      <c r="I702" t="s">
        <v>58</v>
      </c>
    </row>
    <row r="703" spans="1:9" ht="14.25">
      <c r="A703" s="17">
        <v>42915.660543981481</v>
      </c>
      <c r="B703" s="15">
        <v>474160</v>
      </c>
      <c r="C703" t="s">
        <v>310</v>
      </c>
      <c r="D703" t="s">
        <v>2742</v>
      </c>
      <c r="E703" t="s">
        <v>2743</v>
      </c>
      <c r="F703" s="15">
        <v>-4955</v>
      </c>
      <c r="G703" t="s">
        <v>34</v>
      </c>
      <c r="H703" t="s">
        <v>71</v>
      </c>
      <c r="I703" t="s">
        <v>58</v>
      </c>
    </row>
    <row r="704" spans="1:9" ht="14.25">
      <c r="A704" s="17">
        <v>42915.660671296297</v>
      </c>
      <c r="B704" s="15">
        <v>474170</v>
      </c>
      <c r="C704" t="s">
        <v>2744</v>
      </c>
      <c r="D704" t="s">
        <v>2745</v>
      </c>
      <c r="E704" t="s">
        <v>2746</v>
      </c>
      <c r="F704" s="15">
        <v>-553</v>
      </c>
      <c r="G704" t="s">
        <v>34</v>
      </c>
      <c r="H704" t="s">
        <v>81</v>
      </c>
      <c r="I704" t="s">
        <v>54</v>
      </c>
    </row>
    <row r="705" spans="1:9" ht="14.25">
      <c r="A705" s="17">
        <v>42915.661435185182</v>
      </c>
      <c r="B705" s="15">
        <v>474205</v>
      </c>
      <c r="C705" t="s">
        <v>2747</v>
      </c>
      <c r="D705" t="s">
        <v>2748</v>
      </c>
      <c r="E705" t="s">
        <v>2749</v>
      </c>
      <c r="F705" s="15">
        <v>-980</v>
      </c>
      <c r="G705" t="s">
        <v>34</v>
      </c>
      <c r="H705" t="s">
        <v>70</v>
      </c>
      <c r="I705" t="s">
        <v>54</v>
      </c>
    </row>
    <row r="706" spans="1:9" ht="14.25">
      <c r="A706" s="17">
        <v>42915.665844907409</v>
      </c>
      <c r="B706" s="15">
        <v>474428</v>
      </c>
      <c r="C706" t="s">
        <v>2750</v>
      </c>
      <c r="D706" t="s">
        <v>2751</v>
      </c>
      <c r="E706" t="s">
        <v>2752</v>
      </c>
      <c r="F706" s="15">
        <v>-4218</v>
      </c>
      <c r="G706" t="s">
        <v>34</v>
      </c>
      <c r="H706" t="s">
        <v>70</v>
      </c>
      <c r="I706" t="s">
        <v>54</v>
      </c>
    </row>
    <row r="707" spans="1:9" ht="14.25">
      <c r="A707" s="17">
        <v>42915.669224537036</v>
      </c>
      <c r="B707" s="15">
        <v>474559</v>
      </c>
      <c r="C707" t="s">
        <v>2753</v>
      </c>
      <c r="D707" t="s">
        <v>2754</v>
      </c>
      <c r="E707" t="s">
        <v>361</v>
      </c>
      <c r="F707" s="15">
        <v>-1575</v>
      </c>
      <c r="G707" t="s">
        <v>34</v>
      </c>
      <c r="H707" t="s">
        <v>72</v>
      </c>
      <c r="I707" t="s">
        <v>54</v>
      </c>
    </row>
    <row r="708" spans="1:9" ht="14.25">
      <c r="A708" s="17">
        <v>42915.671840277777</v>
      </c>
      <c r="B708" s="15">
        <v>474662</v>
      </c>
      <c r="C708" t="s">
        <v>2755</v>
      </c>
      <c r="D708" t="s">
        <v>2756</v>
      </c>
      <c r="E708" t="s">
        <v>2757</v>
      </c>
      <c r="F708" s="15">
        <v>-1165</v>
      </c>
      <c r="G708" t="s">
        <v>34</v>
      </c>
      <c r="H708" t="s">
        <v>70</v>
      </c>
      <c r="I708" t="s">
        <v>54</v>
      </c>
    </row>
    <row r="709" spans="1:9" ht="14.25">
      <c r="A709" s="17">
        <v>42915.672905092593</v>
      </c>
      <c r="B709" s="15">
        <v>474705</v>
      </c>
      <c r="C709" t="s">
        <v>310</v>
      </c>
      <c r="D709" t="s">
        <v>2758</v>
      </c>
      <c r="E709" t="s">
        <v>2759</v>
      </c>
      <c r="F709" s="15">
        <v>-200</v>
      </c>
      <c r="G709" t="s">
        <v>34</v>
      </c>
      <c r="H709" t="s">
        <v>91</v>
      </c>
      <c r="I709" t="s">
        <v>58</v>
      </c>
    </row>
    <row r="710" spans="1:9" ht="14.25">
      <c r="A710" s="17">
        <v>42915.684340277781</v>
      </c>
      <c r="B710" s="15">
        <v>475202</v>
      </c>
      <c r="C710" t="s">
        <v>2760</v>
      </c>
      <c r="D710" t="s">
        <v>2761</v>
      </c>
      <c r="E710" t="s">
        <v>2762</v>
      </c>
      <c r="F710" s="15">
        <v>-38</v>
      </c>
      <c r="G710" t="s">
        <v>34</v>
      </c>
      <c r="H710" t="s">
        <v>94</v>
      </c>
      <c r="I710" t="s">
        <v>54</v>
      </c>
    </row>
    <row r="711" spans="1:9" ht="14.25">
      <c r="A711" s="17">
        <v>42915.687303240738</v>
      </c>
      <c r="B711" s="15">
        <v>475341</v>
      </c>
      <c r="C711" t="s">
        <v>2763</v>
      </c>
      <c r="D711" t="s">
        <v>2764</v>
      </c>
      <c r="E711" t="s">
        <v>2765</v>
      </c>
      <c r="F711" s="15">
        <v>-32</v>
      </c>
      <c r="G711" t="s">
        <v>34</v>
      </c>
      <c r="H711" t="s">
        <v>353</v>
      </c>
      <c r="I711" t="s">
        <v>54</v>
      </c>
    </row>
    <row r="712" spans="1:9" ht="14.25">
      <c r="A712" s="17">
        <v>42915.693298611113</v>
      </c>
      <c r="B712" s="15">
        <v>475595</v>
      </c>
      <c r="C712" t="s">
        <v>2766</v>
      </c>
      <c r="D712" t="s">
        <v>2767</v>
      </c>
      <c r="E712" t="s">
        <v>1380</v>
      </c>
      <c r="F712" s="15">
        <v>-996</v>
      </c>
      <c r="G712" t="s">
        <v>34</v>
      </c>
      <c r="H712" t="s">
        <v>95</v>
      </c>
      <c r="I712" t="s">
        <v>54</v>
      </c>
    </row>
    <row r="713" spans="1:9" ht="14.25">
      <c r="A713" s="17">
        <v>42915.694432870368</v>
      </c>
      <c r="B713" s="15">
        <v>475636</v>
      </c>
      <c r="C713" t="s">
        <v>2768</v>
      </c>
      <c r="D713" t="s">
        <v>2769</v>
      </c>
      <c r="E713" t="s">
        <v>2770</v>
      </c>
      <c r="F713" s="15">
        <v>-789</v>
      </c>
      <c r="G713" t="s">
        <v>34</v>
      </c>
      <c r="H713" t="s">
        <v>90</v>
      </c>
      <c r="I713" t="s">
        <v>54</v>
      </c>
    </row>
    <row r="714" spans="1:9" ht="14.25">
      <c r="A714" s="17">
        <v>42915.695543981485</v>
      </c>
      <c r="B714" s="15">
        <v>475688</v>
      </c>
      <c r="C714" t="s">
        <v>2771</v>
      </c>
      <c r="D714" t="s">
        <v>2772</v>
      </c>
      <c r="E714" t="s">
        <v>2773</v>
      </c>
      <c r="F714" s="15">
        <v>-600</v>
      </c>
      <c r="G714" t="s">
        <v>34</v>
      </c>
      <c r="H714" t="s">
        <v>81</v>
      </c>
      <c r="I714" t="s">
        <v>54</v>
      </c>
    </row>
    <row r="715" spans="1:9" ht="14.25">
      <c r="A715" s="17">
        <v>42915.695810185185</v>
      </c>
      <c r="B715" s="15">
        <v>475703</v>
      </c>
      <c r="C715" t="s">
        <v>2774</v>
      </c>
      <c r="D715" t="s">
        <v>2775</v>
      </c>
      <c r="E715" t="s">
        <v>2776</v>
      </c>
      <c r="F715" s="15">
        <v>-3358</v>
      </c>
      <c r="G715" t="s">
        <v>34</v>
      </c>
      <c r="H715" t="s">
        <v>74</v>
      </c>
      <c r="I715" t="s">
        <v>54</v>
      </c>
    </row>
    <row r="716" spans="1:9" ht="14.25">
      <c r="A716" s="17">
        <v>42915.698229166665</v>
      </c>
      <c r="B716" s="15">
        <v>475802</v>
      </c>
      <c r="C716" t="s">
        <v>2779</v>
      </c>
      <c r="D716" t="s">
        <v>2780</v>
      </c>
      <c r="E716" t="s">
        <v>2781</v>
      </c>
      <c r="F716" s="15">
        <v>-362</v>
      </c>
      <c r="G716" t="s">
        <v>34</v>
      </c>
      <c r="H716" t="s">
        <v>94</v>
      </c>
      <c r="I716" t="s">
        <v>54</v>
      </c>
    </row>
    <row r="717" spans="1:9" ht="14.25">
      <c r="A717" s="17">
        <v>42915.699479166666</v>
      </c>
      <c r="B717" s="15">
        <v>475858</v>
      </c>
      <c r="C717" t="s">
        <v>310</v>
      </c>
      <c r="D717" t="s">
        <v>2777</v>
      </c>
      <c r="E717" t="s">
        <v>2778</v>
      </c>
      <c r="F717" s="15">
        <v>-100</v>
      </c>
      <c r="G717" t="s">
        <v>34</v>
      </c>
      <c r="H717" t="s">
        <v>92</v>
      </c>
      <c r="I717" t="s">
        <v>58</v>
      </c>
    </row>
    <row r="718" spans="1:9" ht="14.25">
      <c r="A718" s="17">
        <v>42915.702743055554</v>
      </c>
      <c r="B718" s="15">
        <v>475999</v>
      </c>
      <c r="C718" t="s">
        <v>310</v>
      </c>
      <c r="D718" t="s">
        <v>2782</v>
      </c>
      <c r="E718" t="s">
        <v>2783</v>
      </c>
      <c r="F718" s="15">
        <v>-200</v>
      </c>
      <c r="G718" t="s">
        <v>34</v>
      </c>
      <c r="H718" t="s">
        <v>76</v>
      </c>
      <c r="I718" t="s">
        <v>58</v>
      </c>
    </row>
    <row r="719" spans="1:9" ht="14.25">
      <c r="A719" s="17">
        <v>42915.710775462961</v>
      </c>
      <c r="B719" s="15">
        <v>476247</v>
      </c>
      <c r="C719" t="s">
        <v>310</v>
      </c>
      <c r="D719" t="s">
        <v>2784</v>
      </c>
      <c r="E719" t="s">
        <v>2785</v>
      </c>
      <c r="F719" s="15">
        <v>-88</v>
      </c>
      <c r="G719" t="s">
        <v>34</v>
      </c>
      <c r="H719" t="s">
        <v>92</v>
      </c>
      <c r="I719" t="s">
        <v>58</v>
      </c>
    </row>
    <row r="720" spans="1:9" ht="14.25">
      <c r="A720" s="17">
        <v>42915.71166666667</v>
      </c>
      <c r="B720" s="15">
        <v>476267</v>
      </c>
      <c r="C720" t="s">
        <v>2786</v>
      </c>
      <c r="D720" t="s">
        <v>2787</v>
      </c>
      <c r="E720" t="s">
        <v>2788</v>
      </c>
      <c r="F720" s="15">
        <v>-200</v>
      </c>
      <c r="G720" t="s">
        <v>34</v>
      </c>
      <c r="H720" t="s">
        <v>69</v>
      </c>
      <c r="I720" t="s">
        <v>54</v>
      </c>
    </row>
    <row r="721" spans="1:9" ht="14.25">
      <c r="A721" s="17">
        <v>42915.713043981479</v>
      </c>
      <c r="B721" s="15">
        <v>476304</v>
      </c>
      <c r="C721" t="s">
        <v>2789</v>
      </c>
      <c r="D721" t="s">
        <v>2790</v>
      </c>
      <c r="E721" t="s">
        <v>2791</v>
      </c>
      <c r="F721" s="15">
        <v>-900</v>
      </c>
      <c r="G721" t="s">
        <v>34</v>
      </c>
      <c r="H721" t="s">
        <v>348</v>
      </c>
      <c r="I721" t="s">
        <v>54</v>
      </c>
    </row>
    <row r="722" spans="1:9" ht="14.25">
      <c r="A722" s="17">
        <v>42915.714571759258</v>
      </c>
      <c r="B722" s="15">
        <v>476348</v>
      </c>
      <c r="C722" t="s">
        <v>2792</v>
      </c>
      <c r="D722" t="s">
        <v>2793</v>
      </c>
      <c r="E722" t="s">
        <v>2794</v>
      </c>
      <c r="F722" s="15">
        <v>-695</v>
      </c>
      <c r="G722" t="s">
        <v>34</v>
      </c>
      <c r="H722" t="s">
        <v>93</v>
      </c>
      <c r="I722" t="s">
        <v>54</v>
      </c>
    </row>
    <row r="723" spans="1:9" ht="14.25">
      <c r="A723" s="17">
        <v>42915.725347222222</v>
      </c>
      <c r="B723" s="15">
        <v>476592</v>
      </c>
      <c r="C723" t="s">
        <v>2797</v>
      </c>
      <c r="D723" t="s">
        <v>2795</v>
      </c>
      <c r="E723" t="s">
        <v>2796</v>
      </c>
      <c r="F723" s="15">
        <v>-44</v>
      </c>
      <c r="G723" t="s">
        <v>34</v>
      </c>
      <c r="H723" t="s">
        <v>65</v>
      </c>
      <c r="I723" t="s">
        <v>54</v>
      </c>
    </row>
    <row r="724" spans="1:9" ht="14.25">
      <c r="A724" s="17">
        <v>42915.725405092591</v>
      </c>
      <c r="B724" s="15">
        <v>476593</v>
      </c>
      <c r="C724" t="s">
        <v>310</v>
      </c>
      <c r="D724" t="s">
        <v>2798</v>
      </c>
      <c r="E724" t="s">
        <v>2799</v>
      </c>
      <c r="F724" s="15">
        <v>-144</v>
      </c>
      <c r="G724" t="s">
        <v>34</v>
      </c>
      <c r="H724" t="s">
        <v>77</v>
      </c>
      <c r="I724" t="s">
        <v>58</v>
      </c>
    </row>
    <row r="725" spans="1:9" ht="14.25">
      <c r="A725" s="17">
        <v>42915.728067129632</v>
      </c>
      <c r="B725" s="15">
        <v>476649</v>
      </c>
      <c r="C725" t="s">
        <v>2800</v>
      </c>
      <c r="D725" t="s">
        <v>2801</v>
      </c>
      <c r="E725" t="s">
        <v>2802</v>
      </c>
      <c r="F725" s="15">
        <v>-357</v>
      </c>
      <c r="G725" t="s">
        <v>34</v>
      </c>
      <c r="H725" t="s">
        <v>71</v>
      </c>
      <c r="I725" t="s">
        <v>54</v>
      </c>
    </row>
    <row r="726" spans="1:9" ht="14.25">
      <c r="A726" s="17">
        <v>42915.740497685183</v>
      </c>
      <c r="B726" s="15">
        <v>476811</v>
      </c>
      <c r="C726" t="s">
        <v>2803</v>
      </c>
      <c r="D726" t="s">
        <v>2804</v>
      </c>
      <c r="E726" t="s">
        <v>2805</v>
      </c>
      <c r="F726" s="15">
        <v>-400</v>
      </c>
      <c r="G726" t="s">
        <v>34</v>
      </c>
      <c r="H726" t="s">
        <v>73</v>
      </c>
      <c r="I726" t="s">
        <v>54</v>
      </c>
    </row>
    <row r="727" spans="1:9" ht="14.25">
      <c r="A727" s="17">
        <v>42915.741331018522</v>
      </c>
      <c r="B727" s="15">
        <v>476821</v>
      </c>
      <c r="C727" t="s">
        <v>2806</v>
      </c>
      <c r="D727" t="s">
        <v>2807</v>
      </c>
      <c r="E727" t="s">
        <v>2808</v>
      </c>
      <c r="F727" s="15">
        <v>-300</v>
      </c>
      <c r="G727" t="s">
        <v>34</v>
      </c>
      <c r="H727" t="s">
        <v>93</v>
      </c>
      <c r="I727" t="s">
        <v>54</v>
      </c>
    </row>
    <row r="728" spans="1:9" ht="14.25">
      <c r="A728" s="17">
        <v>42915.761817129627</v>
      </c>
      <c r="B728" s="15">
        <v>476931</v>
      </c>
      <c r="C728" t="s">
        <v>2809</v>
      </c>
      <c r="D728" t="s">
        <v>2723</v>
      </c>
      <c r="E728" t="s">
        <v>2724</v>
      </c>
      <c r="F728" s="15">
        <v>-6</v>
      </c>
      <c r="G728" t="s">
        <v>34</v>
      </c>
      <c r="H728" t="s">
        <v>67</v>
      </c>
      <c r="I728" t="s">
        <v>54</v>
      </c>
    </row>
    <row r="729" spans="1:9" ht="14.25">
      <c r="A729" s="17">
        <v>42915.805856481478</v>
      </c>
      <c r="B729" s="15">
        <v>477031</v>
      </c>
      <c r="C729" t="s">
        <v>2810</v>
      </c>
      <c r="D729" t="s">
        <v>2811</v>
      </c>
      <c r="E729" t="s">
        <v>2812</v>
      </c>
      <c r="F729" s="15">
        <v>-1516</v>
      </c>
      <c r="G729" t="s">
        <v>34</v>
      </c>
      <c r="H729" t="s">
        <v>71</v>
      </c>
      <c r="I729" t="s">
        <v>54</v>
      </c>
    </row>
    <row r="730" spans="1:9" ht="14.25">
      <c r="A730" s="17">
        <v>42915.820150462961</v>
      </c>
      <c r="B730" s="15">
        <v>477057</v>
      </c>
      <c r="C730" t="s">
        <v>310</v>
      </c>
      <c r="D730" t="s">
        <v>2813</v>
      </c>
      <c r="E730" t="s">
        <v>2814</v>
      </c>
      <c r="F730" s="15">
        <v>-5000</v>
      </c>
      <c r="G730" t="s">
        <v>34</v>
      </c>
      <c r="H730" t="s">
        <v>76</v>
      </c>
      <c r="I730" t="s">
        <v>58</v>
      </c>
    </row>
    <row r="731" spans="1:9" ht="14.25">
      <c r="A731" s="17">
        <v>42915.862754629627</v>
      </c>
      <c r="B731" s="15">
        <v>477183</v>
      </c>
      <c r="C731" t="s">
        <v>2815</v>
      </c>
      <c r="D731" t="s">
        <v>2816</v>
      </c>
      <c r="E731" t="s">
        <v>2817</v>
      </c>
      <c r="F731" s="15">
        <v>-11</v>
      </c>
      <c r="G731" t="s">
        <v>34</v>
      </c>
      <c r="H731" t="s">
        <v>70</v>
      </c>
      <c r="I731" t="s">
        <v>54</v>
      </c>
    </row>
    <row r="732" spans="1:9" ht="14.25">
      <c r="A732" s="17">
        <v>42916.323738425926</v>
      </c>
      <c r="B732" s="15">
        <v>477910</v>
      </c>
      <c r="C732" t="s">
        <v>2818</v>
      </c>
      <c r="D732" t="s">
        <v>2819</v>
      </c>
      <c r="E732" t="s">
        <v>2820</v>
      </c>
      <c r="F732" s="15">
        <v>-873</v>
      </c>
      <c r="G732" t="s">
        <v>34</v>
      </c>
      <c r="H732" t="s">
        <v>77</v>
      </c>
      <c r="I732" t="s">
        <v>54</v>
      </c>
    </row>
    <row r="733" spans="1:9" ht="14.25">
      <c r="A733" s="17">
        <v>42916.361296296294</v>
      </c>
      <c r="B733" s="15">
        <v>479697</v>
      </c>
      <c r="C733" t="s">
        <v>2821</v>
      </c>
      <c r="D733" t="s">
        <v>2822</v>
      </c>
      <c r="E733" t="s">
        <v>2823</v>
      </c>
      <c r="F733" s="15">
        <v>-7000</v>
      </c>
      <c r="G733" t="s">
        <v>34</v>
      </c>
      <c r="H733" t="s">
        <v>71</v>
      </c>
      <c r="I733" t="s">
        <v>54</v>
      </c>
    </row>
    <row r="734" spans="1:9" ht="14.25">
      <c r="A734" s="17">
        <v>42916.365914351853</v>
      </c>
      <c r="B734" s="15">
        <v>480003</v>
      </c>
      <c r="C734" t="s">
        <v>2824</v>
      </c>
      <c r="D734" t="s">
        <v>2825</v>
      </c>
      <c r="E734" t="s">
        <v>2826</v>
      </c>
      <c r="F734" s="15">
        <v>-492</v>
      </c>
      <c r="G734" t="s">
        <v>34</v>
      </c>
      <c r="H734" t="s">
        <v>70</v>
      </c>
      <c r="I734" t="s">
        <v>54</v>
      </c>
    </row>
    <row r="735" spans="1:9" ht="14.25">
      <c r="A735" s="17">
        <v>42916.368391203701</v>
      </c>
      <c r="B735" s="15">
        <v>480159</v>
      </c>
      <c r="C735" t="s">
        <v>2827</v>
      </c>
      <c r="D735" t="s">
        <v>2828</v>
      </c>
      <c r="E735" t="s">
        <v>2829</v>
      </c>
      <c r="F735" s="15">
        <v>-165</v>
      </c>
      <c r="G735" t="s">
        <v>34</v>
      </c>
      <c r="H735" t="s">
        <v>71</v>
      </c>
      <c r="I735" t="s">
        <v>54</v>
      </c>
    </row>
    <row r="736" spans="1:9" ht="14.25">
      <c r="A736" s="17">
        <v>42916.384074074071</v>
      </c>
      <c r="B736" s="15">
        <v>481351</v>
      </c>
      <c r="C736" t="s">
        <v>2830</v>
      </c>
      <c r="D736" t="s">
        <v>2831</v>
      </c>
      <c r="E736" t="s">
        <v>2832</v>
      </c>
      <c r="F736" s="15">
        <v>-260</v>
      </c>
      <c r="G736" t="s">
        <v>34</v>
      </c>
      <c r="H736" t="s">
        <v>93</v>
      </c>
      <c r="I736" t="s">
        <v>54</v>
      </c>
    </row>
    <row r="737" spans="1:9" ht="14.25">
      <c r="A737" s="17">
        <v>42916.386458333334</v>
      </c>
      <c r="B737" s="15">
        <v>481540</v>
      </c>
      <c r="C737" t="s">
        <v>2833</v>
      </c>
      <c r="D737" t="s">
        <v>2834</v>
      </c>
      <c r="E737" t="s">
        <v>2835</v>
      </c>
      <c r="F737" s="15">
        <v>-5000</v>
      </c>
      <c r="G737" t="s">
        <v>34</v>
      </c>
      <c r="H737" t="s">
        <v>71</v>
      </c>
      <c r="I737" t="s">
        <v>54</v>
      </c>
    </row>
    <row r="738" spans="1:9" ht="14.25">
      <c r="A738" s="17">
        <v>42916.399189814816</v>
      </c>
      <c r="B738" s="15">
        <v>482497</v>
      </c>
      <c r="C738" t="s">
        <v>310</v>
      </c>
      <c r="D738" t="s">
        <v>2836</v>
      </c>
      <c r="E738" t="s">
        <v>2837</v>
      </c>
      <c r="F738" s="15">
        <v>-850</v>
      </c>
      <c r="G738" t="s">
        <v>34</v>
      </c>
      <c r="H738" t="s">
        <v>76</v>
      </c>
      <c r="I738" t="s">
        <v>58</v>
      </c>
    </row>
    <row r="739" spans="1:9" ht="14.25">
      <c r="A739" s="17">
        <v>42916.40960648148</v>
      </c>
      <c r="B739" s="15">
        <v>483185</v>
      </c>
      <c r="C739" t="s">
        <v>2838</v>
      </c>
      <c r="D739" t="s">
        <v>2839</v>
      </c>
      <c r="E739" t="s">
        <v>2840</v>
      </c>
      <c r="F739" s="15">
        <v>-1492</v>
      </c>
      <c r="G739" t="s">
        <v>34</v>
      </c>
      <c r="H739" t="s">
        <v>84</v>
      </c>
      <c r="I739" t="s">
        <v>54</v>
      </c>
    </row>
    <row r="740" spans="1:9" ht="14.25">
      <c r="A740" s="17">
        <v>42916.411944444444</v>
      </c>
      <c r="B740" s="15">
        <v>483331</v>
      </c>
      <c r="C740" t="s">
        <v>2841</v>
      </c>
      <c r="D740" t="s">
        <v>2842</v>
      </c>
      <c r="E740" t="s">
        <v>2843</v>
      </c>
      <c r="F740" s="15">
        <v>-1136</v>
      </c>
      <c r="G740" t="s">
        <v>34</v>
      </c>
      <c r="H740" t="s">
        <v>82</v>
      </c>
      <c r="I740" t="s">
        <v>54</v>
      </c>
    </row>
    <row r="741" spans="1:9" ht="14.25">
      <c r="A741" s="17">
        <v>42916.415289351855</v>
      </c>
      <c r="B741" s="15">
        <v>483559</v>
      </c>
      <c r="C741" t="s">
        <v>2844</v>
      </c>
      <c r="D741" t="s">
        <v>2845</v>
      </c>
      <c r="E741" t="s">
        <v>2846</v>
      </c>
      <c r="F741" s="15">
        <v>-1992</v>
      </c>
      <c r="G741" t="s">
        <v>34</v>
      </c>
      <c r="H741" t="s">
        <v>91</v>
      </c>
      <c r="I741" t="s">
        <v>54</v>
      </c>
    </row>
    <row r="742" spans="1:9" ht="14.25">
      <c r="A742" s="17">
        <v>42916.416712962964</v>
      </c>
      <c r="B742" s="15">
        <v>483647</v>
      </c>
      <c r="C742" t="s">
        <v>310</v>
      </c>
      <c r="D742" t="s">
        <v>2847</v>
      </c>
      <c r="E742" t="s">
        <v>2848</v>
      </c>
      <c r="F742" s="15">
        <v>-400</v>
      </c>
      <c r="G742" t="s">
        <v>34</v>
      </c>
      <c r="H742" t="s">
        <v>70</v>
      </c>
      <c r="I742" t="s">
        <v>58</v>
      </c>
    </row>
    <row r="743" spans="1:9" ht="14.25">
      <c r="A743" s="17">
        <v>42916.41878472222</v>
      </c>
      <c r="B743" s="15">
        <v>483768</v>
      </c>
      <c r="C743" t="s">
        <v>2849</v>
      </c>
      <c r="D743" t="s">
        <v>2850</v>
      </c>
      <c r="E743" t="s">
        <v>2851</v>
      </c>
      <c r="F743" s="15">
        <v>-1870</v>
      </c>
      <c r="G743" t="s">
        <v>34</v>
      </c>
      <c r="H743" t="s">
        <v>92</v>
      </c>
      <c r="I743" t="s">
        <v>54</v>
      </c>
    </row>
    <row r="744" spans="1:9" ht="14.25">
      <c r="A744" s="17">
        <v>42916.419525462959</v>
      </c>
      <c r="B744" s="15">
        <v>483831</v>
      </c>
      <c r="C744" t="s">
        <v>2852</v>
      </c>
      <c r="D744" t="s">
        <v>2853</v>
      </c>
      <c r="E744" t="s">
        <v>2854</v>
      </c>
      <c r="F744" s="15">
        <v>-2000</v>
      </c>
      <c r="G744" t="s">
        <v>34</v>
      </c>
      <c r="H744" t="s">
        <v>92</v>
      </c>
      <c r="I744" t="s">
        <v>54</v>
      </c>
    </row>
    <row r="745" spans="1:9" ht="14.25">
      <c r="A745" s="17">
        <v>42916.41983796296</v>
      </c>
      <c r="B745" s="15">
        <v>483854</v>
      </c>
      <c r="C745" t="s">
        <v>2855</v>
      </c>
      <c r="D745" t="s">
        <v>2853</v>
      </c>
      <c r="E745" t="s">
        <v>2854</v>
      </c>
      <c r="F745" s="15">
        <v>-1198</v>
      </c>
      <c r="G745" t="s">
        <v>34</v>
      </c>
      <c r="H745" t="s">
        <v>92</v>
      </c>
      <c r="I745" t="s">
        <v>54</v>
      </c>
    </row>
    <row r="746" spans="1:9" ht="14.25">
      <c r="A746" s="17">
        <v>42916.423888888887</v>
      </c>
      <c r="B746" s="15">
        <v>484137</v>
      </c>
      <c r="C746" t="s">
        <v>2856</v>
      </c>
      <c r="D746" t="s">
        <v>2857</v>
      </c>
      <c r="E746" t="s">
        <v>2858</v>
      </c>
      <c r="F746" s="15">
        <v>-115</v>
      </c>
      <c r="G746" t="s">
        <v>34</v>
      </c>
      <c r="H746" t="s">
        <v>849</v>
      </c>
      <c r="I746" t="s">
        <v>54</v>
      </c>
    </row>
    <row r="747" spans="1:9" ht="14.25">
      <c r="A747" s="17">
        <v>42916.425358796296</v>
      </c>
      <c r="B747" s="15">
        <v>484236</v>
      </c>
      <c r="C747" t="s">
        <v>2859</v>
      </c>
      <c r="D747" t="s">
        <v>2860</v>
      </c>
      <c r="E747" t="s">
        <v>2861</v>
      </c>
      <c r="F747" s="15">
        <v>-4079</v>
      </c>
      <c r="G747" t="s">
        <v>34</v>
      </c>
      <c r="H747" t="s">
        <v>87</v>
      </c>
      <c r="I747" t="s">
        <v>54</v>
      </c>
    </row>
    <row r="748" spans="1:9" ht="14.25">
      <c r="A748" s="17">
        <v>42916.441701388889</v>
      </c>
      <c r="B748" s="15">
        <v>485288</v>
      </c>
      <c r="C748" t="s">
        <v>2862</v>
      </c>
      <c r="D748" t="s">
        <v>2782</v>
      </c>
      <c r="E748" t="s">
        <v>2783</v>
      </c>
      <c r="F748" s="15">
        <v>-200</v>
      </c>
      <c r="G748" t="s">
        <v>34</v>
      </c>
      <c r="H748" t="s">
        <v>71</v>
      </c>
      <c r="I748" t="s">
        <v>54</v>
      </c>
    </row>
    <row r="749" spans="1:9" ht="14.25">
      <c r="A749" s="17">
        <v>42916.446793981479</v>
      </c>
      <c r="B749" s="15">
        <v>485553</v>
      </c>
      <c r="C749" t="s">
        <v>2863</v>
      </c>
      <c r="D749" t="s">
        <v>2864</v>
      </c>
      <c r="E749" t="s">
        <v>2865</v>
      </c>
      <c r="F749" s="15">
        <v>-992</v>
      </c>
      <c r="G749" t="s">
        <v>34</v>
      </c>
      <c r="H749" t="s">
        <v>91</v>
      </c>
      <c r="I749" t="s">
        <v>54</v>
      </c>
    </row>
    <row r="750" spans="1:9" ht="14.25">
      <c r="A750" s="17">
        <v>42916.454456018517</v>
      </c>
      <c r="B750" s="15">
        <v>486069</v>
      </c>
      <c r="C750" t="s">
        <v>2866</v>
      </c>
      <c r="D750" t="s">
        <v>2867</v>
      </c>
      <c r="E750" t="s">
        <v>2868</v>
      </c>
      <c r="F750" s="15">
        <v>-393</v>
      </c>
      <c r="G750" t="s">
        <v>34</v>
      </c>
      <c r="H750" t="s">
        <v>92</v>
      </c>
      <c r="I750" t="s">
        <v>54</v>
      </c>
    </row>
    <row r="751" spans="1:9" ht="14.25">
      <c r="A751" s="17">
        <v>42916.456296296295</v>
      </c>
      <c r="B751" s="15">
        <v>486177</v>
      </c>
      <c r="C751" t="s">
        <v>2869</v>
      </c>
      <c r="D751" t="s">
        <v>2870</v>
      </c>
      <c r="E751" t="s">
        <v>2871</v>
      </c>
      <c r="F751" s="15">
        <v>-238</v>
      </c>
      <c r="G751" t="s">
        <v>34</v>
      </c>
      <c r="H751" t="s">
        <v>69</v>
      </c>
      <c r="I751" t="s">
        <v>54</v>
      </c>
    </row>
    <row r="752" spans="1:9" ht="14.25">
      <c r="A752" s="17">
        <v>42916.457407407404</v>
      </c>
      <c r="B752" s="15">
        <v>486228</v>
      </c>
      <c r="C752" t="s">
        <v>2872</v>
      </c>
      <c r="D752" t="s">
        <v>2873</v>
      </c>
      <c r="E752" t="s">
        <v>2874</v>
      </c>
      <c r="F752" s="15">
        <v>-400</v>
      </c>
      <c r="G752" t="s">
        <v>34</v>
      </c>
      <c r="H752" t="s">
        <v>69</v>
      </c>
      <c r="I752" t="s">
        <v>54</v>
      </c>
    </row>
    <row r="753" spans="1:9" ht="14.25">
      <c r="A753" s="17">
        <v>42916.459050925929</v>
      </c>
      <c r="B753" s="15">
        <v>486317</v>
      </c>
      <c r="C753" t="s">
        <v>2875</v>
      </c>
      <c r="D753" t="s">
        <v>2876</v>
      </c>
      <c r="E753" t="s">
        <v>2877</v>
      </c>
      <c r="F753" s="15">
        <v>-246</v>
      </c>
      <c r="G753" t="s">
        <v>34</v>
      </c>
      <c r="H753" t="s">
        <v>81</v>
      </c>
      <c r="I753" t="s">
        <v>54</v>
      </c>
    </row>
    <row r="754" spans="1:9" ht="14.25">
      <c r="A754" s="17">
        <v>42916.459490740737</v>
      </c>
      <c r="B754" s="15">
        <v>486345</v>
      </c>
      <c r="C754" t="s">
        <v>2878</v>
      </c>
      <c r="D754" t="s">
        <v>2879</v>
      </c>
      <c r="E754" t="s">
        <v>2880</v>
      </c>
      <c r="F754" s="15">
        <v>-247</v>
      </c>
      <c r="G754" t="s">
        <v>34</v>
      </c>
      <c r="H754" t="s">
        <v>81</v>
      </c>
      <c r="I754" t="s">
        <v>54</v>
      </c>
    </row>
    <row r="755" spans="1:9" ht="14.25">
      <c r="A755" s="17">
        <v>42916.465520833335</v>
      </c>
      <c r="B755" s="15">
        <v>486682</v>
      </c>
      <c r="C755" t="s">
        <v>310</v>
      </c>
      <c r="D755" t="s">
        <v>2881</v>
      </c>
      <c r="E755" t="s">
        <v>2882</v>
      </c>
      <c r="F755" s="15">
        <v>-3500</v>
      </c>
      <c r="G755" t="s">
        <v>34</v>
      </c>
      <c r="H755" t="s">
        <v>71</v>
      </c>
      <c r="I755" t="s">
        <v>58</v>
      </c>
    </row>
    <row r="756" spans="1:9" ht="14.25">
      <c r="A756" s="17">
        <v>42916.467812499999</v>
      </c>
      <c r="B756" s="15">
        <v>486829</v>
      </c>
      <c r="C756" t="s">
        <v>2883</v>
      </c>
      <c r="D756" t="s">
        <v>2884</v>
      </c>
      <c r="E756" t="s">
        <v>2885</v>
      </c>
      <c r="F756" s="15">
        <v>-7275</v>
      </c>
      <c r="G756" t="s">
        <v>34</v>
      </c>
      <c r="H756" t="s">
        <v>81</v>
      </c>
      <c r="I756" t="s">
        <v>54</v>
      </c>
    </row>
    <row r="757" spans="1:9" ht="14.25">
      <c r="A757" s="17">
        <v>42916.467939814815</v>
      </c>
      <c r="B757" s="15">
        <v>486841</v>
      </c>
      <c r="C757" t="s">
        <v>2886</v>
      </c>
      <c r="D757" t="s">
        <v>2887</v>
      </c>
      <c r="E757" t="s">
        <v>2888</v>
      </c>
      <c r="F757" s="15">
        <v>-100</v>
      </c>
      <c r="G757" t="s">
        <v>34</v>
      </c>
      <c r="H757" t="s">
        <v>77</v>
      </c>
      <c r="I757" t="s">
        <v>54</v>
      </c>
    </row>
    <row r="758" spans="1:9" ht="14.25">
      <c r="A758" s="17">
        <v>42916.468541666669</v>
      </c>
      <c r="B758" s="15">
        <v>486872</v>
      </c>
      <c r="C758" t="s">
        <v>2889</v>
      </c>
      <c r="D758" t="s">
        <v>2890</v>
      </c>
      <c r="E758" t="s">
        <v>2891</v>
      </c>
      <c r="F758" s="15">
        <v>-1200</v>
      </c>
      <c r="G758" t="s">
        <v>34</v>
      </c>
      <c r="H758" t="s">
        <v>81</v>
      </c>
      <c r="I758" t="s">
        <v>54</v>
      </c>
    </row>
    <row r="759" spans="1:9" ht="14.25">
      <c r="A759" s="17">
        <v>42916.469942129632</v>
      </c>
      <c r="B759" s="15">
        <v>486955</v>
      </c>
      <c r="C759" t="s">
        <v>2892</v>
      </c>
      <c r="D759" t="s">
        <v>2893</v>
      </c>
      <c r="E759" t="s">
        <v>2894</v>
      </c>
      <c r="F759" s="15">
        <v>-160</v>
      </c>
      <c r="G759" t="s">
        <v>34</v>
      </c>
      <c r="H759" t="s">
        <v>92</v>
      </c>
      <c r="I759" t="s">
        <v>54</v>
      </c>
    </row>
    <row r="760" spans="1:9" ht="14.25">
      <c r="A760" s="17">
        <v>42916.471585648149</v>
      </c>
      <c r="B760" s="15">
        <v>487060</v>
      </c>
      <c r="C760" t="s">
        <v>2895</v>
      </c>
      <c r="D760" t="s">
        <v>2896</v>
      </c>
      <c r="E760" t="s">
        <v>2897</v>
      </c>
      <c r="F760" s="15">
        <v>-500</v>
      </c>
      <c r="G760" t="s">
        <v>34</v>
      </c>
      <c r="H760" t="s">
        <v>95</v>
      </c>
      <c r="I760" t="s">
        <v>54</v>
      </c>
    </row>
    <row r="761" spans="1:9" ht="14.25">
      <c r="A761" s="17">
        <v>42916.487280092595</v>
      </c>
      <c r="B761" s="15">
        <v>487728</v>
      </c>
      <c r="C761" t="s">
        <v>2898</v>
      </c>
      <c r="D761" t="s">
        <v>2899</v>
      </c>
      <c r="E761" t="s">
        <v>2900</v>
      </c>
      <c r="F761" s="15">
        <v>-5000</v>
      </c>
      <c r="G761" t="s">
        <v>34</v>
      </c>
      <c r="H761" t="s">
        <v>81</v>
      </c>
      <c r="I761" t="s">
        <v>54</v>
      </c>
    </row>
    <row r="762" spans="1:9" ht="14.25">
      <c r="A762" s="17">
        <v>42916.50099537037</v>
      </c>
      <c r="B762" s="15">
        <v>488108</v>
      </c>
      <c r="C762" t="s">
        <v>2901</v>
      </c>
      <c r="D762" t="s">
        <v>2902</v>
      </c>
      <c r="E762" t="s">
        <v>2903</v>
      </c>
      <c r="F762" s="15">
        <v>-100</v>
      </c>
      <c r="G762" t="s">
        <v>34</v>
      </c>
      <c r="H762" t="s">
        <v>69</v>
      </c>
      <c r="I762" t="s">
        <v>54</v>
      </c>
    </row>
    <row r="763" spans="1:9" ht="14.25">
      <c r="A763" s="17">
        <v>42916.502546296295</v>
      </c>
      <c r="B763" s="15">
        <v>488129</v>
      </c>
      <c r="C763" t="s">
        <v>2904</v>
      </c>
      <c r="D763" t="s">
        <v>2905</v>
      </c>
      <c r="E763" t="s">
        <v>2906</v>
      </c>
      <c r="F763" s="15">
        <v>-65</v>
      </c>
      <c r="G763" t="s">
        <v>34</v>
      </c>
      <c r="H763" t="s">
        <v>72</v>
      </c>
      <c r="I763" t="s">
        <v>54</v>
      </c>
    </row>
    <row r="764" spans="1:9" ht="14.25">
      <c r="A764" s="17">
        <v>42916.507430555554</v>
      </c>
      <c r="B764" s="15">
        <v>488208</v>
      </c>
      <c r="C764" t="s">
        <v>310</v>
      </c>
      <c r="D764" t="s">
        <v>2907</v>
      </c>
      <c r="E764" t="s">
        <v>2908</v>
      </c>
      <c r="F764" s="15">
        <v>-400</v>
      </c>
      <c r="G764" t="s">
        <v>34</v>
      </c>
      <c r="H764" t="s">
        <v>71</v>
      </c>
      <c r="I764" t="s">
        <v>58</v>
      </c>
    </row>
    <row r="765" spans="1:9" ht="14.25">
      <c r="A765" s="17">
        <v>42916.507569444446</v>
      </c>
      <c r="B765" s="15">
        <v>488213</v>
      </c>
      <c r="C765" t="s">
        <v>2909</v>
      </c>
      <c r="D765" t="s">
        <v>2910</v>
      </c>
      <c r="E765" t="s">
        <v>2693</v>
      </c>
      <c r="F765" s="15">
        <v>-132</v>
      </c>
      <c r="G765" t="s">
        <v>34</v>
      </c>
      <c r="H765" t="s">
        <v>86</v>
      </c>
      <c r="I765" t="s">
        <v>54</v>
      </c>
    </row>
    <row r="766" spans="1:9" ht="14.25">
      <c r="A766" s="17">
        <v>42916.514143518521</v>
      </c>
      <c r="B766" s="15">
        <v>488297</v>
      </c>
      <c r="C766" t="s">
        <v>2911</v>
      </c>
      <c r="D766" t="s">
        <v>2912</v>
      </c>
      <c r="E766" t="s">
        <v>2913</v>
      </c>
      <c r="F766" s="15">
        <v>-600</v>
      </c>
      <c r="G766" t="s">
        <v>34</v>
      </c>
      <c r="H766" t="s">
        <v>78</v>
      </c>
      <c r="I766" t="s">
        <v>54</v>
      </c>
    </row>
    <row r="767" spans="1:9" ht="14.25">
      <c r="A767" s="17">
        <v>42916.514270833337</v>
      </c>
      <c r="B767" s="15">
        <v>488298</v>
      </c>
      <c r="C767" t="s">
        <v>310</v>
      </c>
      <c r="D767" t="s">
        <v>2914</v>
      </c>
      <c r="E767" t="s">
        <v>2915</v>
      </c>
      <c r="F767" s="15">
        <v>-4400</v>
      </c>
      <c r="G767" t="s">
        <v>34</v>
      </c>
      <c r="H767" t="s">
        <v>81</v>
      </c>
      <c r="I767" t="s">
        <v>58</v>
      </c>
    </row>
    <row r="768" spans="1:9" ht="14.25">
      <c r="A768" s="17">
        <v>42916.514918981484</v>
      </c>
      <c r="B768" s="15">
        <v>488305</v>
      </c>
      <c r="C768" t="s">
        <v>2916</v>
      </c>
      <c r="D768" t="s">
        <v>2914</v>
      </c>
      <c r="E768" t="s">
        <v>2915</v>
      </c>
      <c r="F768" s="15">
        <v>-3643</v>
      </c>
      <c r="G768" t="s">
        <v>34</v>
      </c>
      <c r="H768" t="s">
        <v>81</v>
      </c>
      <c r="I768" t="s">
        <v>54</v>
      </c>
    </row>
    <row r="769" spans="1:9" ht="14.25">
      <c r="A769" s="17">
        <v>42916.515335648146</v>
      </c>
      <c r="B769" s="15">
        <v>488309</v>
      </c>
      <c r="C769" t="s">
        <v>2917</v>
      </c>
      <c r="D769" t="s">
        <v>2918</v>
      </c>
      <c r="E769" t="s">
        <v>2919</v>
      </c>
      <c r="F769" s="15">
        <v>-4175</v>
      </c>
      <c r="G769" t="s">
        <v>34</v>
      </c>
      <c r="H769" t="s">
        <v>71</v>
      </c>
      <c r="I769" t="s">
        <v>54</v>
      </c>
    </row>
    <row r="770" spans="1:9" ht="14.25">
      <c r="A770" s="17">
        <v>42916.515798611108</v>
      </c>
      <c r="B770" s="15">
        <v>488314</v>
      </c>
      <c r="C770" t="s">
        <v>2920</v>
      </c>
      <c r="D770" t="s">
        <v>2918</v>
      </c>
      <c r="E770" t="s">
        <v>2919</v>
      </c>
      <c r="F770" s="15">
        <v>-200</v>
      </c>
      <c r="G770" t="s">
        <v>34</v>
      </c>
      <c r="H770" t="s">
        <v>71</v>
      </c>
      <c r="I770" t="s">
        <v>54</v>
      </c>
    </row>
    <row r="771" spans="1:9" ht="14.25">
      <c r="A771" s="17">
        <v>42916.515856481485</v>
      </c>
      <c r="B771" s="15">
        <v>488316</v>
      </c>
      <c r="C771" t="s">
        <v>2921</v>
      </c>
      <c r="D771" t="s">
        <v>2922</v>
      </c>
      <c r="E771" t="s">
        <v>2923</v>
      </c>
      <c r="F771" s="15">
        <v>-4200</v>
      </c>
      <c r="G771" t="s">
        <v>34</v>
      </c>
      <c r="H771" t="s">
        <v>76</v>
      </c>
      <c r="I771" t="s">
        <v>54</v>
      </c>
    </row>
    <row r="772" spans="1:9" ht="14.25">
      <c r="A772" s="17">
        <v>42916.516053240739</v>
      </c>
      <c r="B772" s="15">
        <v>488318</v>
      </c>
      <c r="C772" t="s">
        <v>2924</v>
      </c>
      <c r="D772" t="s">
        <v>2918</v>
      </c>
      <c r="E772" t="s">
        <v>2919</v>
      </c>
      <c r="F772" s="15">
        <v>-100</v>
      </c>
      <c r="G772" t="s">
        <v>34</v>
      </c>
      <c r="H772" t="s">
        <v>71</v>
      </c>
      <c r="I772" t="s">
        <v>54</v>
      </c>
    </row>
    <row r="773" spans="1:9" ht="14.25">
      <c r="A773" s="17">
        <v>42916.528831018521</v>
      </c>
      <c r="B773" s="15">
        <v>488394</v>
      </c>
      <c r="C773" t="s">
        <v>2925</v>
      </c>
      <c r="D773" t="s">
        <v>2926</v>
      </c>
      <c r="E773" t="s">
        <v>2927</v>
      </c>
      <c r="F773" s="15">
        <v>-1900</v>
      </c>
      <c r="G773" t="s">
        <v>34</v>
      </c>
      <c r="H773" t="s">
        <v>92</v>
      </c>
      <c r="I773" t="s">
        <v>54</v>
      </c>
    </row>
    <row r="774" spans="1:9" ht="14.25">
      <c r="A774" s="17">
        <v>42916.534918981481</v>
      </c>
      <c r="B774" s="15">
        <v>488442</v>
      </c>
      <c r="C774" t="s">
        <v>2928</v>
      </c>
      <c r="D774" t="s">
        <v>2929</v>
      </c>
      <c r="E774" t="s">
        <v>2930</v>
      </c>
      <c r="F774" s="15">
        <v>-399</v>
      </c>
      <c r="G774" t="s">
        <v>34</v>
      </c>
      <c r="H774" t="s">
        <v>82</v>
      </c>
      <c r="I774" t="s">
        <v>54</v>
      </c>
    </row>
    <row r="775" spans="1:9" ht="14.25">
      <c r="A775" s="17">
        <v>42916.547962962963</v>
      </c>
      <c r="B775" s="15">
        <v>488501</v>
      </c>
      <c r="C775" t="s">
        <v>2931</v>
      </c>
      <c r="D775" t="s">
        <v>2932</v>
      </c>
      <c r="E775" t="s">
        <v>2933</v>
      </c>
      <c r="F775" s="15">
        <v>-9994</v>
      </c>
      <c r="G775" t="s">
        <v>34</v>
      </c>
      <c r="H775" t="s">
        <v>71</v>
      </c>
      <c r="I775" t="s">
        <v>54</v>
      </c>
    </row>
    <row r="776" spans="1:9" ht="14.25">
      <c r="A776" s="17">
        <v>42916.580196759256</v>
      </c>
      <c r="B776" s="15">
        <v>488792</v>
      </c>
      <c r="C776" t="s">
        <v>2934</v>
      </c>
      <c r="D776" t="s">
        <v>2935</v>
      </c>
      <c r="E776" t="s">
        <v>2936</v>
      </c>
      <c r="F776" s="15">
        <v>-100</v>
      </c>
      <c r="G776" t="s">
        <v>34</v>
      </c>
      <c r="H776" t="s">
        <v>83</v>
      </c>
      <c r="I776" t="s">
        <v>54</v>
      </c>
    </row>
    <row r="777" spans="1:9" ht="14.25">
      <c r="A777" s="17">
        <v>42916.585856481484</v>
      </c>
      <c r="B777" s="15">
        <v>488927</v>
      </c>
      <c r="C777" t="s">
        <v>2937</v>
      </c>
      <c r="D777" t="s">
        <v>867</v>
      </c>
      <c r="E777" t="s">
        <v>868</v>
      </c>
      <c r="F777" s="15">
        <v>-624</v>
      </c>
      <c r="G777" t="s">
        <v>34</v>
      </c>
      <c r="H777" t="s">
        <v>71</v>
      </c>
      <c r="I777" t="s">
        <v>54</v>
      </c>
    </row>
    <row r="778" spans="1:9" ht="14.25">
      <c r="A778" s="17">
        <v>42916.590717592589</v>
      </c>
      <c r="B778" s="15">
        <v>489089</v>
      </c>
      <c r="C778" t="s">
        <v>2938</v>
      </c>
      <c r="D778" t="s">
        <v>2939</v>
      </c>
      <c r="E778" t="s">
        <v>2940</v>
      </c>
      <c r="F778" s="15">
        <v>-137</v>
      </c>
      <c r="G778" t="s">
        <v>34</v>
      </c>
      <c r="H778" t="s">
        <v>83</v>
      </c>
      <c r="I778" t="s">
        <v>54</v>
      </c>
    </row>
    <row r="779" spans="1:9" ht="14.25">
      <c r="A779" s="17">
        <v>42916.590868055559</v>
      </c>
      <c r="B779" s="15">
        <v>489102</v>
      </c>
      <c r="C779" t="s">
        <v>2941</v>
      </c>
      <c r="D779" t="s">
        <v>2942</v>
      </c>
      <c r="E779" t="s">
        <v>2943</v>
      </c>
      <c r="F779" s="15">
        <v>-111</v>
      </c>
      <c r="G779" t="s">
        <v>34</v>
      </c>
      <c r="H779" t="s">
        <v>933</v>
      </c>
      <c r="I779" t="s">
        <v>54</v>
      </c>
    </row>
    <row r="780" spans="1:9" ht="14.25">
      <c r="A780" s="17">
        <v>42916.594108796293</v>
      </c>
      <c r="B780" s="15">
        <v>489216</v>
      </c>
      <c r="C780" t="s">
        <v>2944</v>
      </c>
      <c r="D780" t="s">
        <v>2945</v>
      </c>
      <c r="E780" t="s">
        <v>2946</v>
      </c>
      <c r="F780" s="15">
        <v>-200</v>
      </c>
      <c r="G780" t="s">
        <v>34</v>
      </c>
      <c r="H780" t="s">
        <v>92</v>
      </c>
      <c r="I780" t="s">
        <v>54</v>
      </c>
    </row>
    <row r="781" spans="1:9" ht="14.25">
      <c r="A781" s="17">
        <v>42916.606354166666</v>
      </c>
      <c r="B781" s="15">
        <v>489746</v>
      </c>
      <c r="C781" t="s">
        <v>2947</v>
      </c>
      <c r="D781" t="s">
        <v>2948</v>
      </c>
      <c r="E781" t="s">
        <v>2949</v>
      </c>
      <c r="F781" s="15">
        <v>-500</v>
      </c>
      <c r="G781" t="s">
        <v>34</v>
      </c>
      <c r="H781" t="s">
        <v>70</v>
      </c>
      <c r="I781" t="s">
        <v>54</v>
      </c>
    </row>
    <row r="782" spans="1:9" ht="14.25">
      <c r="A782" s="17">
        <v>42916.607604166667</v>
      </c>
      <c r="B782" s="15">
        <v>489789</v>
      </c>
      <c r="C782" t="s">
        <v>310</v>
      </c>
      <c r="D782" t="s">
        <v>2950</v>
      </c>
      <c r="E782" t="s">
        <v>2951</v>
      </c>
      <c r="F782" s="15">
        <v>-595</v>
      </c>
      <c r="G782" t="s">
        <v>34</v>
      </c>
      <c r="H782" t="s">
        <v>92</v>
      </c>
      <c r="I782" t="s">
        <v>58</v>
      </c>
    </row>
    <row r="783" spans="1:9" ht="14.25">
      <c r="A783" s="17">
        <v>42916.610983796294</v>
      </c>
      <c r="B783" s="15">
        <v>489928</v>
      </c>
      <c r="C783" t="s">
        <v>310</v>
      </c>
      <c r="D783" t="s">
        <v>2952</v>
      </c>
      <c r="E783" t="s">
        <v>2953</v>
      </c>
      <c r="F783" s="15">
        <v>-309</v>
      </c>
      <c r="G783" t="s">
        <v>34</v>
      </c>
      <c r="H783" t="s">
        <v>91</v>
      </c>
      <c r="I783" t="s">
        <v>58</v>
      </c>
    </row>
    <row r="784" spans="1:9" ht="14.25">
      <c r="A784" s="17">
        <v>42916.611192129632</v>
      </c>
      <c r="B784" s="15">
        <v>489938</v>
      </c>
      <c r="C784" t="s">
        <v>2954</v>
      </c>
      <c r="D784" t="s">
        <v>2955</v>
      </c>
      <c r="E784" t="s">
        <v>2956</v>
      </c>
      <c r="F784" s="15">
        <v>-1488</v>
      </c>
      <c r="G784" t="s">
        <v>34</v>
      </c>
      <c r="H784" t="s">
        <v>71</v>
      </c>
      <c r="I784" t="s">
        <v>54</v>
      </c>
    </row>
    <row r="785" spans="1:9" ht="14.25">
      <c r="A785" s="17">
        <v>42916.619317129633</v>
      </c>
      <c r="B785" s="15">
        <v>490365</v>
      </c>
      <c r="C785" t="s">
        <v>2958</v>
      </c>
      <c r="D785" t="s">
        <v>2959</v>
      </c>
      <c r="E785" t="s">
        <v>2960</v>
      </c>
      <c r="F785" s="15">
        <v>-330</v>
      </c>
      <c r="G785" t="s">
        <v>34</v>
      </c>
      <c r="H785" t="s">
        <v>74</v>
      </c>
      <c r="I785" t="s">
        <v>54</v>
      </c>
    </row>
    <row r="786" spans="1:9" ht="14.25">
      <c r="A786" s="17">
        <v>42916.625763888886</v>
      </c>
      <c r="B786" s="15">
        <v>490681</v>
      </c>
      <c r="C786" t="s">
        <v>2961</v>
      </c>
      <c r="D786" t="s">
        <v>2962</v>
      </c>
      <c r="E786" t="s">
        <v>2963</v>
      </c>
      <c r="F786" s="15">
        <v>-421</v>
      </c>
      <c r="G786" t="s">
        <v>34</v>
      </c>
      <c r="H786" t="s">
        <v>86</v>
      </c>
      <c r="I786" t="s">
        <v>54</v>
      </c>
    </row>
    <row r="787" spans="1:9" ht="14.25">
      <c r="A787" s="17">
        <v>42916.631747685184</v>
      </c>
      <c r="B787" s="15">
        <v>490963</v>
      </c>
      <c r="C787" t="s">
        <v>2964</v>
      </c>
      <c r="D787" t="s">
        <v>2965</v>
      </c>
      <c r="E787" t="s">
        <v>2966</v>
      </c>
      <c r="F787" s="15">
        <v>-85</v>
      </c>
      <c r="G787" t="s">
        <v>34</v>
      </c>
      <c r="H787" t="s">
        <v>69</v>
      </c>
      <c r="I787" t="s">
        <v>54</v>
      </c>
    </row>
    <row r="788" spans="1:9" ht="14.25">
      <c r="A788" s="17">
        <v>42916.632256944446</v>
      </c>
      <c r="B788" s="15">
        <v>490984</v>
      </c>
      <c r="C788" t="s">
        <v>310</v>
      </c>
      <c r="D788" t="s">
        <v>967</v>
      </c>
      <c r="E788" t="s">
        <v>968</v>
      </c>
      <c r="F788" s="15">
        <v>-4873</v>
      </c>
      <c r="G788" t="s">
        <v>34</v>
      </c>
      <c r="H788" t="s">
        <v>81</v>
      </c>
      <c r="I788" t="s">
        <v>58</v>
      </c>
    </row>
    <row r="789" spans="1:9" ht="14.25">
      <c r="A789" s="17">
        <v>42916.637430555558</v>
      </c>
      <c r="B789" s="15">
        <v>491210</v>
      </c>
      <c r="C789" t="s">
        <v>2967</v>
      </c>
      <c r="D789" t="s">
        <v>2968</v>
      </c>
      <c r="E789" t="s">
        <v>2969</v>
      </c>
      <c r="F789" s="15">
        <v>-600</v>
      </c>
      <c r="G789" t="s">
        <v>34</v>
      </c>
      <c r="H789" t="s">
        <v>95</v>
      </c>
      <c r="I789" t="s">
        <v>54</v>
      </c>
    </row>
    <row r="790" spans="1:9" ht="14.25">
      <c r="A790" s="17">
        <v>42916.638090277775</v>
      </c>
      <c r="B790" s="15">
        <v>491234</v>
      </c>
      <c r="C790" t="s">
        <v>310</v>
      </c>
      <c r="D790" t="s">
        <v>2711</v>
      </c>
      <c r="E790" t="s">
        <v>2712</v>
      </c>
      <c r="F790" s="15">
        <v>-179</v>
      </c>
      <c r="G790" t="s">
        <v>34</v>
      </c>
      <c r="H790" t="s">
        <v>72</v>
      </c>
      <c r="I790" t="s">
        <v>58</v>
      </c>
    </row>
    <row r="791" spans="1:9" ht="14.25">
      <c r="A791" s="17">
        <v>42916.638958333337</v>
      </c>
      <c r="B791" s="15">
        <v>491263</v>
      </c>
      <c r="C791" t="s">
        <v>2970</v>
      </c>
      <c r="D791" t="s">
        <v>2971</v>
      </c>
      <c r="E791" t="s">
        <v>2972</v>
      </c>
      <c r="F791" s="15">
        <v>-3200</v>
      </c>
      <c r="G791" t="s">
        <v>34</v>
      </c>
      <c r="H791" t="s">
        <v>92</v>
      </c>
      <c r="I791" t="s">
        <v>54</v>
      </c>
    </row>
    <row r="792" spans="1:9" ht="14.25">
      <c r="A792" s="17">
        <v>42916.641030092593</v>
      </c>
      <c r="B792" s="15">
        <v>491353</v>
      </c>
      <c r="C792" t="s">
        <v>2973</v>
      </c>
      <c r="D792" t="s">
        <v>2974</v>
      </c>
      <c r="E792" t="s">
        <v>2975</v>
      </c>
      <c r="F792" s="15">
        <v>-500</v>
      </c>
      <c r="G792" t="s">
        <v>34</v>
      </c>
      <c r="H792" t="s">
        <v>83</v>
      </c>
      <c r="I792" t="s">
        <v>54</v>
      </c>
    </row>
    <row r="793" spans="1:9" ht="14.25">
      <c r="A793" s="17">
        <v>42916.641226851854</v>
      </c>
      <c r="B793" s="15">
        <v>491367</v>
      </c>
      <c r="C793" t="s">
        <v>2976</v>
      </c>
      <c r="D793" t="s">
        <v>2977</v>
      </c>
      <c r="E793" t="s">
        <v>2978</v>
      </c>
      <c r="F793" s="15">
        <v>-1500</v>
      </c>
      <c r="G793" t="s">
        <v>34</v>
      </c>
      <c r="H793" t="s">
        <v>81</v>
      </c>
      <c r="I793" t="s">
        <v>54</v>
      </c>
    </row>
    <row r="794" spans="1:9" ht="14.25">
      <c r="A794" s="17">
        <v>42916.645555555559</v>
      </c>
      <c r="B794" s="15">
        <v>491571</v>
      </c>
      <c r="C794" t="s">
        <v>2979</v>
      </c>
      <c r="D794" t="s">
        <v>2980</v>
      </c>
      <c r="E794" t="s">
        <v>2981</v>
      </c>
      <c r="F794" s="15">
        <v>-3674</v>
      </c>
      <c r="G794" t="s">
        <v>34</v>
      </c>
      <c r="H794" t="s">
        <v>76</v>
      </c>
      <c r="I794" t="s">
        <v>54</v>
      </c>
    </row>
    <row r="795" spans="1:9" ht="14.25">
      <c r="A795" s="17">
        <v>42916.64675925926</v>
      </c>
      <c r="B795" s="15">
        <v>491618</v>
      </c>
      <c r="C795" t="s">
        <v>2982</v>
      </c>
      <c r="D795" t="s">
        <v>2983</v>
      </c>
      <c r="E795" t="s">
        <v>2984</v>
      </c>
      <c r="F795" s="15">
        <v>-50</v>
      </c>
      <c r="G795" t="s">
        <v>34</v>
      </c>
      <c r="H795" t="s">
        <v>80</v>
      </c>
      <c r="I795" t="s">
        <v>54</v>
      </c>
    </row>
    <row r="796" spans="1:9" ht="14.25">
      <c r="A796" s="17">
        <v>42916.647789351853</v>
      </c>
      <c r="B796" s="15">
        <v>491670</v>
      </c>
      <c r="C796" t="s">
        <v>2985</v>
      </c>
      <c r="D796" t="s">
        <v>2986</v>
      </c>
      <c r="E796" t="s">
        <v>2987</v>
      </c>
      <c r="F796" s="15">
        <v>-755</v>
      </c>
      <c r="G796" t="s">
        <v>34</v>
      </c>
      <c r="H796" t="s">
        <v>885</v>
      </c>
      <c r="I796" t="s">
        <v>54</v>
      </c>
    </row>
    <row r="797" spans="1:9" ht="14.25">
      <c r="A797" s="17">
        <v>42916.647916666669</v>
      </c>
      <c r="B797" s="15">
        <v>491674</v>
      </c>
      <c r="C797" t="s">
        <v>2988</v>
      </c>
      <c r="D797" t="s">
        <v>2989</v>
      </c>
      <c r="E797" t="s">
        <v>2990</v>
      </c>
      <c r="F797" s="15">
        <v>-120</v>
      </c>
      <c r="G797" t="s">
        <v>34</v>
      </c>
      <c r="H797" t="s">
        <v>67</v>
      </c>
      <c r="I797" t="s">
        <v>54</v>
      </c>
    </row>
    <row r="798" spans="1:9" ht="14.25">
      <c r="A798" s="17">
        <v>42916.648090277777</v>
      </c>
      <c r="B798" s="15">
        <v>491683</v>
      </c>
      <c r="C798" t="s">
        <v>2991</v>
      </c>
      <c r="D798" t="s">
        <v>2992</v>
      </c>
      <c r="E798" t="s">
        <v>2993</v>
      </c>
      <c r="F798" s="15">
        <v>-213</v>
      </c>
      <c r="G798" t="s">
        <v>34</v>
      </c>
      <c r="H798" t="s">
        <v>69</v>
      </c>
      <c r="I798" t="s">
        <v>54</v>
      </c>
    </row>
    <row r="799" spans="1:9" ht="14.25">
      <c r="A799" s="17">
        <v>42916.652233796296</v>
      </c>
      <c r="B799" s="15">
        <v>491875</v>
      </c>
      <c r="C799" t="s">
        <v>2994</v>
      </c>
      <c r="D799" t="s">
        <v>2995</v>
      </c>
      <c r="E799" t="s">
        <v>2996</v>
      </c>
      <c r="F799" s="15">
        <v>-811</v>
      </c>
      <c r="G799" t="s">
        <v>34</v>
      </c>
      <c r="H799" t="s">
        <v>87</v>
      </c>
      <c r="I799" t="s">
        <v>54</v>
      </c>
    </row>
    <row r="800" spans="1:9" ht="14.25">
      <c r="A800" s="17">
        <v>42916.653981481482</v>
      </c>
      <c r="B800" s="15">
        <v>491947</v>
      </c>
      <c r="C800" t="s">
        <v>2997</v>
      </c>
      <c r="D800" t="s">
        <v>2998</v>
      </c>
      <c r="E800" t="s">
        <v>2999</v>
      </c>
      <c r="F800" s="15">
        <v>-300</v>
      </c>
      <c r="G800" t="s">
        <v>34</v>
      </c>
      <c r="H800" t="s">
        <v>72</v>
      </c>
      <c r="I800" t="s">
        <v>54</v>
      </c>
    </row>
    <row r="801" spans="1:9" ht="14.25">
      <c r="A801" s="17">
        <v>42916.664375</v>
      </c>
      <c r="B801" s="15">
        <v>492380</v>
      </c>
      <c r="C801" t="s">
        <v>3000</v>
      </c>
      <c r="D801" t="s">
        <v>3001</v>
      </c>
      <c r="E801" t="s">
        <v>3002</v>
      </c>
      <c r="F801" s="15">
        <v>-96</v>
      </c>
      <c r="G801" t="s">
        <v>34</v>
      </c>
      <c r="H801" t="s">
        <v>89</v>
      </c>
      <c r="I801" t="s">
        <v>54</v>
      </c>
    </row>
    <row r="802" spans="1:9" ht="14.25">
      <c r="A802" s="17">
        <v>42916.668171296296</v>
      </c>
      <c r="B802" s="15">
        <v>492555</v>
      </c>
      <c r="C802" t="s">
        <v>310</v>
      </c>
      <c r="D802" t="s">
        <v>3003</v>
      </c>
      <c r="E802" t="s">
        <v>3004</v>
      </c>
      <c r="F802" s="15">
        <v>-490</v>
      </c>
      <c r="G802" t="s">
        <v>34</v>
      </c>
      <c r="H802" t="s">
        <v>83</v>
      </c>
      <c r="I802" t="s">
        <v>58</v>
      </c>
    </row>
    <row r="803" spans="1:9" ht="14.25">
      <c r="A803" s="17">
        <v>42916.668414351851</v>
      </c>
      <c r="B803" s="15">
        <v>492562</v>
      </c>
      <c r="C803" t="s">
        <v>3005</v>
      </c>
      <c r="D803" t="s">
        <v>3006</v>
      </c>
      <c r="E803" t="s">
        <v>3007</v>
      </c>
      <c r="F803" s="15">
        <v>-159</v>
      </c>
      <c r="G803" t="s">
        <v>34</v>
      </c>
      <c r="H803" t="s">
        <v>79</v>
      </c>
      <c r="I803" t="s">
        <v>54</v>
      </c>
    </row>
    <row r="804" spans="1:9" ht="14.25">
      <c r="A804" s="17">
        <v>42916.669988425929</v>
      </c>
      <c r="B804" s="15">
        <v>492628</v>
      </c>
      <c r="C804" t="s">
        <v>3008</v>
      </c>
      <c r="D804" t="s">
        <v>3009</v>
      </c>
      <c r="E804" t="s">
        <v>3010</v>
      </c>
      <c r="F804" s="15">
        <v>-92</v>
      </c>
      <c r="G804" t="s">
        <v>34</v>
      </c>
      <c r="H804" t="s">
        <v>95</v>
      </c>
      <c r="I804" t="s">
        <v>54</v>
      </c>
    </row>
    <row r="805" spans="1:9" ht="14.25">
      <c r="A805" s="17">
        <v>42916.671157407407</v>
      </c>
      <c r="B805" s="15">
        <v>492656</v>
      </c>
      <c r="C805" t="s">
        <v>3011</v>
      </c>
      <c r="D805" t="s">
        <v>3012</v>
      </c>
      <c r="E805" t="s">
        <v>3013</v>
      </c>
      <c r="F805" s="15">
        <v>-16</v>
      </c>
      <c r="G805" t="s">
        <v>34</v>
      </c>
      <c r="H805" t="s">
        <v>89</v>
      </c>
      <c r="I805" t="s">
        <v>54</v>
      </c>
    </row>
    <row r="806" spans="1:9" ht="14.25">
      <c r="A806" s="17">
        <v>42916.673854166664</v>
      </c>
      <c r="B806" s="15">
        <v>492748</v>
      </c>
      <c r="C806" t="s">
        <v>310</v>
      </c>
      <c r="D806" t="s">
        <v>3014</v>
      </c>
      <c r="E806" t="s">
        <v>3015</v>
      </c>
      <c r="F806" s="15">
        <v>-1000</v>
      </c>
      <c r="G806" t="s">
        <v>34</v>
      </c>
      <c r="H806" t="s">
        <v>82</v>
      </c>
      <c r="I806" t="s">
        <v>58</v>
      </c>
    </row>
    <row r="807" spans="1:9" ht="14.25">
      <c r="A807" s="17">
        <v>42916.675497685188</v>
      </c>
      <c r="B807" s="15">
        <v>492808</v>
      </c>
      <c r="C807" t="s">
        <v>3016</v>
      </c>
      <c r="D807" t="s">
        <v>3017</v>
      </c>
      <c r="E807" t="s">
        <v>3018</v>
      </c>
      <c r="F807" s="15">
        <v>-43</v>
      </c>
      <c r="G807" t="s">
        <v>34</v>
      </c>
      <c r="H807" t="s">
        <v>356</v>
      </c>
      <c r="I807" t="s">
        <v>54</v>
      </c>
    </row>
    <row r="808" spans="1:9" ht="14.25">
      <c r="A808" s="17">
        <v>42916.675902777781</v>
      </c>
      <c r="B808" s="15">
        <v>492833</v>
      </c>
      <c r="C808" t="s">
        <v>310</v>
      </c>
      <c r="D808" t="s">
        <v>3019</v>
      </c>
      <c r="E808" t="s">
        <v>3020</v>
      </c>
      <c r="F808" s="15">
        <v>-484</v>
      </c>
      <c r="G808" t="s">
        <v>34</v>
      </c>
      <c r="H808" t="s">
        <v>67</v>
      </c>
      <c r="I808" t="s">
        <v>58</v>
      </c>
    </row>
    <row r="809" spans="1:9" ht="14.25">
      <c r="A809" s="17">
        <v>42916.676724537036</v>
      </c>
      <c r="B809" s="15">
        <v>492875</v>
      </c>
      <c r="C809" t="s">
        <v>3021</v>
      </c>
      <c r="D809" t="s">
        <v>3022</v>
      </c>
      <c r="E809" t="s">
        <v>3023</v>
      </c>
      <c r="F809" s="15">
        <v>-450</v>
      </c>
      <c r="G809" t="s">
        <v>34</v>
      </c>
      <c r="H809" t="s">
        <v>77</v>
      </c>
      <c r="I809" t="s">
        <v>54</v>
      </c>
    </row>
    <row r="810" spans="1:9" ht="14.25">
      <c r="A810" s="17">
        <v>42916.681759259256</v>
      </c>
      <c r="B810" s="15">
        <v>493060</v>
      </c>
      <c r="C810" t="s">
        <v>3024</v>
      </c>
      <c r="D810" t="s">
        <v>3025</v>
      </c>
      <c r="E810" t="s">
        <v>3026</v>
      </c>
      <c r="F810" s="15">
        <v>-100</v>
      </c>
      <c r="G810" t="s">
        <v>34</v>
      </c>
      <c r="H810" t="s">
        <v>85</v>
      </c>
      <c r="I810" t="s">
        <v>54</v>
      </c>
    </row>
    <row r="811" spans="1:9" ht="14.25">
      <c r="A811" s="17">
        <v>42916.69059027778</v>
      </c>
      <c r="B811" s="15">
        <v>493410</v>
      </c>
      <c r="C811" t="s">
        <v>3027</v>
      </c>
      <c r="D811" t="s">
        <v>3028</v>
      </c>
      <c r="E811" t="s">
        <v>3029</v>
      </c>
      <c r="F811" s="15">
        <v>-500</v>
      </c>
      <c r="G811" t="s">
        <v>34</v>
      </c>
      <c r="H811" t="s">
        <v>91</v>
      </c>
      <c r="I811" t="s">
        <v>54</v>
      </c>
    </row>
    <row r="812" spans="1:9" ht="14.25">
      <c r="A812" s="17">
        <v>42916.72320601852</v>
      </c>
      <c r="B812" s="15">
        <v>494148</v>
      </c>
      <c r="C812" t="s">
        <v>3030</v>
      </c>
      <c r="D812" t="s">
        <v>3031</v>
      </c>
      <c r="E812" t="s">
        <v>3032</v>
      </c>
      <c r="F812" s="15">
        <v>-600</v>
      </c>
      <c r="G812" t="s">
        <v>34</v>
      </c>
      <c r="H812" t="s">
        <v>69</v>
      </c>
      <c r="I812" t="s">
        <v>54</v>
      </c>
    </row>
    <row r="813" spans="1:9" ht="14.25">
      <c r="A813" s="17">
        <v>42916.765081018515</v>
      </c>
      <c r="B813" s="15">
        <v>494442</v>
      </c>
      <c r="C813" t="s">
        <v>3033</v>
      </c>
      <c r="D813" t="s">
        <v>3034</v>
      </c>
      <c r="E813" t="s">
        <v>3035</v>
      </c>
      <c r="F813" s="15">
        <v>-400</v>
      </c>
      <c r="G813" t="s">
        <v>34</v>
      </c>
      <c r="H813" t="s">
        <v>79</v>
      </c>
      <c r="I813" t="s">
        <v>54</v>
      </c>
    </row>
    <row r="814" spans="1:9" ht="14.25">
      <c r="A814" s="17">
        <v>42916.779409722221</v>
      </c>
      <c r="B814" s="15">
        <v>494481</v>
      </c>
      <c r="C814" t="s">
        <v>3036</v>
      </c>
      <c r="D814" t="s">
        <v>3037</v>
      </c>
      <c r="E814" t="s">
        <v>3038</v>
      </c>
      <c r="F814" s="15">
        <v>-542</v>
      </c>
      <c r="G814" t="s">
        <v>34</v>
      </c>
      <c r="H814" t="s">
        <v>988</v>
      </c>
      <c r="I814" t="s">
        <v>54</v>
      </c>
    </row>
    <row r="815" spans="1:9" ht="14.25">
      <c r="A815" s="17">
        <v>42916.781550925924</v>
      </c>
      <c r="B815" s="15">
        <v>494485</v>
      </c>
      <c r="C815" t="s">
        <v>3039</v>
      </c>
      <c r="D815" t="s">
        <v>3040</v>
      </c>
      <c r="E815" t="s">
        <v>3041</v>
      </c>
      <c r="F815" s="15">
        <v>-34</v>
      </c>
      <c r="G815" t="s">
        <v>34</v>
      </c>
      <c r="H815" t="s">
        <v>988</v>
      </c>
      <c r="I815" t="s">
        <v>54</v>
      </c>
    </row>
    <row r="816" spans="1:9" ht="14.25">
      <c r="A816" s="17">
        <v>42916.817106481481</v>
      </c>
      <c r="B816" s="15">
        <v>494571</v>
      </c>
      <c r="C816" t="s">
        <v>3042</v>
      </c>
      <c r="D816" t="s">
        <v>3043</v>
      </c>
      <c r="E816" t="s">
        <v>3044</v>
      </c>
      <c r="F816" s="15">
        <v>-1000</v>
      </c>
      <c r="G816" t="s">
        <v>34</v>
      </c>
      <c r="H816" t="s">
        <v>91</v>
      </c>
      <c r="I816" t="s">
        <v>54</v>
      </c>
    </row>
    <row r="817" spans="1:9" ht="14.25">
      <c r="A817" s="17">
        <v>42916.850729166668</v>
      </c>
      <c r="B817" s="15">
        <v>494623</v>
      </c>
      <c r="C817" t="s">
        <v>3045</v>
      </c>
      <c r="D817" t="s">
        <v>3046</v>
      </c>
      <c r="E817" t="s">
        <v>3047</v>
      </c>
      <c r="F817" s="15">
        <v>-5000</v>
      </c>
      <c r="G817" t="s">
        <v>34</v>
      </c>
      <c r="H817" t="s">
        <v>69</v>
      </c>
      <c r="I817" t="s">
        <v>54</v>
      </c>
    </row>
    <row r="818" spans="1:9" ht="14.25">
      <c r="A818" s="17">
        <v>42916.904479166667</v>
      </c>
      <c r="B818" s="15">
        <v>494723</v>
      </c>
      <c r="C818" t="s">
        <v>3048</v>
      </c>
      <c r="D818" t="s">
        <v>3049</v>
      </c>
      <c r="E818" t="s">
        <v>3050</v>
      </c>
      <c r="F818" s="15">
        <v>-200</v>
      </c>
      <c r="G818" t="s">
        <v>34</v>
      </c>
      <c r="H818" t="s">
        <v>92</v>
      </c>
      <c r="I818" t="s">
        <v>54</v>
      </c>
    </row>
    <row r="819" spans="1:9" ht="14.25">
      <c r="A819" s="17">
        <v>42916.915925925925</v>
      </c>
      <c r="B819" s="15">
        <v>494746</v>
      </c>
      <c r="C819" t="s">
        <v>310</v>
      </c>
      <c r="D819" t="s">
        <v>2454</v>
      </c>
      <c r="E819" t="s">
        <v>2455</v>
      </c>
      <c r="F819" s="15">
        <v>-922</v>
      </c>
      <c r="G819" t="s">
        <v>34</v>
      </c>
      <c r="H819" t="s">
        <v>90</v>
      </c>
      <c r="I819" t="s">
        <v>58</v>
      </c>
    </row>
    <row r="820" spans="1:9" ht="14.25">
      <c r="A820" s="17">
        <v>42916.91678240741</v>
      </c>
      <c r="B820" s="15">
        <v>494749</v>
      </c>
      <c r="C820" t="s">
        <v>310</v>
      </c>
      <c r="D820" t="s">
        <v>2454</v>
      </c>
      <c r="E820" t="s">
        <v>2455</v>
      </c>
      <c r="F820" s="15">
        <v>-70</v>
      </c>
      <c r="G820" t="s">
        <v>34</v>
      </c>
      <c r="H820" t="s">
        <v>90</v>
      </c>
      <c r="I820" t="s">
        <v>58</v>
      </c>
    </row>
    <row r="821" spans="1:9" ht="14.25">
      <c r="A821" s="17">
        <v>42916.966423611113</v>
      </c>
      <c r="B821" s="15">
        <v>494848</v>
      </c>
      <c r="C821" t="s">
        <v>3051</v>
      </c>
      <c r="D821" t="s">
        <v>3052</v>
      </c>
      <c r="E821" t="s">
        <v>3053</v>
      </c>
      <c r="F821" s="15">
        <v>-24</v>
      </c>
      <c r="G821" t="s">
        <v>34</v>
      </c>
      <c r="H821" t="s">
        <v>95</v>
      </c>
      <c r="I821" t="s">
        <v>54</v>
      </c>
    </row>
    <row r="822" spans="1:9" ht="14.25">
      <c r="A822" s="17">
        <v>42916.988657407404</v>
      </c>
      <c r="B822" s="15">
        <v>494871</v>
      </c>
      <c r="C822" t="s">
        <v>3054</v>
      </c>
      <c r="D822" t="s">
        <v>3055</v>
      </c>
      <c r="E822" t="s">
        <v>3056</v>
      </c>
      <c r="F822" s="15">
        <v>-1126</v>
      </c>
      <c r="G822" t="s">
        <v>34</v>
      </c>
      <c r="H822" t="s">
        <v>77</v>
      </c>
      <c r="I822" t="s">
        <v>54</v>
      </c>
    </row>
    <row r="823" spans="1:9" ht="14.25">
      <c r="A823" s="17">
        <v>42917.007650462961</v>
      </c>
      <c r="B823" s="15">
        <v>494889</v>
      </c>
      <c r="C823" t="s">
        <v>3057</v>
      </c>
      <c r="D823" t="s">
        <v>3058</v>
      </c>
      <c r="E823" t="s">
        <v>3059</v>
      </c>
      <c r="F823" s="15">
        <v>-84</v>
      </c>
      <c r="G823" t="s">
        <v>34</v>
      </c>
      <c r="H823" t="s">
        <v>92</v>
      </c>
      <c r="I823" t="s">
        <v>54</v>
      </c>
    </row>
    <row r="824" spans="1:9" ht="14.25">
      <c r="A824" s="17">
        <v>42917.312037037038</v>
      </c>
      <c r="B824" s="15">
        <v>495198</v>
      </c>
      <c r="C824" t="s">
        <v>310</v>
      </c>
      <c r="D824" t="s">
        <v>3060</v>
      </c>
      <c r="E824" t="s">
        <v>3061</v>
      </c>
      <c r="F824" s="15">
        <v>-68</v>
      </c>
      <c r="G824" t="s">
        <v>34</v>
      </c>
      <c r="H824" t="s">
        <v>72</v>
      </c>
      <c r="I824" t="s">
        <v>58</v>
      </c>
    </row>
    <row r="825" spans="1:9" ht="14.25">
      <c r="A825" s="17">
        <v>42917.312974537039</v>
      </c>
      <c r="B825" s="15">
        <v>495203</v>
      </c>
      <c r="C825" t="s">
        <v>310</v>
      </c>
      <c r="D825" t="s">
        <v>3062</v>
      </c>
      <c r="E825" t="s">
        <v>3063</v>
      </c>
      <c r="F825" s="15">
        <v>-1513</v>
      </c>
      <c r="G825" t="s">
        <v>34</v>
      </c>
      <c r="H825" t="s">
        <v>72</v>
      </c>
      <c r="I825" t="s">
        <v>58</v>
      </c>
    </row>
    <row r="826" spans="1:9" ht="14.25">
      <c r="A826" s="17">
        <v>42917.334618055553</v>
      </c>
      <c r="B826" s="15">
        <v>495368</v>
      </c>
      <c r="C826" t="s">
        <v>310</v>
      </c>
      <c r="D826" t="s">
        <v>3064</v>
      </c>
      <c r="E826" t="s">
        <v>3065</v>
      </c>
      <c r="F826" s="15">
        <v>-100</v>
      </c>
      <c r="G826" t="s">
        <v>34</v>
      </c>
      <c r="H826" t="s">
        <v>853</v>
      </c>
      <c r="I826" t="s">
        <v>58</v>
      </c>
    </row>
    <row r="827" spans="1:9" ht="14.25">
      <c r="A827" s="17">
        <v>42917.340092592596</v>
      </c>
      <c r="B827" s="15">
        <v>495470</v>
      </c>
      <c r="C827" t="s">
        <v>310</v>
      </c>
      <c r="D827" t="s">
        <v>3066</v>
      </c>
      <c r="E827" t="s">
        <v>3067</v>
      </c>
      <c r="F827" s="15">
        <v>-500</v>
      </c>
      <c r="G827" t="s">
        <v>34</v>
      </c>
      <c r="H827" t="s">
        <v>92</v>
      </c>
      <c r="I827" t="s">
        <v>58</v>
      </c>
    </row>
    <row r="828" spans="1:9" ht="14.25">
      <c r="A828" s="17">
        <v>42917.342835648145</v>
      </c>
      <c r="B828" s="15">
        <v>495554</v>
      </c>
      <c r="C828" t="s">
        <v>310</v>
      </c>
      <c r="D828" t="s">
        <v>3068</v>
      </c>
      <c r="E828" t="s">
        <v>3069</v>
      </c>
      <c r="F828" s="15">
        <v>-500</v>
      </c>
      <c r="G828" t="s">
        <v>34</v>
      </c>
      <c r="H828" t="s">
        <v>71</v>
      </c>
      <c r="I828" t="s">
        <v>58</v>
      </c>
    </row>
    <row r="829" spans="1:9" ht="14.25">
      <c r="A829" s="17">
        <v>42917.347407407404</v>
      </c>
      <c r="B829" s="15">
        <v>495703</v>
      </c>
      <c r="C829" t="s">
        <v>310</v>
      </c>
      <c r="D829" t="s">
        <v>3070</v>
      </c>
      <c r="E829" t="s">
        <v>3071</v>
      </c>
      <c r="F829" s="15">
        <v>-500</v>
      </c>
      <c r="G829" t="s">
        <v>34</v>
      </c>
      <c r="H829" t="s">
        <v>94</v>
      </c>
      <c r="I829" t="s">
        <v>58</v>
      </c>
    </row>
    <row r="830" spans="1:9" ht="14.25">
      <c r="A830" s="17">
        <v>42917.347731481481</v>
      </c>
      <c r="B830" s="15">
        <v>495721</v>
      </c>
      <c r="C830" t="s">
        <v>310</v>
      </c>
      <c r="D830" t="s">
        <v>3072</v>
      </c>
      <c r="E830" t="s">
        <v>3073</v>
      </c>
      <c r="F830" s="15">
        <v>-200</v>
      </c>
      <c r="G830" t="s">
        <v>34</v>
      </c>
      <c r="H830" t="s">
        <v>90</v>
      </c>
      <c r="I830" t="s">
        <v>58</v>
      </c>
    </row>
    <row r="831" spans="1:9" ht="14.25">
      <c r="A831" s="17">
        <v>42917.351689814815</v>
      </c>
      <c r="B831" s="15">
        <v>495842</v>
      </c>
      <c r="C831" t="s">
        <v>310</v>
      </c>
      <c r="D831" t="s">
        <v>3074</v>
      </c>
      <c r="E831" t="s">
        <v>3075</v>
      </c>
      <c r="F831" s="15">
        <v>-1000</v>
      </c>
      <c r="G831" t="s">
        <v>34</v>
      </c>
      <c r="H831" t="s">
        <v>87</v>
      </c>
      <c r="I831" t="s">
        <v>58</v>
      </c>
    </row>
    <row r="832" spans="1:9" ht="14.25">
      <c r="A832" s="17">
        <v>42917.364861111113</v>
      </c>
      <c r="B832" s="15">
        <v>496268</v>
      </c>
      <c r="C832" t="s">
        <v>310</v>
      </c>
      <c r="D832" t="s">
        <v>3076</v>
      </c>
      <c r="E832" t="s">
        <v>3077</v>
      </c>
      <c r="F832" s="15">
        <v>-1444</v>
      </c>
      <c r="G832" t="s">
        <v>34</v>
      </c>
      <c r="H832" t="s">
        <v>91</v>
      </c>
      <c r="I832" t="s">
        <v>58</v>
      </c>
    </row>
    <row r="833" spans="1:9" ht="14.25">
      <c r="A833" s="17">
        <v>42917.366481481484</v>
      </c>
      <c r="B833" s="15">
        <v>496316</v>
      </c>
      <c r="C833" t="s">
        <v>310</v>
      </c>
      <c r="D833" t="s">
        <v>3078</v>
      </c>
      <c r="E833" t="s">
        <v>3079</v>
      </c>
      <c r="F833" s="15">
        <v>-100</v>
      </c>
      <c r="G833" t="s">
        <v>34</v>
      </c>
      <c r="H833" t="s">
        <v>71</v>
      </c>
      <c r="I833" t="s">
        <v>58</v>
      </c>
    </row>
    <row r="834" spans="1:9" ht="14.25">
      <c r="A834" s="17">
        <v>42917.387326388889</v>
      </c>
      <c r="B834" s="15">
        <v>497034</v>
      </c>
      <c r="C834" t="s">
        <v>310</v>
      </c>
      <c r="D834" t="s">
        <v>3080</v>
      </c>
      <c r="E834" t="s">
        <v>3081</v>
      </c>
      <c r="F834" s="15">
        <v>-570</v>
      </c>
      <c r="G834" t="s">
        <v>34</v>
      </c>
      <c r="H834" t="s">
        <v>69</v>
      </c>
      <c r="I834" t="s">
        <v>58</v>
      </c>
    </row>
    <row r="835" spans="1:9" ht="14.25">
      <c r="A835" s="17">
        <v>42917.407650462963</v>
      </c>
      <c r="B835" s="15">
        <v>497710</v>
      </c>
      <c r="C835" t="s">
        <v>310</v>
      </c>
      <c r="D835" t="s">
        <v>3082</v>
      </c>
      <c r="E835" t="s">
        <v>3083</v>
      </c>
      <c r="F835" s="15">
        <v>-494</v>
      </c>
      <c r="G835" t="s">
        <v>34</v>
      </c>
      <c r="H835" t="s">
        <v>69</v>
      </c>
      <c r="I835" t="s">
        <v>58</v>
      </c>
    </row>
    <row r="836" spans="1:9" ht="14.25">
      <c r="A836" s="17">
        <v>42917.412604166668</v>
      </c>
      <c r="B836" s="15">
        <v>497834</v>
      </c>
      <c r="C836" t="s">
        <v>310</v>
      </c>
      <c r="D836" t="s">
        <v>3084</v>
      </c>
      <c r="E836" t="s">
        <v>3085</v>
      </c>
      <c r="F836" s="15">
        <v>-200</v>
      </c>
      <c r="G836" t="s">
        <v>34</v>
      </c>
      <c r="H836" t="s">
        <v>79</v>
      </c>
      <c r="I836" t="s">
        <v>58</v>
      </c>
    </row>
    <row r="837" spans="1:9" ht="14.25">
      <c r="A837" s="17">
        <v>42917.425416666665</v>
      </c>
      <c r="B837" s="15">
        <v>498274</v>
      </c>
      <c r="C837" t="s">
        <v>310</v>
      </c>
      <c r="D837" t="s">
        <v>3086</v>
      </c>
      <c r="E837" t="s">
        <v>3087</v>
      </c>
      <c r="F837" s="15">
        <v>-500</v>
      </c>
      <c r="G837" t="s">
        <v>34</v>
      </c>
      <c r="H837" t="s">
        <v>95</v>
      </c>
      <c r="I837" t="s">
        <v>58</v>
      </c>
    </row>
    <row r="838" spans="1:9" ht="14.25">
      <c r="A838" s="17">
        <v>42917.426365740743</v>
      </c>
      <c r="B838" s="15">
        <v>498307</v>
      </c>
      <c r="C838" t="s">
        <v>310</v>
      </c>
      <c r="D838" t="s">
        <v>3088</v>
      </c>
      <c r="E838" t="s">
        <v>3089</v>
      </c>
      <c r="F838" s="15">
        <v>-638</v>
      </c>
      <c r="G838" t="s">
        <v>34</v>
      </c>
      <c r="H838" t="s">
        <v>79</v>
      </c>
      <c r="I838" t="s">
        <v>58</v>
      </c>
    </row>
    <row r="839" spans="1:9" ht="14.25">
      <c r="A839" s="17">
        <v>42917.429861111108</v>
      </c>
      <c r="B839" s="15">
        <v>498403</v>
      </c>
      <c r="C839" t="s">
        <v>310</v>
      </c>
      <c r="D839" t="s">
        <v>3090</v>
      </c>
      <c r="E839" t="s">
        <v>3091</v>
      </c>
      <c r="F839" s="15">
        <v>-2014</v>
      </c>
      <c r="G839" t="s">
        <v>34</v>
      </c>
      <c r="H839" t="s">
        <v>86</v>
      </c>
      <c r="I839" t="s">
        <v>58</v>
      </c>
    </row>
    <row r="840" spans="1:9" ht="14.25">
      <c r="A840" s="17">
        <v>42917.43277777778</v>
      </c>
      <c r="B840" s="15">
        <v>498491</v>
      </c>
      <c r="C840" t="s">
        <v>310</v>
      </c>
      <c r="D840" t="s">
        <v>3092</v>
      </c>
      <c r="E840" t="s">
        <v>3093</v>
      </c>
      <c r="F840" s="15">
        <v>-292</v>
      </c>
      <c r="G840" t="s">
        <v>34</v>
      </c>
      <c r="H840" t="s">
        <v>85</v>
      </c>
      <c r="I840" t="s">
        <v>58</v>
      </c>
    </row>
    <row r="841" spans="1:9" ht="14.25">
      <c r="A841" s="17">
        <v>42917.437071759261</v>
      </c>
      <c r="B841" s="15">
        <v>498637</v>
      </c>
      <c r="C841" t="s">
        <v>310</v>
      </c>
      <c r="D841" t="s">
        <v>3094</v>
      </c>
      <c r="E841" t="s">
        <v>3095</v>
      </c>
      <c r="F841" s="15">
        <v>-2882</v>
      </c>
      <c r="G841" t="s">
        <v>34</v>
      </c>
      <c r="H841" t="s">
        <v>92</v>
      </c>
      <c r="I841" t="s">
        <v>58</v>
      </c>
    </row>
  </sheetData>
  <autoFilter ref="A1:M841"/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852"/>
  <sheetViews>
    <sheetView tabSelected="1" zoomScaleNormal="100" workbookViewId="0">
      <pane ySplit="1" topLeftCell="A2" activePane="bottomLeft" state="frozen"/>
      <selection pane="bottomLeft" activeCell="I856" sqref="I856"/>
    </sheetView>
  </sheetViews>
  <sheetFormatPr defaultRowHeight="13.5"/>
  <cols>
    <col min="1" max="1" width="20.75" style="17" customWidth="1"/>
    <col min="2" max="2" width="8" style="23" customWidth="1"/>
    <col min="3" max="3" width="15.75" bestFit="1" customWidth="1"/>
    <col min="4" max="4" width="11.5" customWidth="1"/>
    <col min="5" max="5" width="7.875" customWidth="1"/>
    <col min="6" max="6" width="7.875" style="38" customWidth="1"/>
    <col min="7" max="7" width="8.625" customWidth="1"/>
    <col min="9" max="9" width="4" customWidth="1"/>
    <col min="10" max="10" width="5" customWidth="1"/>
    <col min="11" max="11" width="5.25" customWidth="1"/>
    <col min="12" max="12" width="18.375" bestFit="1" customWidth="1"/>
    <col min="13" max="13" width="18.375" customWidth="1"/>
    <col min="15" max="15" width="8.5" customWidth="1"/>
    <col min="16" max="16" width="7.75" customWidth="1"/>
    <col min="17" max="17" width="8.75" style="38" customWidth="1"/>
    <col min="19" max="19" width="11" bestFit="1" customWidth="1"/>
  </cols>
  <sheetData>
    <row r="1" spans="1:19">
      <c r="A1" s="17" t="s">
        <v>35</v>
      </c>
      <c r="B1" t="s">
        <v>41</v>
      </c>
      <c r="C1" t="s">
        <v>44</v>
      </c>
      <c r="D1" t="s">
        <v>36</v>
      </c>
      <c r="E1" t="s">
        <v>37</v>
      </c>
      <c r="F1" t="s">
        <v>38</v>
      </c>
      <c r="G1" t="s">
        <v>43</v>
      </c>
      <c r="H1" t="s">
        <v>39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s="19" t="s">
        <v>7778</v>
      </c>
      <c r="O1" s="19" t="s">
        <v>7779</v>
      </c>
      <c r="P1" s="19" t="s">
        <v>7780</v>
      </c>
      <c r="Q1" s="39" t="s">
        <v>7781</v>
      </c>
      <c r="R1" s="39"/>
      <c r="S1" s="39"/>
    </row>
    <row r="2" spans="1:19" ht="14.25" hidden="1">
      <c r="A2" s="17">
        <v>42907.204479166663</v>
      </c>
      <c r="B2">
        <v>314336</v>
      </c>
      <c r="C2" t="s">
        <v>814</v>
      </c>
      <c r="D2" t="s">
        <v>815</v>
      </c>
      <c r="E2" t="s">
        <v>816</v>
      </c>
      <c r="F2" s="15">
        <v>9000</v>
      </c>
      <c r="G2" t="s">
        <v>34</v>
      </c>
      <c r="H2" t="s">
        <v>34</v>
      </c>
      <c r="I2" t="s">
        <v>59</v>
      </c>
      <c r="J2" t="s">
        <v>48</v>
      </c>
      <c r="K2" t="s">
        <v>60</v>
      </c>
      <c r="L2" t="s">
        <v>3096</v>
      </c>
      <c r="M2" t="s">
        <v>3097</v>
      </c>
      <c r="N2">
        <f>VLOOKUP(B2,HIS退!B:F,5,FALSE)</f>
        <v>-9000</v>
      </c>
      <c r="O2" t="str">
        <f>VLOOKUP(B2,HIS退!B:I,8)</f>
        <v>1</v>
      </c>
      <c r="P2" t="str">
        <f>VLOOKUP(自助退!C2,招行退!B:D,3,FALSE)</f>
        <v>9000.00</v>
      </c>
      <c r="Q2" s="38" t="str">
        <f>VLOOKUP(C2,招行退!B:T,19,FALSE)</f>
        <v>P</v>
      </c>
    </row>
    <row r="3" spans="1:19" ht="14.25" hidden="1">
      <c r="A3" s="17">
        <v>42907.327245370368</v>
      </c>
      <c r="B3">
        <v>314822</v>
      </c>
      <c r="C3" t="s">
        <v>818</v>
      </c>
      <c r="D3" t="s">
        <v>819</v>
      </c>
      <c r="E3" t="s">
        <v>820</v>
      </c>
      <c r="F3" s="15">
        <v>1400</v>
      </c>
      <c r="G3" t="s">
        <v>34</v>
      </c>
      <c r="H3" t="s">
        <v>34</v>
      </c>
      <c r="I3" t="s">
        <v>59</v>
      </c>
      <c r="J3" t="s">
        <v>48</v>
      </c>
      <c r="K3" t="s">
        <v>60</v>
      </c>
      <c r="L3" t="s">
        <v>3098</v>
      </c>
      <c r="M3" t="s">
        <v>3099</v>
      </c>
      <c r="N3">
        <f>VLOOKUP(B3,HIS退!B:F,5,FALSE)</f>
        <v>-1400</v>
      </c>
      <c r="O3" t="str">
        <f>VLOOKUP(B3,HIS退!B:I,8)</f>
        <v>1</v>
      </c>
      <c r="P3" t="str">
        <f>VLOOKUP(自助退!C3,招行退!B:D,3,FALSE)</f>
        <v>1400.00</v>
      </c>
      <c r="Q3" s="38" t="str">
        <f>VLOOKUP(C3,招行退!B:T,19,FALSE)</f>
        <v>P</v>
      </c>
    </row>
    <row r="4" spans="1:19" ht="14.25" hidden="1">
      <c r="A4" s="17">
        <v>42907.356365740743</v>
      </c>
      <c r="B4">
        <v>316566</v>
      </c>
      <c r="C4" t="s">
        <v>3100</v>
      </c>
      <c r="D4" t="s">
        <v>825</v>
      </c>
      <c r="E4" t="s">
        <v>826</v>
      </c>
      <c r="F4" s="15">
        <v>84</v>
      </c>
      <c r="G4" t="s">
        <v>34</v>
      </c>
      <c r="H4" t="s">
        <v>34</v>
      </c>
      <c r="I4" t="s">
        <v>61</v>
      </c>
      <c r="J4" t="s">
        <v>58</v>
      </c>
      <c r="K4" t="s">
        <v>60</v>
      </c>
      <c r="L4" t="s">
        <v>3101</v>
      </c>
      <c r="M4" t="s">
        <v>3102</v>
      </c>
      <c r="N4">
        <f>VLOOKUP(B4,HIS退!B:F,5,FALSE)</f>
        <v>-84</v>
      </c>
      <c r="O4" t="str">
        <f>VLOOKUP(B4,HIS退!B:I,8)</f>
        <v>9</v>
      </c>
      <c r="P4" t="str">
        <f>VLOOKUP(自助退!C4,招行退!B:D,3,FALSE)</f>
        <v>84.00</v>
      </c>
      <c r="Q4" s="38" t="str">
        <f>VLOOKUP(C4,招行退!B:T,19,FALSE)</f>
        <v>R</v>
      </c>
    </row>
    <row r="5" spans="1:19" ht="14.25" hidden="1">
      <c r="A5" s="17">
        <v>42907.364432870374</v>
      </c>
      <c r="B5">
        <v>317296</v>
      </c>
      <c r="C5" t="s">
        <v>829</v>
      </c>
      <c r="D5" t="s">
        <v>830</v>
      </c>
      <c r="E5" t="s">
        <v>831</v>
      </c>
      <c r="F5" s="15">
        <v>101</v>
      </c>
      <c r="G5" t="s">
        <v>53</v>
      </c>
      <c r="H5" t="s">
        <v>34</v>
      </c>
      <c r="I5" t="s">
        <v>59</v>
      </c>
      <c r="J5" t="s">
        <v>48</v>
      </c>
      <c r="K5" t="s">
        <v>60</v>
      </c>
      <c r="L5" t="s">
        <v>3103</v>
      </c>
      <c r="M5" t="s">
        <v>3104</v>
      </c>
      <c r="N5">
        <f>VLOOKUP(B5,HIS退!B:F,5,FALSE)</f>
        <v>-101</v>
      </c>
      <c r="O5" t="str">
        <f>VLOOKUP(B5,HIS退!B:I,8)</f>
        <v>1</v>
      </c>
      <c r="P5" t="str">
        <f>VLOOKUP(自助退!C5,招行退!B:D,3,FALSE)</f>
        <v>101.00</v>
      </c>
      <c r="Q5" s="38" t="str">
        <f>VLOOKUP(C5,招行退!B:T,19,FALSE)</f>
        <v>P</v>
      </c>
    </row>
    <row r="6" spans="1:19" ht="14.25" hidden="1">
      <c r="A6" s="17">
        <v>42907.373287037037</v>
      </c>
      <c r="B6">
        <v>318082</v>
      </c>
      <c r="C6" t="s">
        <v>833</v>
      </c>
      <c r="D6" t="s">
        <v>834</v>
      </c>
      <c r="E6" t="s">
        <v>835</v>
      </c>
      <c r="F6" s="15">
        <v>630</v>
      </c>
      <c r="G6" t="s">
        <v>34</v>
      </c>
      <c r="H6" t="s">
        <v>34</v>
      </c>
      <c r="I6" t="s">
        <v>59</v>
      </c>
      <c r="J6" t="s">
        <v>48</v>
      </c>
      <c r="K6" t="s">
        <v>60</v>
      </c>
      <c r="L6" t="s">
        <v>3105</v>
      </c>
      <c r="M6" t="s">
        <v>3106</v>
      </c>
      <c r="N6">
        <f>VLOOKUP(B6,HIS退!B:F,5,FALSE)</f>
        <v>-630</v>
      </c>
      <c r="O6" t="str">
        <f>VLOOKUP(B6,HIS退!B:I,8)</f>
        <v>1</v>
      </c>
      <c r="P6" t="str">
        <f>VLOOKUP(自助退!C6,招行退!B:D,3,FALSE)</f>
        <v>630.00</v>
      </c>
      <c r="Q6" s="38" t="str">
        <f>VLOOKUP(C6,招行退!B:T,19,FALSE)</f>
        <v>P</v>
      </c>
    </row>
    <row r="7" spans="1:19" ht="14.25" hidden="1">
      <c r="A7" s="17">
        <v>42907.373981481483</v>
      </c>
      <c r="B7">
        <v>318134</v>
      </c>
      <c r="C7" t="s">
        <v>3107</v>
      </c>
      <c r="D7" t="s">
        <v>836</v>
      </c>
      <c r="E7" t="s">
        <v>837</v>
      </c>
      <c r="F7" s="15">
        <v>90</v>
      </c>
      <c r="G7" t="s">
        <v>34</v>
      </c>
      <c r="H7" t="s">
        <v>34</v>
      </c>
      <c r="I7" t="s">
        <v>61</v>
      </c>
      <c r="J7" t="s">
        <v>58</v>
      </c>
      <c r="K7" t="s">
        <v>60</v>
      </c>
      <c r="L7" t="s">
        <v>3108</v>
      </c>
      <c r="M7" t="s">
        <v>3109</v>
      </c>
      <c r="N7">
        <f>VLOOKUP(B7,HIS退!B:F,5,FALSE)</f>
        <v>-90</v>
      </c>
      <c r="O7" t="str">
        <f>VLOOKUP(B7,HIS退!B:I,8)</f>
        <v>9</v>
      </c>
      <c r="P7" t="str">
        <f>VLOOKUP(自助退!C7,招行退!B:D,3,FALSE)</f>
        <v>90.00</v>
      </c>
      <c r="Q7" s="38" t="str">
        <f>VLOOKUP(C7,招行退!B:T,19,FALSE)</f>
        <v>R</v>
      </c>
    </row>
    <row r="8" spans="1:19" ht="14.25" hidden="1">
      <c r="A8" s="17">
        <v>42907.383599537039</v>
      </c>
      <c r="B8">
        <v>318925</v>
      </c>
      <c r="C8" t="s">
        <v>840</v>
      </c>
      <c r="D8" t="s">
        <v>841</v>
      </c>
      <c r="E8" t="s">
        <v>842</v>
      </c>
      <c r="F8" s="15">
        <v>3000</v>
      </c>
      <c r="G8" t="s">
        <v>34</v>
      </c>
      <c r="H8" t="s">
        <v>34</v>
      </c>
      <c r="I8" t="s">
        <v>59</v>
      </c>
      <c r="J8" t="s">
        <v>48</v>
      </c>
      <c r="K8" t="s">
        <v>60</v>
      </c>
      <c r="L8" t="s">
        <v>3110</v>
      </c>
      <c r="M8" t="s">
        <v>3111</v>
      </c>
      <c r="N8">
        <f>VLOOKUP(B8,HIS退!B:F,5,FALSE)</f>
        <v>-3000</v>
      </c>
      <c r="O8" t="str">
        <f>VLOOKUP(B8,HIS退!B:I,8)</f>
        <v>1</v>
      </c>
      <c r="P8" t="str">
        <f>VLOOKUP(自助退!C8,招行退!B:D,3,FALSE)</f>
        <v>3000.00</v>
      </c>
      <c r="Q8" s="38" t="str">
        <f>VLOOKUP(C8,招行退!B:T,19,FALSE)</f>
        <v>P</v>
      </c>
    </row>
    <row r="9" spans="1:19" ht="14.25" hidden="1">
      <c r="A9" s="17">
        <v>42907.386817129627</v>
      </c>
      <c r="B9">
        <v>319214</v>
      </c>
      <c r="C9" t="s">
        <v>843</v>
      </c>
      <c r="D9" t="s">
        <v>844</v>
      </c>
      <c r="E9" t="s">
        <v>845</v>
      </c>
      <c r="F9" s="15">
        <v>5100</v>
      </c>
      <c r="G9" t="s">
        <v>34</v>
      </c>
      <c r="H9" t="s">
        <v>34</v>
      </c>
      <c r="I9" t="s">
        <v>59</v>
      </c>
      <c r="J9" t="s">
        <v>48</v>
      </c>
      <c r="K9" t="s">
        <v>60</v>
      </c>
      <c r="L9" t="s">
        <v>3112</v>
      </c>
      <c r="M9" t="s">
        <v>3113</v>
      </c>
      <c r="N9">
        <f>VLOOKUP(B9,HIS退!B:F,5,FALSE)</f>
        <v>-5100</v>
      </c>
      <c r="O9" t="str">
        <f>VLOOKUP(B9,HIS退!B:I,8)</f>
        <v>1</v>
      </c>
      <c r="P9" t="str">
        <f>VLOOKUP(自助退!C9,招行退!B:D,3,FALSE)</f>
        <v>5100.00</v>
      </c>
      <c r="Q9" s="38" t="str">
        <f>VLOOKUP(C9,招行退!B:T,19,FALSE)</f>
        <v>P</v>
      </c>
    </row>
    <row r="10" spans="1:19" ht="14.25" hidden="1">
      <c r="A10" s="17">
        <v>42907.393194444441</v>
      </c>
      <c r="B10">
        <v>319780</v>
      </c>
      <c r="C10" t="s">
        <v>846</v>
      </c>
      <c r="D10" t="s">
        <v>847</v>
      </c>
      <c r="E10" t="s">
        <v>848</v>
      </c>
      <c r="F10" s="15">
        <v>370</v>
      </c>
      <c r="G10" t="s">
        <v>34</v>
      </c>
      <c r="H10" t="s">
        <v>34</v>
      </c>
      <c r="I10" t="s">
        <v>59</v>
      </c>
      <c r="J10" t="s">
        <v>48</v>
      </c>
      <c r="K10" t="s">
        <v>60</v>
      </c>
      <c r="L10" t="s">
        <v>3114</v>
      </c>
      <c r="M10" t="s">
        <v>3115</v>
      </c>
      <c r="N10">
        <f>VLOOKUP(B10,HIS退!B:F,5,FALSE)</f>
        <v>-370</v>
      </c>
      <c r="O10" t="str">
        <f>VLOOKUP(B10,HIS退!B:I,8)</f>
        <v>1</v>
      </c>
      <c r="P10" t="str">
        <f>VLOOKUP(自助退!C10,招行退!B:D,3,FALSE)</f>
        <v>370.00</v>
      </c>
      <c r="Q10" s="38" t="str">
        <f>VLOOKUP(C10,招行退!B:T,19,FALSE)</f>
        <v>P</v>
      </c>
    </row>
    <row r="11" spans="1:19" ht="14.25" hidden="1">
      <c r="A11" s="17">
        <v>42907.409074074072</v>
      </c>
      <c r="B11">
        <v>321174</v>
      </c>
      <c r="C11" t="s">
        <v>850</v>
      </c>
      <c r="D11" t="s">
        <v>851</v>
      </c>
      <c r="E11" t="s">
        <v>852</v>
      </c>
      <c r="F11" s="15">
        <v>100</v>
      </c>
      <c r="G11" t="s">
        <v>34</v>
      </c>
      <c r="H11" t="s">
        <v>34</v>
      </c>
      <c r="I11" t="s">
        <v>59</v>
      </c>
      <c r="J11" t="s">
        <v>48</v>
      </c>
      <c r="K11" t="s">
        <v>60</v>
      </c>
      <c r="L11" t="s">
        <v>3116</v>
      </c>
      <c r="M11" t="s">
        <v>3117</v>
      </c>
      <c r="N11">
        <f>VLOOKUP(B11,HIS退!B:F,5,FALSE)</f>
        <v>-100</v>
      </c>
      <c r="O11" t="str">
        <f>VLOOKUP(B11,HIS退!B:I,8)</f>
        <v>1</v>
      </c>
      <c r="P11" t="str">
        <f>VLOOKUP(自助退!C11,招行退!B:D,3,FALSE)</f>
        <v>100.00</v>
      </c>
      <c r="Q11" s="38" t="str">
        <f>VLOOKUP(C11,招行退!B:T,19,FALSE)</f>
        <v>P</v>
      </c>
    </row>
    <row r="12" spans="1:19" ht="14.25" hidden="1">
      <c r="A12" s="17">
        <v>42907.427025462966</v>
      </c>
      <c r="B12">
        <v>322561</v>
      </c>
      <c r="C12" t="s">
        <v>855</v>
      </c>
      <c r="D12" t="s">
        <v>856</v>
      </c>
      <c r="E12" t="s">
        <v>857</v>
      </c>
      <c r="F12" s="15">
        <v>99</v>
      </c>
      <c r="G12" t="s">
        <v>34</v>
      </c>
      <c r="H12" t="s">
        <v>34</v>
      </c>
      <c r="I12" t="s">
        <v>59</v>
      </c>
      <c r="J12" t="s">
        <v>48</v>
      </c>
      <c r="K12" t="s">
        <v>60</v>
      </c>
      <c r="L12" t="s">
        <v>3118</v>
      </c>
      <c r="M12" t="s">
        <v>3119</v>
      </c>
      <c r="N12">
        <f>VLOOKUP(B12,HIS退!B:F,5,FALSE)</f>
        <v>-99</v>
      </c>
      <c r="O12" t="str">
        <f>VLOOKUP(B12,HIS退!B:I,8)</f>
        <v>1</v>
      </c>
      <c r="P12" t="str">
        <f>VLOOKUP(自助退!C12,招行退!B:D,3,FALSE)</f>
        <v>99.00</v>
      </c>
      <c r="Q12" s="38" t="str">
        <f>VLOOKUP(C12,招行退!B:T,19,FALSE)</f>
        <v>P</v>
      </c>
    </row>
    <row r="13" spans="1:19" ht="14.25" hidden="1">
      <c r="A13" s="17">
        <v>42907.430381944447</v>
      </c>
      <c r="B13">
        <v>322808</v>
      </c>
      <c r="C13" t="s">
        <v>858</v>
      </c>
      <c r="D13" t="s">
        <v>859</v>
      </c>
      <c r="E13" t="s">
        <v>860</v>
      </c>
      <c r="F13" s="15">
        <v>2000</v>
      </c>
      <c r="G13" t="s">
        <v>34</v>
      </c>
      <c r="H13" t="s">
        <v>34</v>
      </c>
      <c r="I13" t="s">
        <v>59</v>
      </c>
      <c r="J13" t="s">
        <v>48</v>
      </c>
      <c r="K13" t="s">
        <v>60</v>
      </c>
      <c r="L13" t="s">
        <v>3120</v>
      </c>
      <c r="M13" t="s">
        <v>3121</v>
      </c>
      <c r="N13">
        <f>VLOOKUP(B13,HIS退!B:F,5,FALSE)</f>
        <v>-2000</v>
      </c>
      <c r="O13" t="str">
        <f>VLOOKUP(B13,HIS退!B:I,8)</f>
        <v>1</v>
      </c>
      <c r="P13" t="str">
        <f>VLOOKUP(自助退!C13,招行退!B:D,3,FALSE)</f>
        <v>2000.00</v>
      </c>
      <c r="Q13" s="38" t="str">
        <f>VLOOKUP(C13,招行退!B:T,19,FALSE)</f>
        <v>P</v>
      </c>
    </row>
    <row r="14" spans="1:19" s="40" customFormat="1" ht="14.25" hidden="1">
      <c r="A14" s="17">
        <v>42907.433761574073</v>
      </c>
      <c r="B14">
        <v>323066</v>
      </c>
      <c r="C14" t="s">
        <v>3122</v>
      </c>
      <c r="D14" t="s">
        <v>861</v>
      </c>
      <c r="E14" t="s">
        <v>862</v>
      </c>
      <c r="F14" s="15">
        <v>96</v>
      </c>
      <c r="G14" t="s">
        <v>34</v>
      </c>
      <c r="H14" t="s">
        <v>34</v>
      </c>
      <c r="I14" t="s">
        <v>61</v>
      </c>
      <c r="J14" t="s">
        <v>58</v>
      </c>
      <c r="K14" t="s">
        <v>60</v>
      </c>
      <c r="L14" t="s">
        <v>3123</v>
      </c>
      <c r="M14" t="s">
        <v>3124</v>
      </c>
      <c r="N14">
        <f>VLOOKUP(B14,HIS退!B:F,5,FALSE)</f>
        <v>-96</v>
      </c>
      <c r="O14" t="str">
        <f>VLOOKUP(B14,HIS退!B:I,8)</f>
        <v>9</v>
      </c>
      <c r="P14" t="str">
        <f>VLOOKUP(自助退!C14,招行退!B:D,3,FALSE)</f>
        <v>96.00</v>
      </c>
      <c r="Q14" s="38" t="str">
        <f>VLOOKUP(C14,招行退!B:T,19,FALSE)</f>
        <v>R</v>
      </c>
      <c r="R14"/>
      <c r="S14"/>
    </row>
    <row r="15" spans="1:19" ht="14.25" hidden="1">
      <c r="A15" s="17">
        <v>42907.448472222219</v>
      </c>
      <c r="B15">
        <v>324200</v>
      </c>
      <c r="C15" t="s">
        <v>866</v>
      </c>
      <c r="D15" t="s">
        <v>867</v>
      </c>
      <c r="E15" t="s">
        <v>868</v>
      </c>
      <c r="F15" s="15">
        <v>1078</v>
      </c>
      <c r="G15" t="s">
        <v>34</v>
      </c>
      <c r="H15" t="s">
        <v>34</v>
      </c>
      <c r="I15" t="s">
        <v>59</v>
      </c>
      <c r="J15" t="s">
        <v>48</v>
      </c>
      <c r="K15" t="s">
        <v>60</v>
      </c>
      <c r="L15" t="s">
        <v>3125</v>
      </c>
      <c r="M15" t="s">
        <v>3126</v>
      </c>
      <c r="N15">
        <f>VLOOKUP(B15,HIS退!B:F,5,FALSE)</f>
        <v>-1078</v>
      </c>
      <c r="O15" t="str">
        <f>VLOOKUP(B15,HIS退!B:I,8)</f>
        <v>1</v>
      </c>
      <c r="P15" t="str">
        <f>VLOOKUP(自助退!C15,招行退!B:D,3,FALSE)</f>
        <v>1078.00</v>
      </c>
      <c r="Q15" s="38" t="str">
        <f>VLOOKUP(C15,招行退!B:T,19,FALSE)</f>
        <v>P</v>
      </c>
    </row>
    <row r="16" spans="1:19" ht="14.25" hidden="1">
      <c r="A16" s="17">
        <v>42907.453020833331</v>
      </c>
      <c r="B16">
        <v>324595</v>
      </c>
      <c r="C16" t="s">
        <v>869</v>
      </c>
      <c r="D16" t="s">
        <v>870</v>
      </c>
      <c r="E16" t="s">
        <v>871</v>
      </c>
      <c r="F16" s="15">
        <v>960</v>
      </c>
      <c r="G16" t="s">
        <v>34</v>
      </c>
      <c r="H16" t="s">
        <v>34</v>
      </c>
      <c r="I16" t="s">
        <v>59</v>
      </c>
      <c r="J16" t="s">
        <v>48</v>
      </c>
      <c r="K16" t="s">
        <v>60</v>
      </c>
      <c r="L16" t="s">
        <v>3127</v>
      </c>
      <c r="M16" t="s">
        <v>3128</v>
      </c>
      <c r="N16">
        <f>VLOOKUP(B16,HIS退!B:F,5,FALSE)</f>
        <v>-960</v>
      </c>
      <c r="O16" t="str">
        <f>VLOOKUP(B16,HIS退!B:I,8)</f>
        <v>1</v>
      </c>
      <c r="P16" t="str">
        <f>VLOOKUP(自助退!C16,招行退!B:D,3,FALSE)</f>
        <v>960.00</v>
      </c>
      <c r="Q16" s="38" t="str">
        <f>VLOOKUP(C16,招行退!B:T,19,FALSE)</f>
        <v>P</v>
      </c>
    </row>
    <row r="17" spans="1:19" ht="14.25" hidden="1">
      <c r="A17" s="17">
        <v>42907.456562500003</v>
      </c>
      <c r="B17">
        <v>324844</v>
      </c>
      <c r="C17" t="s">
        <v>872</v>
      </c>
      <c r="D17" t="s">
        <v>873</v>
      </c>
      <c r="E17" t="s">
        <v>874</v>
      </c>
      <c r="F17" s="15">
        <v>728</v>
      </c>
      <c r="G17" t="s">
        <v>34</v>
      </c>
      <c r="H17" t="s">
        <v>34</v>
      </c>
      <c r="I17" t="s">
        <v>59</v>
      </c>
      <c r="J17" t="s">
        <v>48</v>
      </c>
      <c r="K17" t="s">
        <v>60</v>
      </c>
      <c r="L17" t="s">
        <v>3129</v>
      </c>
      <c r="M17" t="s">
        <v>3130</v>
      </c>
      <c r="N17">
        <f>VLOOKUP(B17,HIS退!B:F,5,FALSE)</f>
        <v>-728</v>
      </c>
      <c r="O17" t="str">
        <f>VLOOKUP(B17,HIS退!B:I,8)</f>
        <v>1</v>
      </c>
      <c r="P17" t="str">
        <f>VLOOKUP(自助退!C17,招行退!B:D,3,FALSE)</f>
        <v>728.00</v>
      </c>
      <c r="Q17" s="38" t="str">
        <f>VLOOKUP(C17,招行退!B:T,19,FALSE)</f>
        <v>P</v>
      </c>
    </row>
    <row r="18" spans="1:19" ht="14.25" hidden="1">
      <c r="A18" s="17">
        <v>42907.459953703707</v>
      </c>
      <c r="B18">
        <v>325095</v>
      </c>
      <c r="C18" t="s">
        <v>875</v>
      </c>
      <c r="D18" t="s">
        <v>876</v>
      </c>
      <c r="E18" t="s">
        <v>877</v>
      </c>
      <c r="F18" s="15">
        <v>500</v>
      </c>
      <c r="G18" t="s">
        <v>34</v>
      </c>
      <c r="H18" t="s">
        <v>34</v>
      </c>
      <c r="I18" t="s">
        <v>59</v>
      </c>
      <c r="J18" t="s">
        <v>48</v>
      </c>
      <c r="K18" t="s">
        <v>60</v>
      </c>
      <c r="L18" t="s">
        <v>3131</v>
      </c>
      <c r="M18" t="s">
        <v>3132</v>
      </c>
      <c r="N18">
        <f>VLOOKUP(B18,HIS退!B:F,5,FALSE)</f>
        <v>-500</v>
      </c>
      <c r="O18" t="str">
        <f>VLOOKUP(B18,HIS退!B:I,8)</f>
        <v>1</v>
      </c>
      <c r="P18" t="str">
        <f>VLOOKUP(自助退!C18,招行退!B:D,3,FALSE)</f>
        <v>500.00</v>
      </c>
      <c r="Q18" s="38" t="str">
        <f>VLOOKUP(C18,招行退!B:T,19,FALSE)</f>
        <v>P</v>
      </c>
    </row>
    <row r="19" spans="1:19" ht="14.25" hidden="1">
      <c r="A19" s="17">
        <v>42907.460289351853</v>
      </c>
      <c r="B19">
        <v>325119</v>
      </c>
      <c r="C19" t="s">
        <v>878</v>
      </c>
      <c r="D19" t="s">
        <v>876</v>
      </c>
      <c r="E19" t="s">
        <v>877</v>
      </c>
      <c r="F19" s="15">
        <v>500</v>
      </c>
      <c r="G19" t="s">
        <v>34</v>
      </c>
      <c r="H19" t="s">
        <v>34</v>
      </c>
      <c r="I19" t="s">
        <v>59</v>
      </c>
      <c r="J19" t="s">
        <v>48</v>
      </c>
      <c r="K19" t="s">
        <v>60</v>
      </c>
      <c r="L19" t="s">
        <v>3133</v>
      </c>
      <c r="M19" t="s">
        <v>3134</v>
      </c>
      <c r="N19">
        <f>VLOOKUP(B19,HIS退!B:F,5,FALSE)</f>
        <v>-500</v>
      </c>
      <c r="O19" t="str">
        <f>VLOOKUP(B19,HIS退!B:I,8)</f>
        <v>1</v>
      </c>
      <c r="P19" t="str">
        <f>VLOOKUP(自助退!C19,招行退!B:D,3,FALSE)</f>
        <v>500.00</v>
      </c>
      <c r="Q19" s="38" t="str">
        <f>VLOOKUP(C19,招行退!B:T,19,FALSE)</f>
        <v>P</v>
      </c>
    </row>
    <row r="20" spans="1:19" s="40" customFormat="1" ht="14.25" hidden="1">
      <c r="A20" s="17">
        <v>42907.460613425923</v>
      </c>
      <c r="B20">
        <v>325149</v>
      </c>
      <c r="C20" t="s">
        <v>879</v>
      </c>
      <c r="D20" t="s">
        <v>876</v>
      </c>
      <c r="E20" t="s">
        <v>877</v>
      </c>
      <c r="F20" s="15">
        <v>74</v>
      </c>
      <c r="G20" t="s">
        <v>34</v>
      </c>
      <c r="H20" t="s">
        <v>34</v>
      </c>
      <c r="I20" t="s">
        <v>59</v>
      </c>
      <c r="J20" t="s">
        <v>48</v>
      </c>
      <c r="K20" t="s">
        <v>60</v>
      </c>
      <c r="L20" t="s">
        <v>3135</v>
      </c>
      <c r="M20" t="s">
        <v>3136</v>
      </c>
      <c r="N20">
        <f>VLOOKUP(B20,HIS退!B:F,5,FALSE)</f>
        <v>-74</v>
      </c>
      <c r="O20" t="str">
        <f>VLOOKUP(B20,HIS退!B:I,8)</f>
        <v>1</v>
      </c>
      <c r="P20" t="str">
        <f>VLOOKUP(自助退!C20,招行退!B:D,3,FALSE)</f>
        <v>74.00</v>
      </c>
      <c r="Q20" s="38" t="str">
        <f>VLOOKUP(C20,招行退!B:T,19,FALSE)</f>
        <v>P</v>
      </c>
      <c r="R20"/>
      <c r="S20"/>
    </row>
    <row r="21" spans="1:19" ht="14.25" hidden="1">
      <c r="A21" s="17">
        <v>42907.463460648149</v>
      </c>
      <c r="B21">
        <v>325315</v>
      </c>
      <c r="C21" t="s">
        <v>880</v>
      </c>
      <c r="D21" t="s">
        <v>881</v>
      </c>
      <c r="E21" t="s">
        <v>882</v>
      </c>
      <c r="F21" s="15">
        <v>9000</v>
      </c>
      <c r="G21" t="s">
        <v>34</v>
      </c>
      <c r="H21" t="s">
        <v>34</v>
      </c>
      <c r="I21" t="s">
        <v>59</v>
      </c>
      <c r="J21" t="s">
        <v>48</v>
      </c>
      <c r="K21" t="s">
        <v>60</v>
      </c>
      <c r="L21" t="s">
        <v>3137</v>
      </c>
      <c r="M21" t="s">
        <v>3138</v>
      </c>
      <c r="N21">
        <f>VLOOKUP(B21,HIS退!B:F,5,FALSE)</f>
        <v>-9000</v>
      </c>
      <c r="O21" t="str">
        <f>VLOOKUP(B21,HIS退!B:I,8)</f>
        <v>1</v>
      </c>
      <c r="P21" t="str">
        <f>VLOOKUP(自助退!C21,招行退!B:D,3,FALSE)</f>
        <v>9000.00</v>
      </c>
      <c r="Q21" s="38" t="str">
        <f>VLOOKUP(C21,招行退!B:T,19,FALSE)</f>
        <v>P</v>
      </c>
    </row>
    <row r="22" spans="1:19" ht="14.25" hidden="1">
      <c r="A22" s="17">
        <v>42907.463993055557</v>
      </c>
      <c r="B22">
        <v>325351</v>
      </c>
      <c r="C22" t="s">
        <v>883</v>
      </c>
      <c r="D22" t="s">
        <v>881</v>
      </c>
      <c r="E22" t="s">
        <v>882</v>
      </c>
      <c r="F22" s="15">
        <v>900</v>
      </c>
      <c r="G22" t="s">
        <v>34</v>
      </c>
      <c r="H22" t="s">
        <v>34</v>
      </c>
      <c r="I22" t="s">
        <v>59</v>
      </c>
      <c r="J22" t="s">
        <v>48</v>
      </c>
      <c r="K22" t="s">
        <v>60</v>
      </c>
      <c r="L22" t="s">
        <v>3139</v>
      </c>
      <c r="M22" t="s">
        <v>3140</v>
      </c>
      <c r="N22">
        <f>VLOOKUP(B22,HIS退!B:F,5,FALSE)</f>
        <v>-900</v>
      </c>
      <c r="O22" t="str">
        <f>VLOOKUP(B22,HIS退!B:I,8)</f>
        <v>1</v>
      </c>
      <c r="P22" t="str">
        <f>VLOOKUP(自助退!C22,招行退!B:D,3,FALSE)</f>
        <v>900.00</v>
      </c>
      <c r="Q22" s="38" t="str">
        <f>VLOOKUP(C22,招行退!B:T,19,FALSE)</f>
        <v>P</v>
      </c>
    </row>
    <row r="23" spans="1:19" s="40" customFormat="1" ht="14.25" hidden="1">
      <c r="A23" s="17">
        <v>42907.471458333333</v>
      </c>
      <c r="B23">
        <v>325903</v>
      </c>
      <c r="C23" t="s">
        <v>886</v>
      </c>
      <c r="D23" t="s">
        <v>887</v>
      </c>
      <c r="E23" t="s">
        <v>888</v>
      </c>
      <c r="F23" s="15">
        <v>1800</v>
      </c>
      <c r="G23" t="s">
        <v>34</v>
      </c>
      <c r="H23" t="s">
        <v>34</v>
      </c>
      <c r="I23" t="s">
        <v>59</v>
      </c>
      <c r="J23" t="s">
        <v>48</v>
      </c>
      <c r="K23" t="s">
        <v>60</v>
      </c>
      <c r="L23" t="s">
        <v>3141</v>
      </c>
      <c r="M23" t="s">
        <v>3142</v>
      </c>
      <c r="N23">
        <f>VLOOKUP(B23,HIS退!B:F,5,FALSE)</f>
        <v>-1800</v>
      </c>
      <c r="O23" t="str">
        <f>VLOOKUP(B23,HIS退!B:I,8)</f>
        <v>1</v>
      </c>
      <c r="P23" t="str">
        <f>VLOOKUP(自助退!C23,招行退!B:D,3,FALSE)</f>
        <v>1800.00</v>
      </c>
      <c r="Q23" s="38" t="str">
        <f>VLOOKUP(C23,招行退!B:T,19,FALSE)</f>
        <v>P</v>
      </c>
      <c r="R23"/>
      <c r="S23"/>
    </row>
    <row r="24" spans="1:19" ht="14.25" hidden="1">
      <c r="A24" s="17">
        <v>42907.471851851849</v>
      </c>
      <c r="B24">
        <v>325926</v>
      </c>
      <c r="C24" t="s">
        <v>889</v>
      </c>
      <c r="D24" t="s">
        <v>890</v>
      </c>
      <c r="E24" t="s">
        <v>891</v>
      </c>
      <c r="F24" s="15">
        <v>505</v>
      </c>
      <c r="G24" t="s">
        <v>34</v>
      </c>
      <c r="H24" t="s">
        <v>34</v>
      </c>
      <c r="I24" t="s">
        <v>59</v>
      </c>
      <c r="J24" t="s">
        <v>48</v>
      </c>
      <c r="K24" t="s">
        <v>60</v>
      </c>
      <c r="L24" t="s">
        <v>3143</v>
      </c>
      <c r="M24" t="s">
        <v>3144</v>
      </c>
      <c r="N24">
        <f>VLOOKUP(B24,HIS退!B:F,5,FALSE)</f>
        <v>-505</v>
      </c>
      <c r="O24" t="str">
        <f>VLOOKUP(B24,HIS退!B:I,8)</f>
        <v>1</v>
      </c>
      <c r="P24" t="str">
        <f>VLOOKUP(自助退!C24,招行退!B:D,3,FALSE)</f>
        <v>505.00</v>
      </c>
      <c r="Q24" s="38" t="str">
        <f>VLOOKUP(C24,招行退!B:T,19,FALSE)</f>
        <v>P</v>
      </c>
    </row>
    <row r="25" spans="1:19" ht="14.25" hidden="1">
      <c r="A25" s="17">
        <v>42907.473738425928</v>
      </c>
      <c r="B25">
        <v>326057</v>
      </c>
      <c r="C25" t="s">
        <v>892</v>
      </c>
      <c r="D25" t="s">
        <v>887</v>
      </c>
      <c r="E25" t="s">
        <v>888</v>
      </c>
      <c r="F25" s="15">
        <v>62</v>
      </c>
      <c r="G25" t="s">
        <v>34</v>
      </c>
      <c r="H25" t="s">
        <v>34</v>
      </c>
      <c r="I25" t="s">
        <v>59</v>
      </c>
      <c r="J25" t="s">
        <v>48</v>
      </c>
      <c r="K25" t="s">
        <v>60</v>
      </c>
      <c r="L25" t="s">
        <v>3145</v>
      </c>
      <c r="M25" t="s">
        <v>3146</v>
      </c>
      <c r="N25">
        <f>VLOOKUP(B25,HIS退!B:F,5,FALSE)</f>
        <v>-62</v>
      </c>
      <c r="O25" t="str">
        <f>VLOOKUP(B25,HIS退!B:I,8)</f>
        <v>1</v>
      </c>
      <c r="P25" t="str">
        <f>VLOOKUP(自助退!C25,招行退!B:D,3,FALSE)</f>
        <v>62.00</v>
      </c>
      <c r="Q25" s="38" t="str">
        <f>VLOOKUP(C25,招行退!B:T,19,FALSE)</f>
        <v>P</v>
      </c>
    </row>
    <row r="26" spans="1:19" ht="14.25" hidden="1">
      <c r="A26" s="17">
        <v>42907.475428240738</v>
      </c>
      <c r="B26">
        <v>326143</v>
      </c>
      <c r="C26" t="s">
        <v>893</v>
      </c>
      <c r="D26" t="s">
        <v>894</v>
      </c>
      <c r="E26" t="s">
        <v>895</v>
      </c>
      <c r="F26" s="15">
        <v>500</v>
      </c>
      <c r="G26" t="s">
        <v>34</v>
      </c>
      <c r="H26" t="s">
        <v>34</v>
      </c>
      <c r="I26" t="s">
        <v>59</v>
      </c>
      <c r="J26" t="s">
        <v>48</v>
      </c>
      <c r="K26" t="s">
        <v>60</v>
      </c>
      <c r="L26" t="s">
        <v>3147</v>
      </c>
      <c r="M26" t="s">
        <v>3148</v>
      </c>
      <c r="N26">
        <f>VLOOKUP(B26,HIS退!B:F,5,FALSE)</f>
        <v>-500</v>
      </c>
      <c r="O26" t="str">
        <f>VLOOKUP(B26,HIS退!B:I,8)</f>
        <v>1</v>
      </c>
      <c r="P26" t="str">
        <f>VLOOKUP(自助退!C26,招行退!B:D,3,FALSE)</f>
        <v>500.00</v>
      </c>
      <c r="Q26" s="38" t="str">
        <f>VLOOKUP(C26,招行退!B:T,19,FALSE)</f>
        <v>P</v>
      </c>
    </row>
    <row r="27" spans="1:19" ht="14.25" hidden="1">
      <c r="A27" s="17">
        <v>42907.475925925923</v>
      </c>
      <c r="B27">
        <v>326171</v>
      </c>
      <c r="C27" t="s">
        <v>896</v>
      </c>
      <c r="D27" t="s">
        <v>897</v>
      </c>
      <c r="E27" t="s">
        <v>898</v>
      </c>
      <c r="F27" s="15">
        <v>3800</v>
      </c>
      <c r="G27" t="s">
        <v>34</v>
      </c>
      <c r="H27" t="s">
        <v>34</v>
      </c>
      <c r="I27" t="s">
        <v>59</v>
      </c>
      <c r="J27" t="s">
        <v>48</v>
      </c>
      <c r="K27" t="s">
        <v>60</v>
      </c>
      <c r="L27" t="s">
        <v>3149</v>
      </c>
      <c r="M27" t="s">
        <v>3150</v>
      </c>
      <c r="N27">
        <f>VLOOKUP(B27,HIS退!B:F,5,FALSE)</f>
        <v>-3800</v>
      </c>
      <c r="O27" t="str">
        <f>VLOOKUP(B27,HIS退!B:I,8)</f>
        <v>1</v>
      </c>
      <c r="P27" t="str">
        <f>VLOOKUP(自助退!C27,招行退!B:D,3,FALSE)</f>
        <v>3800.00</v>
      </c>
      <c r="Q27" s="38" t="str">
        <f>VLOOKUP(C27,招行退!B:T,19,FALSE)</f>
        <v>P</v>
      </c>
    </row>
    <row r="28" spans="1:19" ht="14.25" hidden="1">
      <c r="A28" s="17">
        <v>42907.478148148148</v>
      </c>
      <c r="B28">
        <v>326302</v>
      </c>
      <c r="C28" t="s">
        <v>3151</v>
      </c>
      <c r="D28" t="s">
        <v>899</v>
      </c>
      <c r="E28" t="s">
        <v>900</v>
      </c>
      <c r="F28" s="15">
        <v>292</v>
      </c>
      <c r="G28" t="s">
        <v>34</v>
      </c>
      <c r="H28" t="s">
        <v>34</v>
      </c>
      <c r="I28" t="s">
        <v>61</v>
      </c>
      <c r="J28" t="s">
        <v>58</v>
      </c>
      <c r="K28" t="s">
        <v>60</v>
      </c>
      <c r="L28" t="s">
        <v>3152</v>
      </c>
      <c r="M28" t="s">
        <v>3153</v>
      </c>
      <c r="N28">
        <f>VLOOKUP(B28,HIS退!B:F,5,FALSE)</f>
        <v>-292</v>
      </c>
      <c r="O28" t="str">
        <f>VLOOKUP(B28,HIS退!B:I,8)</f>
        <v>9</v>
      </c>
      <c r="P28" t="str">
        <f>VLOOKUP(自助退!C28,招行退!B:D,3,FALSE)</f>
        <v>292.00</v>
      </c>
      <c r="Q28" s="38" t="str">
        <f>VLOOKUP(C28,招行退!B:T,19,FALSE)</f>
        <v>R</v>
      </c>
    </row>
    <row r="29" spans="1:19" ht="14.25" hidden="1">
      <c r="A29" s="17">
        <v>42907.478530092594</v>
      </c>
      <c r="B29">
        <v>326326</v>
      </c>
      <c r="C29" t="s">
        <v>901</v>
      </c>
      <c r="D29" t="s">
        <v>902</v>
      </c>
      <c r="E29" t="s">
        <v>903</v>
      </c>
      <c r="F29" s="15">
        <v>205</v>
      </c>
      <c r="G29" t="s">
        <v>34</v>
      </c>
      <c r="H29" t="s">
        <v>34</v>
      </c>
      <c r="I29" t="s">
        <v>59</v>
      </c>
      <c r="J29" t="s">
        <v>48</v>
      </c>
      <c r="K29" t="s">
        <v>60</v>
      </c>
      <c r="L29" t="s">
        <v>3154</v>
      </c>
      <c r="M29" t="s">
        <v>3155</v>
      </c>
      <c r="N29">
        <f>VLOOKUP(B29,HIS退!B:F,5,FALSE)</f>
        <v>-205</v>
      </c>
      <c r="O29" t="str">
        <f>VLOOKUP(B29,HIS退!B:I,8)</f>
        <v>1</v>
      </c>
      <c r="P29" t="str">
        <f>VLOOKUP(自助退!C29,招行退!B:D,3,FALSE)</f>
        <v>205.00</v>
      </c>
      <c r="Q29" s="38" t="str">
        <f>VLOOKUP(C29,招行退!B:T,19,FALSE)</f>
        <v>P</v>
      </c>
    </row>
    <row r="30" spans="1:19" ht="14.25" hidden="1">
      <c r="A30" s="17">
        <v>42907.479930555557</v>
      </c>
      <c r="B30">
        <v>326405</v>
      </c>
      <c r="C30" t="s">
        <v>3156</v>
      </c>
      <c r="D30" t="s">
        <v>904</v>
      </c>
      <c r="E30" t="s">
        <v>905</v>
      </c>
      <c r="F30" s="15">
        <v>405</v>
      </c>
      <c r="G30" t="s">
        <v>34</v>
      </c>
      <c r="H30" t="s">
        <v>34</v>
      </c>
      <c r="I30" t="s">
        <v>61</v>
      </c>
      <c r="J30" t="s">
        <v>58</v>
      </c>
      <c r="K30" t="s">
        <v>60</v>
      </c>
      <c r="L30" t="s">
        <v>3157</v>
      </c>
      <c r="M30" t="s">
        <v>3158</v>
      </c>
      <c r="N30">
        <f>VLOOKUP(B30,HIS退!B:F,5,FALSE)</f>
        <v>-405</v>
      </c>
      <c r="O30" t="str">
        <f>VLOOKUP(B30,HIS退!B:I,8)</f>
        <v>9</v>
      </c>
      <c r="P30" t="str">
        <f>VLOOKUP(自助退!C30,招行退!B:D,3,FALSE)</f>
        <v>405.00</v>
      </c>
      <c r="Q30" s="38" t="str">
        <f>VLOOKUP(C30,招行退!B:T,19,FALSE)</f>
        <v>R</v>
      </c>
    </row>
    <row r="31" spans="1:19" ht="14.25" hidden="1">
      <c r="A31" s="17">
        <v>42907.480069444442</v>
      </c>
      <c r="B31">
        <v>326413</v>
      </c>
      <c r="C31" t="s">
        <v>906</v>
      </c>
      <c r="D31" t="s">
        <v>907</v>
      </c>
      <c r="E31" t="s">
        <v>908</v>
      </c>
      <c r="F31" s="15">
        <v>9562</v>
      </c>
      <c r="G31" t="s">
        <v>34</v>
      </c>
      <c r="H31" t="s">
        <v>34</v>
      </c>
      <c r="I31" t="s">
        <v>59</v>
      </c>
      <c r="J31" t="s">
        <v>48</v>
      </c>
      <c r="K31" t="s">
        <v>60</v>
      </c>
      <c r="L31" t="s">
        <v>3159</v>
      </c>
      <c r="M31" t="s">
        <v>3160</v>
      </c>
      <c r="N31">
        <f>VLOOKUP(B31,HIS退!B:F,5,FALSE)</f>
        <v>-9562</v>
      </c>
      <c r="O31" t="str">
        <f>VLOOKUP(B31,HIS退!B:I,8)</f>
        <v>1</v>
      </c>
      <c r="P31" t="str">
        <f>VLOOKUP(自助退!C31,招行退!B:D,3,FALSE)</f>
        <v>9562.00</v>
      </c>
      <c r="Q31" s="38" t="str">
        <f>VLOOKUP(C31,招行退!B:T,19,FALSE)</f>
        <v>P</v>
      </c>
    </row>
    <row r="32" spans="1:19" ht="14.25" hidden="1">
      <c r="A32" s="17">
        <v>42907.48300925926</v>
      </c>
      <c r="B32">
        <v>326604</v>
      </c>
      <c r="C32" t="s">
        <v>909</v>
      </c>
      <c r="D32" t="s">
        <v>910</v>
      </c>
      <c r="E32" t="s">
        <v>911</v>
      </c>
      <c r="F32" s="15">
        <v>300</v>
      </c>
      <c r="G32" t="s">
        <v>34</v>
      </c>
      <c r="H32" t="s">
        <v>34</v>
      </c>
      <c r="I32" t="s">
        <v>59</v>
      </c>
      <c r="J32" t="s">
        <v>48</v>
      </c>
      <c r="K32" t="s">
        <v>60</v>
      </c>
      <c r="L32" t="s">
        <v>3161</v>
      </c>
      <c r="M32" t="s">
        <v>3162</v>
      </c>
      <c r="N32">
        <f>VLOOKUP(B32,HIS退!B:F,5,FALSE)</f>
        <v>-300</v>
      </c>
      <c r="O32" t="str">
        <f>VLOOKUP(B32,HIS退!B:I,8)</f>
        <v>1</v>
      </c>
      <c r="P32" t="str">
        <f>VLOOKUP(自助退!C32,招行退!B:D,3,FALSE)</f>
        <v>300.00</v>
      </c>
      <c r="Q32" s="38" t="str">
        <f>VLOOKUP(C32,招行退!B:T,19,FALSE)</f>
        <v>P</v>
      </c>
    </row>
    <row r="33" spans="1:19" ht="14.25" hidden="1">
      <c r="A33" s="17">
        <v>42907.485208333332</v>
      </c>
      <c r="B33">
        <v>326682</v>
      </c>
      <c r="C33" t="s">
        <v>3163</v>
      </c>
      <c r="D33" t="s">
        <v>912</v>
      </c>
      <c r="E33" t="s">
        <v>913</v>
      </c>
      <c r="F33" s="15">
        <v>1000</v>
      </c>
      <c r="G33" t="s">
        <v>34</v>
      </c>
      <c r="H33" t="s">
        <v>34</v>
      </c>
      <c r="I33" t="s">
        <v>61</v>
      </c>
      <c r="J33" t="s">
        <v>58</v>
      </c>
      <c r="K33" t="s">
        <v>60</v>
      </c>
      <c r="L33" t="s">
        <v>3164</v>
      </c>
      <c r="M33" t="s">
        <v>3165</v>
      </c>
      <c r="N33">
        <f>VLOOKUP(B33,HIS退!B:F,5,FALSE)</f>
        <v>-1000</v>
      </c>
      <c r="O33" t="str">
        <f>VLOOKUP(B33,HIS退!B:I,8)</f>
        <v>9</v>
      </c>
      <c r="P33" t="str">
        <f>VLOOKUP(自助退!C33,招行退!B:D,3,FALSE)</f>
        <v>1000.00</v>
      </c>
      <c r="Q33" s="38" t="str">
        <f>VLOOKUP(C33,招行退!B:T,19,FALSE)</f>
        <v>R</v>
      </c>
    </row>
    <row r="34" spans="1:19" ht="14.25" hidden="1">
      <c r="A34" s="17">
        <v>42907.485659722224</v>
      </c>
      <c r="B34">
        <v>326696</v>
      </c>
      <c r="C34" t="s">
        <v>3166</v>
      </c>
      <c r="D34" t="s">
        <v>912</v>
      </c>
      <c r="E34" t="s">
        <v>913</v>
      </c>
      <c r="F34" s="15">
        <v>9000</v>
      </c>
      <c r="G34" t="s">
        <v>34</v>
      </c>
      <c r="H34" t="s">
        <v>34</v>
      </c>
      <c r="I34" t="s">
        <v>61</v>
      </c>
      <c r="J34" t="s">
        <v>58</v>
      </c>
      <c r="K34" t="s">
        <v>60</v>
      </c>
      <c r="L34" t="s">
        <v>3167</v>
      </c>
      <c r="M34" t="s">
        <v>3168</v>
      </c>
      <c r="N34">
        <f>VLOOKUP(B34,HIS退!B:F,5,FALSE)</f>
        <v>-9000</v>
      </c>
      <c r="O34" t="str">
        <f>VLOOKUP(B34,HIS退!B:I,8)</f>
        <v>9</v>
      </c>
      <c r="P34" t="str">
        <f>VLOOKUP(自助退!C34,招行退!B:D,3,FALSE)</f>
        <v>9000.00</v>
      </c>
      <c r="Q34" s="38" t="str">
        <f>VLOOKUP(C34,招行退!B:T,19,FALSE)</f>
        <v>R</v>
      </c>
    </row>
    <row r="35" spans="1:19" ht="14.25" hidden="1">
      <c r="A35" s="17">
        <v>42907.490636574075</v>
      </c>
      <c r="B35">
        <v>326900</v>
      </c>
      <c r="C35" t="s">
        <v>914</v>
      </c>
      <c r="D35" t="s">
        <v>915</v>
      </c>
      <c r="E35" t="s">
        <v>916</v>
      </c>
      <c r="F35" s="15">
        <v>40</v>
      </c>
      <c r="G35" t="s">
        <v>34</v>
      </c>
      <c r="H35" t="s">
        <v>34</v>
      </c>
      <c r="I35" t="s">
        <v>59</v>
      </c>
      <c r="J35" t="s">
        <v>48</v>
      </c>
      <c r="K35" t="s">
        <v>60</v>
      </c>
      <c r="L35" t="s">
        <v>3169</v>
      </c>
      <c r="M35" t="s">
        <v>3170</v>
      </c>
      <c r="N35">
        <f>VLOOKUP(B35,HIS退!B:F,5,FALSE)</f>
        <v>-40</v>
      </c>
      <c r="O35" t="str">
        <f>VLOOKUP(B35,HIS退!B:I,8)</f>
        <v>1</v>
      </c>
      <c r="P35" t="str">
        <f>VLOOKUP(自助退!C35,招行退!B:D,3,FALSE)</f>
        <v>40.00</v>
      </c>
      <c r="Q35" s="38" t="str">
        <f>VLOOKUP(C35,招行退!B:T,19,FALSE)</f>
        <v>P</v>
      </c>
    </row>
    <row r="36" spans="1:19" ht="14.25" hidden="1">
      <c r="A36" s="17">
        <v>42907.496064814812</v>
      </c>
      <c r="B36">
        <v>327080</v>
      </c>
      <c r="C36" t="s">
        <v>3171</v>
      </c>
      <c r="D36" t="s">
        <v>917</v>
      </c>
      <c r="E36" t="s">
        <v>918</v>
      </c>
      <c r="F36" s="15">
        <v>150</v>
      </c>
      <c r="G36" t="s">
        <v>34</v>
      </c>
      <c r="H36" t="s">
        <v>34</v>
      </c>
      <c r="I36" t="s">
        <v>61</v>
      </c>
      <c r="J36" t="s">
        <v>58</v>
      </c>
      <c r="K36" t="s">
        <v>60</v>
      </c>
      <c r="L36" t="s">
        <v>3172</v>
      </c>
      <c r="M36" t="s">
        <v>3173</v>
      </c>
      <c r="N36">
        <f>VLOOKUP(B36,HIS退!B:F,5,FALSE)</f>
        <v>-150</v>
      </c>
      <c r="O36" t="str">
        <f>VLOOKUP(B36,HIS退!B:I,8)</f>
        <v>9</v>
      </c>
      <c r="P36" t="str">
        <f>VLOOKUP(自助退!C36,招行退!B:D,3,FALSE)</f>
        <v>150.00</v>
      </c>
      <c r="Q36" s="38" t="str">
        <f>VLOOKUP(C36,招行退!B:T,19,FALSE)</f>
        <v>R</v>
      </c>
    </row>
    <row r="37" spans="1:19" ht="14.25" hidden="1">
      <c r="A37" s="17">
        <v>42907.497152777774</v>
      </c>
      <c r="B37">
        <v>327114</v>
      </c>
      <c r="C37" t="s">
        <v>919</v>
      </c>
      <c r="D37" t="s">
        <v>920</v>
      </c>
      <c r="E37" t="s">
        <v>921</v>
      </c>
      <c r="F37" s="15">
        <v>103</v>
      </c>
      <c r="G37" t="s">
        <v>34</v>
      </c>
      <c r="H37" t="s">
        <v>34</v>
      </c>
      <c r="I37" t="s">
        <v>59</v>
      </c>
      <c r="J37" t="s">
        <v>48</v>
      </c>
      <c r="K37" t="s">
        <v>60</v>
      </c>
      <c r="L37" t="s">
        <v>3174</v>
      </c>
      <c r="M37" t="s">
        <v>3175</v>
      </c>
      <c r="N37">
        <f>VLOOKUP(B37,HIS退!B:F,5,FALSE)</f>
        <v>-103</v>
      </c>
      <c r="O37" t="str">
        <f>VLOOKUP(B37,HIS退!B:I,8)</f>
        <v>1</v>
      </c>
      <c r="P37" t="str">
        <f>VLOOKUP(自助退!C37,招行退!B:D,3,FALSE)</f>
        <v>103.00</v>
      </c>
      <c r="Q37" s="38" t="str">
        <f>VLOOKUP(C37,招行退!B:T,19,FALSE)</f>
        <v>P</v>
      </c>
    </row>
    <row r="38" spans="1:19" ht="14.25" hidden="1">
      <c r="A38" s="17">
        <v>42907.500694444447</v>
      </c>
      <c r="B38">
        <v>327206</v>
      </c>
      <c r="C38" t="s">
        <v>922</v>
      </c>
      <c r="D38" t="s">
        <v>923</v>
      </c>
      <c r="E38" t="s">
        <v>924</v>
      </c>
      <c r="F38" s="15">
        <v>650</v>
      </c>
      <c r="G38" t="s">
        <v>34</v>
      </c>
      <c r="H38" t="s">
        <v>34</v>
      </c>
      <c r="I38" t="s">
        <v>59</v>
      </c>
      <c r="J38" t="s">
        <v>48</v>
      </c>
      <c r="K38" t="s">
        <v>60</v>
      </c>
      <c r="L38" t="s">
        <v>3176</v>
      </c>
      <c r="M38" t="s">
        <v>3177</v>
      </c>
      <c r="N38">
        <f>VLOOKUP(B38,HIS退!B:F,5,FALSE)</f>
        <v>-650</v>
      </c>
      <c r="O38" t="str">
        <f>VLOOKUP(B38,HIS退!B:I,8)</f>
        <v>1</v>
      </c>
      <c r="P38" t="str">
        <f>VLOOKUP(自助退!C38,招行退!B:D,3,FALSE)</f>
        <v>650.00</v>
      </c>
      <c r="Q38" s="38" t="str">
        <f>VLOOKUP(C38,招行退!B:T,19,FALSE)</f>
        <v>P</v>
      </c>
    </row>
    <row r="39" spans="1:19" s="40" customFormat="1" ht="14.25" hidden="1">
      <c r="A39" s="17">
        <v>42907.502962962964</v>
      </c>
      <c r="B39">
        <v>327247</v>
      </c>
      <c r="C39" t="s">
        <v>926</v>
      </c>
      <c r="D39" t="s">
        <v>923</v>
      </c>
      <c r="E39" t="s">
        <v>924</v>
      </c>
      <c r="F39" s="15">
        <v>3</v>
      </c>
      <c r="G39" t="s">
        <v>34</v>
      </c>
      <c r="H39" t="s">
        <v>34</v>
      </c>
      <c r="I39" t="s">
        <v>59</v>
      </c>
      <c r="J39" t="s">
        <v>48</v>
      </c>
      <c r="K39" t="s">
        <v>60</v>
      </c>
      <c r="L39" t="s">
        <v>3178</v>
      </c>
      <c r="M39" t="s">
        <v>3179</v>
      </c>
      <c r="N39">
        <f>VLOOKUP(B39,HIS退!B:F,5,FALSE)</f>
        <v>-3</v>
      </c>
      <c r="O39" t="str">
        <f>VLOOKUP(B39,HIS退!B:I,8)</f>
        <v>1</v>
      </c>
      <c r="P39" t="str">
        <f>VLOOKUP(自助退!C39,招行退!B:D,3,FALSE)</f>
        <v>3.00</v>
      </c>
      <c r="Q39" s="38" t="str">
        <f>VLOOKUP(C39,招行退!B:T,19,FALSE)</f>
        <v>P</v>
      </c>
      <c r="R39"/>
      <c r="S39"/>
    </row>
    <row r="40" spans="1:19" ht="14.25" hidden="1">
      <c r="A40" s="17">
        <v>42907.51021990741</v>
      </c>
      <c r="B40">
        <v>327369</v>
      </c>
      <c r="C40" t="s">
        <v>927</v>
      </c>
      <c r="D40" t="s">
        <v>928</v>
      </c>
      <c r="E40" t="s">
        <v>929</v>
      </c>
      <c r="F40" s="15">
        <v>904</v>
      </c>
      <c r="G40" t="s">
        <v>53</v>
      </c>
      <c r="H40" t="s">
        <v>34</v>
      </c>
      <c r="I40" t="s">
        <v>59</v>
      </c>
      <c r="J40" t="s">
        <v>48</v>
      </c>
      <c r="K40" t="s">
        <v>60</v>
      </c>
      <c r="L40" t="s">
        <v>3180</v>
      </c>
      <c r="M40" t="s">
        <v>3181</v>
      </c>
      <c r="N40">
        <f>VLOOKUP(B40,HIS退!B:F,5,FALSE)</f>
        <v>-904</v>
      </c>
      <c r="O40" t="str">
        <f>VLOOKUP(B40,HIS退!B:I,8)</f>
        <v>1</v>
      </c>
      <c r="P40" t="str">
        <f>VLOOKUP(自助退!C40,招行退!B:D,3,FALSE)</f>
        <v>904.00</v>
      </c>
      <c r="Q40" s="38" t="str">
        <f>VLOOKUP(C40,招行退!B:T,19,FALSE)</f>
        <v>P</v>
      </c>
    </row>
    <row r="41" spans="1:19" ht="14.25" hidden="1">
      <c r="A41" s="17">
        <v>42907.514328703706</v>
      </c>
      <c r="B41">
        <v>327417</v>
      </c>
      <c r="C41" t="s">
        <v>930</v>
      </c>
      <c r="D41" t="s">
        <v>931</v>
      </c>
      <c r="E41" t="s">
        <v>932</v>
      </c>
      <c r="F41" s="15">
        <v>548</v>
      </c>
      <c r="G41" t="s">
        <v>34</v>
      </c>
      <c r="H41" t="s">
        <v>34</v>
      </c>
      <c r="I41" t="s">
        <v>59</v>
      </c>
      <c r="J41" t="s">
        <v>48</v>
      </c>
      <c r="K41" t="s">
        <v>60</v>
      </c>
      <c r="L41" t="s">
        <v>3182</v>
      </c>
      <c r="M41" t="s">
        <v>3183</v>
      </c>
      <c r="N41">
        <f>VLOOKUP(B41,HIS退!B:F,5,FALSE)</f>
        <v>-548</v>
      </c>
      <c r="O41" t="str">
        <f>VLOOKUP(B41,HIS退!B:I,8)</f>
        <v>1</v>
      </c>
      <c r="P41" t="str">
        <f>VLOOKUP(自助退!C41,招行退!B:D,3,FALSE)</f>
        <v>548.00</v>
      </c>
      <c r="Q41" s="38" t="str">
        <f>VLOOKUP(C41,招行退!B:T,19,FALSE)</f>
        <v>P</v>
      </c>
    </row>
    <row r="42" spans="1:19" s="40" customFormat="1" ht="14.25" hidden="1">
      <c r="A42" s="17">
        <v>42907.535543981481</v>
      </c>
      <c r="B42">
        <v>327619</v>
      </c>
      <c r="C42" t="s">
        <v>934</v>
      </c>
      <c r="D42" t="s">
        <v>935</v>
      </c>
      <c r="E42" t="s">
        <v>936</v>
      </c>
      <c r="F42" s="15">
        <v>90</v>
      </c>
      <c r="G42" t="s">
        <v>34</v>
      </c>
      <c r="H42" t="s">
        <v>34</v>
      </c>
      <c r="I42" t="s">
        <v>59</v>
      </c>
      <c r="J42" t="s">
        <v>48</v>
      </c>
      <c r="K42" t="s">
        <v>60</v>
      </c>
      <c r="L42" t="s">
        <v>3184</v>
      </c>
      <c r="M42" t="s">
        <v>3185</v>
      </c>
      <c r="N42">
        <f>VLOOKUP(B42,HIS退!B:F,5,FALSE)</f>
        <v>-90</v>
      </c>
      <c r="O42" t="str">
        <f>VLOOKUP(B42,HIS退!B:I,8)</f>
        <v>1</v>
      </c>
      <c r="P42" t="str">
        <f>VLOOKUP(自助退!C42,招行退!B:D,3,FALSE)</f>
        <v>90.00</v>
      </c>
      <c r="Q42" s="38" t="str">
        <f>VLOOKUP(C42,招行退!B:T,19,FALSE)</f>
        <v>P</v>
      </c>
      <c r="R42"/>
      <c r="S42"/>
    </row>
    <row r="43" spans="1:19" ht="14.25" hidden="1">
      <c r="A43" s="17">
        <v>42907.540381944447</v>
      </c>
      <c r="B43">
        <v>327646</v>
      </c>
      <c r="C43" t="s">
        <v>937</v>
      </c>
      <c r="D43" t="s">
        <v>938</v>
      </c>
      <c r="E43" t="s">
        <v>939</v>
      </c>
      <c r="F43" s="15">
        <v>288</v>
      </c>
      <c r="G43" t="s">
        <v>34</v>
      </c>
      <c r="H43" t="s">
        <v>34</v>
      </c>
      <c r="I43" t="s">
        <v>59</v>
      </c>
      <c r="J43" t="s">
        <v>48</v>
      </c>
      <c r="K43" t="s">
        <v>60</v>
      </c>
      <c r="L43" t="s">
        <v>3186</v>
      </c>
      <c r="M43" t="s">
        <v>3187</v>
      </c>
      <c r="N43">
        <f>VLOOKUP(B43,HIS退!B:F,5,FALSE)</f>
        <v>-288</v>
      </c>
      <c r="O43" t="str">
        <f>VLOOKUP(B43,HIS退!B:I,8)</f>
        <v>1</v>
      </c>
      <c r="P43" t="str">
        <f>VLOOKUP(自助退!C43,招行退!B:D,3,FALSE)</f>
        <v>288.00</v>
      </c>
      <c r="Q43" s="38" t="str">
        <f>VLOOKUP(C43,招行退!B:T,19,FALSE)</f>
        <v>P</v>
      </c>
    </row>
    <row r="44" spans="1:19" ht="14.25" hidden="1">
      <c r="A44" s="17">
        <v>42907.543877314813</v>
      </c>
      <c r="B44">
        <v>327667</v>
      </c>
      <c r="C44" t="s">
        <v>940</v>
      </c>
      <c r="D44" t="s">
        <v>941</v>
      </c>
      <c r="E44" t="s">
        <v>942</v>
      </c>
      <c r="F44" s="15">
        <v>1384</v>
      </c>
      <c r="G44" t="s">
        <v>34</v>
      </c>
      <c r="H44" t="s">
        <v>34</v>
      </c>
      <c r="I44" t="s">
        <v>59</v>
      </c>
      <c r="J44" t="s">
        <v>48</v>
      </c>
      <c r="K44" t="s">
        <v>60</v>
      </c>
      <c r="L44" t="s">
        <v>3188</v>
      </c>
      <c r="M44" t="s">
        <v>3189</v>
      </c>
      <c r="N44">
        <f>VLOOKUP(B44,HIS退!B:F,5,FALSE)</f>
        <v>-1384</v>
      </c>
      <c r="O44" t="str">
        <f>VLOOKUP(B44,HIS退!B:I,8)</f>
        <v>1</v>
      </c>
      <c r="P44" t="str">
        <f>VLOOKUP(自助退!C44,招行退!B:D,3,FALSE)</f>
        <v>1384.00</v>
      </c>
      <c r="Q44" s="38" t="str">
        <f>VLOOKUP(C44,招行退!B:T,19,FALSE)</f>
        <v>P</v>
      </c>
    </row>
    <row r="45" spans="1:19" ht="14.25" hidden="1">
      <c r="A45" s="17">
        <v>42907.567766203705</v>
      </c>
      <c r="B45">
        <v>327821</v>
      </c>
      <c r="C45" t="s">
        <v>943</v>
      </c>
      <c r="D45" t="s">
        <v>944</v>
      </c>
      <c r="E45" t="s">
        <v>945</v>
      </c>
      <c r="F45" s="15">
        <v>530</v>
      </c>
      <c r="G45" t="s">
        <v>34</v>
      </c>
      <c r="H45" t="s">
        <v>34</v>
      </c>
      <c r="I45" t="s">
        <v>59</v>
      </c>
      <c r="J45" t="s">
        <v>48</v>
      </c>
      <c r="K45" t="s">
        <v>60</v>
      </c>
      <c r="L45" t="s">
        <v>3190</v>
      </c>
      <c r="M45" t="s">
        <v>3191</v>
      </c>
      <c r="N45">
        <f>VLOOKUP(B45,HIS退!B:F,5,FALSE)</f>
        <v>-530</v>
      </c>
      <c r="O45" t="str">
        <f>VLOOKUP(B45,HIS退!B:I,8)</f>
        <v>1</v>
      </c>
      <c r="P45" t="str">
        <f>VLOOKUP(自助退!C45,招行退!B:D,3,FALSE)</f>
        <v>530.00</v>
      </c>
      <c r="Q45" s="38" t="str">
        <f>VLOOKUP(C45,招行退!B:T,19,FALSE)</f>
        <v>P</v>
      </c>
    </row>
    <row r="46" spans="1:19" ht="14.25" hidden="1">
      <c r="A46" s="17">
        <v>42907.580960648149</v>
      </c>
      <c r="B46">
        <v>327992</v>
      </c>
      <c r="C46" t="s">
        <v>946</v>
      </c>
      <c r="D46" t="s">
        <v>947</v>
      </c>
      <c r="E46" t="s">
        <v>948</v>
      </c>
      <c r="F46" s="15">
        <v>1430</v>
      </c>
      <c r="G46" t="s">
        <v>34</v>
      </c>
      <c r="H46" t="s">
        <v>34</v>
      </c>
      <c r="I46" t="s">
        <v>59</v>
      </c>
      <c r="J46" t="s">
        <v>48</v>
      </c>
      <c r="K46" t="s">
        <v>60</v>
      </c>
      <c r="L46" t="s">
        <v>3192</v>
      </c>
      <c r="M46" t="s">
        <v>3193</v>
      </c>
      <c r="N46">
        <f>VLOOKUP(B46,HIS退!B:F,5,FALSE)</f>
        <v>-1430</v>
      </c>
      <c r="O46" t="str">
        <f>VLOOKUP(B46,HIS退!B:I,8)</f>
        <v>1</v>
      </c>
      <c r="P46" t="str">
        <f>VLOOKUP(自助退!C46,招行退!B:D,3,FALSE)</f>
        <v>1430.00</v>
      </c>
      <c r="Q46" s="38" t="str">
        <f>VLOOKUP(C46,招行退!B:T,19,FALSE)</f>
        <v>P</v>
      </c>
    </row>
    <row r="47" spans="1:19" ht="14.25" hidden="1">
      <c r="A47" s="17">
        <v>42907.592812499999</v>
      </c>
      <c r="B47">
        <v>328357</v>
      </c>
      <c r="C47" t="s">
        <v>3194</v>
      </c>
      <c r="D47" t="s">
        <v>949</v>
      </c>
      <c r="E47" t="s">
        <v>950</v>
      </c>
      <c r="F47" s="15">
        <v>3000</v>
      </c>
      <c r="G47" t="s">
        <v>34</v>
      </c>
      <c r="H47" t="s">
        <v>34</v>
      </c>
      <c r="I47" t="s">
        <v>61</v>
      </c>
      <c r="J47" t="s">
        <v>58</v>
      </c>
      <c r="K47" t="s">
        <v>60</v>
      </c>
      <c r="L47" t="s">
        <v>3195</v>
      </c>
      <c r="M47" t="s">
        <v>3196</v>
      </c>
      <c r="N47">
        <f>VLOOKUP(B47,HIS退!B:F,5,FALSE)</f>
        <v>-3000</v>
      </c>
      <c r="O47" t="str">
        <f>VLOOKUP(B47,HIS退!B:I,8)</f>
        <v>9</v>
      </c>
      <c r="P47" t="str">
        <f>VLOOKUP(自助退!C47,招行退!B:D,3,FALSE)</f>
        <v>3000.00</v>
      </c>
      <c r="Q47" s="38" t="str">
        <f>VLOOKUP(C47,招行退!B:T,19,FALSE)</f>
        <v>R</v>
      </c>
    </row>
    <row r="48" spans="1:19" ht="14.25" hidden="1">
      <c r="A48" s="17">
        <v>42907.59412037037</v>
      </c>
      <c r="B48">
        <v>328415</v>
      </c>
      <c r="C48" t="s">
        <v>951</v>
      </c>
      <c r="D48" t="s">
        <v>949</v>
      </c>
      <c r="E48" t="s">
        <v>950</v>
      </c>
      <c r="F48" s="15">
        <v>3100</v>
      </c>
      <c r="G48" t="s">
        <v>34</v>
      </c>
      <c r="H48" t="s">
        <v>34</v>
      </c>
      <c r="I48" t="s">
        <v>59</v>
      </c>
      <c r="J48" t="s">
        <v>48</v>
      </c>
      <c r="K48" t="s">
        <v>60</v>
      </c>
      <c r="L48" t="s">
        <v>3197</v>
      </c>
      <c r="M48" t="s">
        <v>3198</v>
      </c>
      <c r="N48">
        <f>VLOOKUP(B48,HIS退!B:F,5,FALSE)</f>
        <v>-3100</v>
      </c>
      <c r="O48" t="str">
        <f>VLOOKUP(B48,HIS退!B:I,8)</f>
        <v>1</v>
      </c>
      <c r="P48" t="str">
        <f>VLOOKUP(自助退!C48,招行退!B:D,3,FALSE)</f>
        <v>3100.00</v>
      </c>
      <c r="Q48" s="38" t="str">
        <f>VLOOKUP(C48,招行退!B:T,19,FALSE)</f>
        <v>P</v>
      </c>
    </row>
    <row r="49" spans="1:19" ht="14.25" hidden="1">
      <c r="A49" s="17">
        <v>42907.601134259261</v>
      </c>
      <c r="B49">
        <v>328767</v>
      </c>
      <c r="C49" t="s">
        <v>952</v>
      </c>
      <c r="D49" t="s">
        <v>953</v>
      </c>
      <c r="E49" t="s">
        <v>954</v>
      </c>
      <c r="F49" s="15">
        <v>4000</v>
      </c>
      <c r="G49" t="s">
        <v>34</v>
      </c>
      <c r="H49" t="s">
        <v>34</v>
      </c>
      <c r="I49" t="s">
        <v>59</v>
      </c>
      <c r="J49" t="s">
        <v>48</v>
      </c>
      <c r="K49" t="s">
        <v>60</v>
      </c>
      <c r="L49" t="s">
        <v>3199</v>
      </c>
      <c r="M49" t="s">
        <v>3200</v>
      </c>
      <c r="N49">
        <f>VLOOKUP(B49,HIS退!B:F,5,FALSE)</f>
        <v>-4000</v>
      </c>
      <c r="O49" t="str">
        <f>VLOOKUP(B49,HIS退!B:I,8)</f>
        <v>1</v>
      </c>
      <c r="P49" t="str">
        <f>VLOOKUP(自助退!C49,招行退!B:D,3,FALSE)</f>
        <v>4000.00</v>
      </c>
      <c r="Q49" s="38" t="str">
        <f>VLOOKUP(C49,招行退!B:T,19,FALSE)</f>
        <v>P</v>
      </c>
    </row>
    <row r="50" spans="1:19" ht="14.25" hidden="1">
      <c r="A50" s="17">
        <v>42907.60261574074</v>
      </c>
      <c r="B50">
        <v>328852</v>
      </c>
      <c r="C50" t="s">
        <v>955</v>
      </c>
      <c r="D50" t="s">
        <v>956</v>
      </c>
      <c r="E50" t="s">
        <v>957</v>
      </c>
      <c r="F50" s="15">
        <v>500</v>
      </c>
      <c r="G50" t="s">
        <v>34</v>
      </c>
      <c r="H50" t="s">
        <v>34</v>
      </c>
      <c r="I50" t="s">
        <v>59</v>
      </c>
      <c r="J50" t="s">
        <v>48</v>
      </c>
      <c r="K50" t="s">
        <v>60</v>
      </c>
      <c r="L50" t="s">
        <v>3201</v>
      </c>
      <c r="M50" t="s">
        <v>3202</v>
      </c>
      <c r="N50">
        <f>VLOOKUP(B50,HIS退!B:F,5,FALSE)</f>
        <v>-500</v>
      </c>
      <c r="O50" t="str">
        <f>VLOOKUP(B50,HIS退!B:I,8)</f>
        <v>1</v>
      </c>
      <c r="P50" t="str">
        <f>VLOOKUP(自助退!C50,招行退!B:D,3,FALSE)</f>
        <v>500.00</v>
      </c>
      <c r="Q50" s="38" t="str">
        <f>VLOOKUP(C50,招行退!B:T,19,FALSE)</f>
        <v>P</v>
      </c>
    </row>
    <row r="51" spans="1:19" ht="14.25" hidden="1">
      <c r="A51" s="17">
        <v>42907.602870370371</v>
      </c>
      <c r="B51">
        <v>328873</v>
      </c>
      <c r="C51" t="s">
        <v>958</v>
      </c>
      <c r="D51" t="s">
        <v>956</v>
      </c>
      <c r="E51" t="s">
        <v>957</v>
      </c>
      <c r="F51" s="15">
        <v>500</v>
      </c>
      <c r="G51" t="s">
        <v>34</v>
      </c>
      <c r="H51" t="s">
        <v>34</v>
      </c>
      <c r="I51" t="s">
        <v>59</v>
      </c>
      <c r="J51" t="s">
        <v>48</v>
      </c>
      <c r="K51" t="s">
        <v>60</v>
      </c>
      <c r="L51" t="s">
        <v>3203</v>
      </c>
      <c r="M51" t="s">
        <v>3204</v>
      </c>
      <c r="N51">
        <f>VLOOKUP(B51,HIS退!B:F,5,FALSE)</f>
        <v>-500</v>
      </c>
      <c r="O51" t="str">
        <f>VLOOKUP(B51,HIS退!B:I,8)</f>
        <v>1</v>
      </c>
      <c r="P51" t="str">
        <f>VLOOKUP(自助退!C51,招行退!B:D,3,FALSE)</f>
        <v>500.00</v>
      </c>
      <c r="Q51" s="38" t="str">
        <f>VLOOKUP(C51,招行退!B:T,19,FALSE)</f>
        <v>P</v>
      </c>
    </row>
    <row r="52" spans="1:19" ht="14.25" hidden="1">
      <c r="A52" s="17">
        <v>42907.603831018518</v>
      </c>
      <c r="B52">
        <v>328942</v>
      </c>
      <c r="C52" t="s">
        <v>3205</v>
      </c>
      <c r="D52" t="s">
        <v>959</v>
      </c>
      <c r="E52" t="s">
        <v>960</v>
      </c>
      <c r="F52" s="15">
        <v>500</v>
      </c>
      <c r="G52" t="s">
        <v>34</v>
      </c>
      <c r="H52" t="s">
        <v>34</v>
      </c>
      <c r="I52" t="s">
        <v>61</v>
      </c>
      <c r="J52" t="s">
        <v>58</v>
      </c>
      <c r="K52" t="s">
        <v>60</v>
      </c>
      <c r="L52" t="s">
        <v>3206</v>
      </c>
      <c r="M52" t="s">
        <v>3207</v>
      </c>
      <c r="N52">
        <f>VLOOKUP(B52,HIS退!B:F,5,FALSE)</f>
        <v>-500</v>
      </c>
      <c r="O52" t="str">
        <f>VLOOKUP(B52,HIS退!B:I,8)</f>
        <v>9</v>
      </c>
      <c r="P52" t="str">
        <f>VLOOKUP(自助退!C52,招行退!B:D,3,FALSE)</f>
        <v>500.00</v>
      </c>
      <c r="Q52" s="38" t="str">
        <f>VLOOKUP(C52,招行退!B:T,19,FALSE)</f>
        <v>R</v>
      </c>
    </row>
    <row r="53" spans="1:19" ht="14.25" hidden="1">
      <c r="A53" s="17">
        <v>42907.60664351852</v>
      </c>
      <c r="B53">
        <v>329118</v>
      </c>
      <c r="C53" t="s">
        <v>961</v>
      </c>
      <c r="D53" t="s">
        <v>962</v>
      </c>
      <c r="E53" t="s">
        <v>963</v>
      </c>
      <c r="F53" s="15">
        <v>500</v>
      </c>
      <c r="G53" t="s">
        <v>34</v>
      </c>
      <c r="H53" t="s">
        <v>34</v>
      </c>
      <c r="I53" t="s">
        <v>59</v>
      </c>
      <c r="J53" t="s">
        <v>48</v>
      </c>
      <c r="K53" t="s">
        <v>60</v>
      </c>
      <c r="L53" t="s">
        <v>3208</v>
      </c>
      <c r="M53" t="s">
        <v>3209</v>
      </c>
      <c r="N53">
        <f>VLOOKUP(B53,HIS退!B:F,5,FALSE)</f>
        <v>-500</v>
      </c>
      <c r="O53" t="str">
        <f>VLOOKUP(B53,HIS退!B:I,8)</f>
        <v>1</v>
      </c>
      <c r="P53" t="str">
        <f>VLOOKUP(自助退!C53,招行退!B:D,3,FALSE)</f>
        <v>500.00</v>
      </c>
      <c r="Q53" s="38" t="str">
        <f>VLOOKUP(C53,招行退!B:T,19,FALSE)</f>
        <v>P</v>
      </c>
    </row>
    <row r="54" spans="1:19" s="40" customFormat="1" ht="14.25" hidden="1">
      <c r="A54" s="17">
        <v>42907.607141203705</v>
      </c>
      <c r="B54">
        <v>329134</v>
      </c>
      <c r="C54" t="s">
        <v>964</v>
      </c>
      <c r="D54" t="s">
        <v>965</v>
      </c>
      <c r="E54" t="s">
        <v>966</v>
      </c>
      <c r="F54" s="15">
        <v>538</v>
      </c>
      <c r="G54" t="s">
        <v>34</v>
      </c>
      <c r="H54" t="s">
        <v>34</v>
      </c>
      <c r="I54" t="s">
        <v>59</v>
      </c>
      <c r="J54" t="s">
        <v>48</v>
      </c>
      <c r="K54" t="s">
        <v>60</v>
      </c>
      <c r="L54" t="s">
        <v>3210</v>
      </c>
      <c r="M54" t="s">
        <v>3211</v>
      </c>
      <c r="N54">
        <f>VLOOKUP(B54,HIS退!B:F,5,FALSE)</f>
        <v>-538</v>
      </c>
      <c r="O54" t="str">
        <f>VLOOKUP(B54,HIS退!B:I,8)</f>
        <v>1</v>
      </c>
      <c r="P54" t="str">
        <f>VLOOKUP(自助退!C54,招行退!B:D,3,FALSE)</f>
        <v>538.00</v>
      </c>
      <c r="Q54" s="38" t="str">
        <f>VLOOKUP(C54,招行退!B:T,19,FALSE)</f>
        <v>P</v>
      </c>
      <c r="R54"/>
      <c r="S54"/>
    </row>
    <row r="55" spans="1:19" ht="14.25" hidden="1">
      <c r="A55" s="17">
        <v>42907.612581018519</v>
      </c>
      <c r="B55">
        <v>329484</v>
      </c>
      <c r="C55" t="s">
        <v>3212</v>
      </c>
      <c r="D55" t="s">
        <v>967</v>
      </c>
      <c r="E55" t="s">
        <v>968</v>
      </c>
      <c r="F55" s="15">
        <v>7273</v>
      </c>
      <c r="G55" t="s">
        <v>34</v>
      </c>
      <c r="H55" t="s">
        <v>34</v>
      </c>
      <c r="I55" t="s">
        <v>61</v>
      </c>
      <c r="J55" t="s">
        <v>58</v>
      </c>
      <c r="K55" t="s">
        <v>60</v>
      </c>
      <c r="L55" t="s">
        <v>3213</v>
      </c>
      <c r="M55" t="s">
        <v>3214</v>
      </c>
      <c r="N55">
        <f>VLOOKUP(B55,HIS退!B:F,5,FALSE)</f>
        <v>-7273</v>
      </c>
      <c r="O55" t="str">
        <f>VLOOKUP(B55,HIS退!B:I,8)</f>
        <v>9</v>
      </c>
      <c r="P55" t="str">
        <f>VLOOKUP(自助退!C55,招行退!B:D,3,FALSE)</f>
        <v>7273.00</v>
      </c>
      <c r="Q55" s="38" t="str">
        <f>VLOOKUP(C55,招行退!B:T,19,FALSE)</f>
        <v>R</v>
      </c>
    </row>
    <row r="56" spans="1:19" ht="14.25" hidden="1">
      <c r="A56" s="17">
        <v>42907.617256944446</v>
      </c>
      <c r="B56">
        <v>329824</v>
      </c>
      <c r="C56" t="s">
        <v>969</v>
      </c>
      <c r="D56" t="s">
        <v>970</v>
      </c>
      <c r="E56" t="s">
        <v>971</v>
      </c>
      <c r="F56" s="15">
        <v>1520</v>
      </c>
      <c r="G56" t="s">
        <v>34</v>
      </c>
      <c r="H56" t="s">
        <v>34</v>
      </c>
      <c r="I56" t="s">
        <v>59</v>
      </c>
      <c r="J56" t="s">
        <v>48</v>
      </c>
      <c r="K56" t="s">
        <v>60</v>
      </c>
      <c r="L56" t="s">
        <v>3215</v>
      </c>
      <c r="M56" t="s">
        <v>3216</v>
      </c>
      <c r="N56">
        <f>VLOOKUP(B56,HIS退!B:F,5,FALSE)</f>
        <v>-1520</v>
      </c>
      <c r="O56" t="str">
        <f>VLOOKUP(B56,HIS退!B:I,8)</f>
        <v>1</v>
      </c>
      <c r="P56" t="str">
        <f>VLOOKUP(自助退!C56,招行退!B:D,3,FALSE)</f>
        <v>1520.00</v>
      </c>
      <c r="Q56" s="38" t="str">
        <f>VLOOKUP(C56,招行退!B:T,19,FALSE)</f>
        <v>P</v>
      </c>
    </row>
    <row r="57" spans="1:19" ht="14.25" hidden="1">
      <c r="A57" s="17">
        <v>42907.62226851852</v>
      </c>
      <c r="B57">
        <v>330163</v>
      </c>
      <c r="C57" t="s">
        <v>972</v>
      </c>
      <c r="D57" t="s">
        <v>973</v>
      </c>
      <c r="E57" t="s">
        <v>974</v>
      </c>
      <c r="F57" s="15">
        <v>1000</v>
      </c>
      <c r="G57" t="s">
        <v>34</v>
      </c>
      <c r="H57" t="s">
        <v>34</v>
      </c>
      <c r="I57" t="s">
        <v>59</v>
      </c>
      <c r="J57" t="s">
        <v>48</v>
      </c>
      <c r="K57" t="s">
        <v>60</v>
      </c>
      <c r="L57" t="s">
        <v>3217</v>
      </c>
      <c r="M57" t="s">
        <v>3218</v>
      </c>
      <c r="N57">
        <f>VLOOKUP(B57,HIS退!B:F,5,FALSE)</f>
        <v>-1000</v>
      </c>
      <c r="O57" t="str">
        <f>VLOOKUP(B57,HIS退!B:I,8)</f>
        <v>1</v>
      </c>
      <c r="P57" t="str">
        <f>VLOOKUP(自助退!C57,招行退!B:D,3,FALSE)</f>
        <v>1000.00</v>
      </c>
      <c r="Q57" s="38" t="str">
        <f>VLOOKUP(C57,招行退!B:T,19,FALSE)</f>
        <v>P</v>
      </c>
    </row>
    <row r="58" spans="1:19" ht="14.25" hidden="1">
      <c r="A58" s="17">
        <v>42907.622650462959</v>
      </c>
      <c r="B58">
        <v>330188</v>
      </c>
      <c r="C58" t="s">
        <v>975</v>
      </c>
      <c r="D58" t="s">
        <v>976</v>
      </c>
      <c r="E58" t="s">
        <v>977</v>
      </c>
      <c r="F58" s="15">
        <v>505</v>
      </c>
      <c r="G58" t="s">
        <v>34</v>
      </c>
      <c r="H58" t="s">
        <v>34</v>
      </c>
      <c r="I58" t="s">
        <v>59</v>
      </c>
      <c r="J58" t="s">
        <v>48</v>
      </c>
      <c r="K58" t="s">
        <v>60</v>
      </c>
      <c r="L58" t="s">
        <v>3219</v>
      </c>
      <c r="M58" t="s">
        <v>3220</v>
      </c>
      <c r="N58">
        <f>VLOOKUP(B58,HIS退!B:F,5,FALSE)</f>
        <v>-505</v>
      </c>
      <c r="O58" t="str">
        <f>VLOOKUP(B58,HIS退!B:I,8)</f>
        <v>1</v>
      </c>
      <c r="P58" t="str">
        <f>VLOOKUP(自助退!C58,招行退!B:D,3,FALSE)</f>
        <v>505.00</v>
      </c>
      <c r="Q58" s="38" t="str">
        <f>VLOOKUP(C58,招行退!B:T,19,FALSE)</f>
        <v>P</v>
      </c>
    </row>
    <row r="59" spans="1:19" ht="14.25" hidden="1">
      <c r="A59" s="17">
        <v>42907.633217592593</v>
      </c>
      <c r="B59">
        <v>330873</v>
      </c>
      <c r="C59" t="s">
        <v>978</v>
      </c>
      <c r="D59" t="s">
        <v>979</v>
      </c>
      <c r="E59" t="s">
        <v>980</v>
      </c>
      <c r="F59" s="15">
        <v>44</v>
      </c>
      <c r="G59" t="s">
        <v>34</v>
      </c>
      <c r="H59" t="s">
        <v>34</v>
      </c>
      <c r="I59" t="s">
        <v>59</v>
      </c>
      <c r="J59" t="s">
        <v>48</v>
      </c>
      <c r="K59" t="s">
        <v>60</v>
      </c>
      <c r="L59" t="s">
        <v>3221</v>
      </c>
      <c r="M59" t="s">
        <v>3222</v>
      </c>
      <c r="N59">
        <f>VLOOKUP(B59,HIS退!B:F,5,FALSE)</f>
        <v>-44</v>
      </c>
      <c r="O59" t="str">
        <f>VLOOKUP(B59,HIS退!B:I,8)</f>
        <v>1</v>
      </c>
      <c r="P59" t="str">
        <f>VLOOKUP(自助退!C59,招行退!B:D,3,FALSE)</f>
        <v>44.00</v>
      </c>
      <c r="Q59" s="38" t="str">
        <f>VLOOKUP(C59,招行退!B:T,19,FALSE)</f>
        <v>P</v>
      </c>
    </row>
    <row r="60" spans="1:19" ht="14.25" hidden="1">
      <c r="A60" s="17">
        <v>42907.633634259262</v>
      </c>
      <c r="B60">
        <v>330895</v>
      </c>
      <c r="C60" t="s">
        <v>981</v>
      </c>
      <c r="D60" t="s">
        <v>982</v>
      </c>
      <c r="E60" t="s">
        <v>983</v>
      </c>
      <c r="F60" s="15">
        <v>150</v>
      </c>
      <c r="G60" t="s">
        <v>34</v>
      </c>
      <c r="H60" t="s">
        <v>34</v>
      </c>
      <c r="I60" t="s">
        <v>59</v>
      </c>
      <c r="J60" t="s">
        <v>48</v>
      </c>
      <c r="K60" t="s">
        <v>60</v>
      </c>
      <c r="L60" t="s">
        <v>3223</v>
      </c>
      <c r="M60" t="s">
        <v>3224</v>
      </c>
      <c r="N60">
        <f>VLOOKUP(B60,HIS退!B:F,5,FALSE)</f>
        <v>-150</v>
      </c>
      <c r="O60" t="str">
        <f>VLOOKUP(B60,HIS退!B:I,8)</f>
        <v>1</v>
      </c>
      <c r="P60" t="str">
        <f>VLOOKUP(自助退!C60,招行退!B:D,3,FALSE)</f>
        <v>150.00</v>
      </c>
      <c r="Q60" s="38" t="str">
        <f>VLOOKUP(C60,招行退!B:T,19,FALSE)</f>
        <v>P</v>
      </c>
    </row>
    <row r="61" spans="1:19" ht="14.25" hidden="1">
      <c r="A61" s="17">
        <v>42907.649722222224</v>
      </c>
      <c r="B61">
        <v>331860</v>
      </c>
      <c r="C61" t="s">
        <v>985</v>
      </c>
      <c r="D61" t="s">
        <v>986</v>
      </c>
      <c r="E61" t="s">
        <v>987</v>
      </c>
      <c r="F61" s="15">
        <v>560</v>
      </c>
      <c r="G61" t="s">
        <v>34</v>
      </c>
      <c r="H61" t="s">
        <v>34</v>
      </c>
      <c r="I61" t="s">
        <v>59</v>
      </c>
      <c r="J61" t="s">
        <v>48</v>
      </c>
      <c r="K61" t="s">
        <v>60</v>
      </c>
      <c r="L61" t="s">
        <v>3225</v>
      </c>
      <c r="M61" t="s">
        <v>3226</v>
      </c>
      <c r="N61">
        <f>VLOOKUP(B61,HIS退!B:F,5,FALSE)</f>
        <v>-560</v>
      </c>
      <c r="O61" t="str">
        <f>VLOOKUP(B61,HIS退!B:I,8)</f>
        <v>1</v>
      </c>
      <c r="P61" t="str">
        <f>VLOOKUP(自助退!C61,招行退!B:D,3,FALSE)</f>
        <v>560.00</v>
      </c>
      <c r="Q61" s="38" t="str">
        <f>VLOOKUP(C61,招行退!B:T,19,FALSE)</f>
        <v>P</v>
      </c>
    </row>
    <row r="62" spans="1:19" ht="14.25" hidden="1">
      <c r="A62" s="17">
        <v>42907.650266203702</v>
      </c>
      <c r="B62">
        <v>331888</v>
      </c>
      <c r="C62" t="s">
        <v>989</v>
      </c>
      <c r="D62" t="s">
        <v>990</v>
      </c>
      <c r="E62" t="s">
        <v>991</v>
      </c>
      <c r="F62" s="15">
        <v>3000</v>
      </c>
      <c r="G62" t="s">
        <v>34</v>
      </c>
      <c r="H62" t="s">
        <v>34</v>
      </c>
      <c r="I62" t="s">
        <v>59</v>
      </c>
      <c r="J62" t="s">
        <v>48</v>
      </c>
      <c r="K62" t="s">
        <v>60</v>
      </c>
      <c r="L62" t="s">
        <v>3227</v>
      </c>
      <c r="M62" t="s">
        <v>3228</v>
      </c>
      <c r="N62">
        <f>VLOOKUP(B62,HIS退!B:F,5,FALSE)</f>
        <v>-3000</v>
      </c>
      <c r="O62" t="str">
        <f>VLOOKUP(B62,HIS退!B:I,8)</f>
        <v>1</v>
      </c>
      <c r="P62" t="str">
        <f>VLOOKUP(自助退!C62,招行退!B:D,3,FALSE)</f>
        <v>3000.00</v>
      </c>
      <c r="Q62" s="38" t="str">
        <f>VLOOKUP(C62,招行退!B:T,19,FALSE)</f>
        <v>P</v>
      </c>
    </row>
    <row r="63" spans="1:19" ht="14.25" hidden="1">
      <c r="A63" s="17">
        <v>42907.659849537034</v>
      </c>
      <c r="B63">
        <v>332398</v>
      </c>
      <c r="C63" t="s">
        <v>992</v>
      </c>
      <c r="D63" t="s">
        <v>993</v>
      </c>
      <c r="E63" t="s">
        <v>994</v>
      </c>
      <c r="F63" s="15">
        <v>1004</v>
      </c>
      <c r="G63" t="s">
        <v>34</v>
      </c>
      <c r="H63" t="s">
        <v>34</v>
      </c>
      <c r="I63" t="s">
        <v>59</v>
      </c>
      <c r="J63" t="s">
        <v>48</v>
      </c>
      <c r="K63" t="s">
        <v>60</v>
      </c>
      <c r="L63" t="s">
        <v>3229</v>
      </c>
      <c r="M63" t="s">
        <v>3230</v>
      </c>
      <c r="N63">
        <f>VLOOKUP(B63,HIS退!B:F,5,FALSE)</f>
        <v>-1004</v>
      </c>
      <c r="O63" t="str">
        <f>VLOOKUP(B63,HIS退!B:I,8)</f>
        <v>1</v>
      </c>
      <c r="P63" t="str">
        <f>VLOOKUP(自助退!C63,招行退!B:D,3,FALSE)</f>
        <v>1004.00</v>
      </c>
      <c r="Q63" s="38" t="str">
        <f>VLOOKUP(C63,招行退!B:T,19,FALSE)</f>
        <v>P</v>
      </c>
    </row>
    <row r="64" spans="1:19" ht="14.25" hidden="1">
      <c r="A64" s="17">
        <v>42907.677291666667</v>
      </c>
      <c r="B64">
        <v>333296</v>
      </c>
      <c r="C64" t="s">
        <v>995</v>
      </c>
      <c r="D64" t="s">
        <v>996</v>
      </c>
      <c r="E64" t="s">
        <v>997</v>
      </c>
      <c r="F64" s="15">
        <v>500</v>
      </c>
      <c r="G64" t="s">
        <v>34</v>
      </c>
      <c r="H64" t="s">
        <v>34</v>
      </c>
      <c r="I64" t="s">
        <v>59</v>
      </c>
      <c r="J64" t="s">
        <v>48</v>
      </c>
      <c r="K64" t="s">
        <v>60</v>
      </c>
      <c r="L64" t="s">
        <v>3231</v>
      </c>
      <c r="M64" t="s">
        <v>3232</v>
      </c>
      <c r="N64">
        <f>VLOOKUP(B64,HIS退!B:F,5,FALSE)</f>
        <v>-500</v>
      </c>
      <c r="O64" t="str">
        <f>VLOOKUP(B64,HIS退!B:I,8)</f>
        <v>1</v>
      </c>
      <c r="P64" t="str">
        <f>VLOOKUP(自助退!C64,招行退!B:D,3,FALSE)</f>
        <v>500.00</v>
      </c>
      <c r="Q64" s="38" t="str">
        <f>VLOOKUP(C64,招行退!B:T,19,FALSE)</f>
        <v>P</v>
      </c>
    </row>
    <row r="65" spans="1:19" ht="14.25" hidden="1">
      <c r="A65" s="17">
        <v>42907.677743055552</v>
      </c>
      <c r="B65">
        <v>333315</v>
      </c>
      <c r="C65" t="s">
        <v>998</v>
      </c>
      <c r="D65" t="s">
        <v>999</v>
      </c>
      <c r="E65" t="s">
        <v>1000</v>
      </c>
      <c r="F65" s="15">
        <v>2500</v>
      </c>
      <c r="G65" t="s">
        <v>34</v>
      </c>
      <c r="H65" t="s">
        <v>34</v>
      </c>
      <c r="I65" t="s">
        <v>59</v>
      </c>
      <c r="J65" t="s">
        <v>48</v>
      </c>
      <c r="K65" t="s">
        <v>60</v>
      </c>
      <c r="L65" t="s">
        <v>3233</v>
      </c>
      <c r="M65" t="s">
        <v>3234</v>
      </c>
      <c r="N65">
        <f>VLOOKUP(B65,HIS退!B:F,5,FALSE)</f>
        <v>-2500</v>
      </c>
      <c r="O65" t="str">
        <f>VLOOKUP(B65,HIS退!B:I,8)</f>
        <v>1</v>
      </c>
      <c r="P65" t="str">
        <f>VLOOKUP(自助退!C65,招行退!B:D,3,FALSE)</f>
        <v>2500.00</v>
      </c>
      <c r="Q65" s="38" t="str">
        <f>VLOOKUP(C65,招行退!B:T,19,FALSE)</f>
        <v>P</v>
      </c>
    </row>
    <row r="66" spans="1:19" ht="14.25" hidden="1">
      <c r="A66" s="17">
        <v>42907.683483796296</v>
      </c>
      <c r="B66">
        <v>333587</v>
      </c>
      <c r="C66" t="s">
        <v>3235</v>
      </c>
      <c r="D66" t="s">
        <v>1001</v>
      </c>
      <c r="E66" t="s">
        <v>1002</v>
      </c>
      <c r="F66" s="15">
        <v>67</v>
      </c>
      <c r="G66" t="s">
        <v>34</v>
      </c>
      <c r="H66" t="s">
        <v>34</v>
      </c>
      <c r="I66" t="s">
        <v>61</v>
      </c>
      <c r="J66" t="s">
        <v>58</v>
      </c>
      <c r="K66" t="s">
        <v>60</v>
      </c>
      <c r="L66" t="s">
        <v>3236</v>
      </c>
      <c r="M66" t="s">
        <v>3237</v>
      </c>
      <c r="N66">
        <f>VLOOKUP(B66,HIS退!B:F,5,FALSE)</f>
        <v>-67</v>
      </c>
      <c r="O66" t="str">
        <f>VLOOKUP(B66,HIS退!B:I,8)</f>
        <v>9</v>
      </c>
      <c r="P66" t="str">
        <f>VLOOKUP(自助退!C66,招行退!B:D,3,FALSE)</f>
        <v>67.00</v>
      </c>
      <c r="Q66" s="38" t="str">
        <f>VLOOKUP(C66,招行退!B:T,19,FALSE)</f>
        <v>R</v>
      </c>
    </row>
    <row r="67" spans="1:19" s="40" customFormat="1" ht="14.25" hidden="1">
      <c r="A67" s="17">
        <v>42907.688171296293</v>
      </c>
      <c r="B67">
        <v>333824</v>
      </c>
      <c r="C67" t="s">
        <v>1003</v>
      </c>
      <c r="D67" t="s">
        <v>1004</v>
      </c>
      <c r="E67" t="s">
        <v>1005</v>
      </c>
      <c r="F67" s="15">
        <v>83</v>
      </c>
      <c r="G67" t="s">
        <v>34</v>
      </c>
      <c r="H67" t="s">
        <v>34</v>
      </c>
      <c r="I67" t="s">
        <v>59</v>
      </c>
      <c r="J67" t="s">
        <v>48</v>
      </c>
      <c r="K67" t="s">
        <v>60</v>
      </c>
      <c r="L67" t="s">
        <v>3238</v>
      </c>
      <c r="M67" t="s">
        <v>3239</v>
      </c>
      <c r="N67">
        <f>VLOOKUP(B67,HIS退!B:F,5,FALSE)</f>
        <v>-83</v>
      </c>
      <c r="O67" t="str">
        <f>VLOOKUP(B67,HIS退!B:I,8)</f>
        <v>1</v>
      </c>
      <c r="P67" t="str">
        <f>VLOOKUP(自助退!C67,招行退!B:D,3,FALSE)</f>
        <v>83.00</v>
      </c>
      <c r="Q67" s="38" t="str">
        <f>VLOOKUP(C67,招行退!B:T,19,FALSE)</f>
        <v>P</v>
      </c>
      <c r="R67"/>
      <c r="S67"/>
    </row>
    <row r="68" spans="1:19" s="40" customFormat="1" ht="14.25" hidden="1">
      <c r="A68" s="17">
        <v>42907.691111111111</v>
      </c>
      <c r="B68">
        <v>333950</v>
      </c>
      <c r="C68"/>
      <c r="D68" t="s">
        <v>1006</v>
      </c>
      <c r="E68" t="s">
        <v>1007</v>
      </c>
      <c r="F68" s="15">
        <v>500</v>
      </c>
      <c r="G68" t="s">
        <v>34</v>
      </c>
      <c r="H68" t="s">
        <v>34</v>
      </c>
      <c r="I68" t="s">
        <v>61</v>
      </c>
      <c r="J68" t="s">
        <v>58</v>
      </c>
      <c r="K68" t="s">
        <v>60</v>
      </c>
      <c r="L68" t="s">
        <v>3240</v>
      </c>
      <c r="M68" t="s">
        <v>3241</v>
      </c>
      <c r="N68">
        <f>VLOOKUP(B68,HIS退!B:F,5,FALSE)</f>
        <v>-500</v>
      </c>
      <c r="O68" t="str">
        <f>VLOOKUP(B68,HIS退!B:I,8)</f>
        <v>9</v>
      </c>
      <c r="P68" t="e">
        <f>VLOOKUP(自助退!C68,招行退!B:D,3,FALSE)</f>
        <v>#N/A</v>
      </c>
      <c r="Q68" s="38" t="e">
        <f>VLOOKUP(C68,招行退!B:T,19,FALSE)</f>
        <v>#N/A</v>
      </c>
      <c r="R68"/>
      <c r="S68"/>
    </row>
    <row r="69" spans="1:19" s="40" customFormat="1" ht="14.25" hidden="1">
      <c r="A69" s="17">
        <v>42907.691469907404</v>
      </c>
      <c r="B69">
        <v>333959</v>
      </c>
      <c r="C69" t="s">
        <v>1008</v>
      </c>
      <c r="D69" t="s">
        <v>1009</v>
      </c>
      <c r="E69" t="s">
        <v>1010</v>
      </c>
      <c r="F69" s="15">
        <v>300</v>
      </c>
      <c r="G69" t="s">
        <v>53</v>
      </c>
      <c r="H69" t="s">
        <v>34</v>
      </c>
      <c r="I69" t="s">
        <v>59</v>
      </c>
      <c r="J69" t="s">
        <v>48</v>
      </c>
      <c r="K69" t="s">
        <v>60</v>
      </c>
      <c r="L69" t="s">
        <v>3242</v>
      </c>
      <c r="M69" t="s">
        <v>3243</v>
      </c>
      <c r="N69">
        <f>VLOOKUP(B69,HIS退!B:F,5,FALSE)</f>
        <v>-300</v>
      </c>
      <c r="O69" t="str">
        <f>VLOOKUP(B69,HIS退!B:I,8)</f>
        <v>1</v>
      </c>
      <c r="P69" t="str">
        <f>VLOOKUP(自助退!C69,招行退!B:D,3,FALSE)</f>
        <v>300.00</v>
      </c>
      <c r="Q69" s="38" t="str">
        <f>VLOOKUP(C69,招行退!B:T,19,FALSE)</f>
        <v>P</v>
      </c>
      <c r="R69"/>
      <c r="S69"/>
    </row>
    <row r="70" spans="1:19" ht="14.25" hidden="1">
      <c r="A70" s="17">
        <v>42907.698171296295</v>
      </c>
      <c r="B70">
        <v>334214</v>
      </c>
      <c r="C70" t="s">
        <v>1011</v>
      </c>
      <c r="D70" t="s">
        <v>1012</v>
      </c>
      <c r="E70" t="s">
        <v>1013</v>
      </c>
      <c r="F70" s="15">
        <v>65</v>
      </c>
      <c r="G70" t="s">
        <v>34</v>
      </c>
      <c r="H70" t="s">
        <v>34</v>
      </c>
      <c r="I70" t="s">
        <v>59</v>
      </c>
      <c r="J70" t="s">
        <v>48</v>
      </c>
      <c r="K70" t="s">
        <v>60</v>
      </c>
      <c r="L70" t="s">
        <v>3244</v>
      </c>
      <c r="M70" t="s">
        <v>3245</v>
      </c>
      <c r="N70">
        <f>VLOOKUP(B70,HIS退!B:F,5,FALSE)</f>
        <v>-65</v>
      </c>
      <c r="O70" t="str">
        <f>VLOOKUP(B70,HIS退!B:I,8)</f>
        <v>1</v>
      </c>
      <c r="P70" t="str">
        <f>VLOOKUP(自助退!C70,招行退!B:D,3,FALSE)</f>
        <v>65.00</v>
      </c>
      <c r="Q70" s="38" t="str">
        <f>VLOOKUP(C70,招行退!B:T,19,FALSE)</f>
        <v>P</v>
      </c>
    </row>
    <row r="71" spans="1:19" ht="14.25" hidden="1">
      <c r="A71" s="17">
        <v>42907.698518518519</v>
      </c>
      <c r="B71">
        <v>334231</v>
      </c>
      <c r="C71" t="s">
        <v>1014</v>
      </c>
      <c r="D71" t="s">
        <v>1015</v>
      </c>
      <c r="E71" t="s">
        <v>1016</v>
      </c>
      <c r="F71" s="15">
        <v>58</v>
      </c>
      <c r="G71" t="s">
        <v>34</v>
      </c>
      <c r="H71" t="s">
        <v>34</v>
      </c>
      <c r="I71" t="s">
        <v>59</v>
      </c>
      <c r="J71" t="s">
        <v>48</v>
      </c>
      <c r="K71" t="s">
        <v>60</v>
      </c>
      <c r="L71" t="s">
        <v>3246</v>
      </c>
      <c r="M71" t="s">
        <v>3247</v>
      </c>
      <c r="N71">
        <f>VLOOKUP(B71,HIS退!B:F,5,FALSE)</f>
        <v>-58</v>
      </c>
      <c r="O71" t="str">
        <f>VLOOKUP(B71,HIS退!B:I,8)</f>
        <v>1</v>
      </c>
      <c r="P71" t="str">
        <f>VLOOKUP(自助退!C71,招行退!B:D,3,FALSE)</f>
        <v>58.00</v>
      </c>
      <c r="Q71" s="38" t="str">
        <f>VLOOKUP(C71,招行退!B:T,19,FALSE)</f>
        <v>P</v>
      </c>
    </row>
    <row r="72" spans="1:19" ht="14.25" hidden="1">
      <c r="A72" s="17">
        <v>42907.715567129628</v>
      </c>
      <c r="B72">
        <v>334844</v>
      </c>
      <c r="C72" t="s">
        <v>1017</v>
      </c>
      <c r="D72" t="s">
        <v>1018</v>
      </c>
      <c r="E72" t="s">
        <v>1019</v>
      </c>
      <c r="F72" s="15">
        <v>300</v>
      </c>
      <c r="G72" t="s">
        <v>34</v>
      </c>
      <c r="H72" t="s">
        <v>34</v>
      </c>
      <c r="I72" t="s">
        <v>59</v>
      </c>
      <c r="J72" t="s">
        <v>48</v>
      </c>
      <c r="K72" t="s">
        <v>60</v>
      </c>
      <c r="L72" t="s">
        <v>3248</v>
      </c>
      <c r="M72" t="s">
        <v>3249</v>
      </c>
      <c r="N72">
        <f>VLOOKUP(B72,HIS退!B:F,5,FALSE)</f>
        <v>-300</v>
      </c>
      <c r="O72" t="str">
        <f>VLOOKUP(B72,HIS退!B:I,8)</f>
        <v>1</v>
      </c>
      <c r="P72" t="str">
        <f>VLOOKUP(自助退!C72,招行退!B:D,3,FALSE)</f>
        <v>300.00</v>
      </c>
      <c r="Q72" s="38" t="str">
        <f>VLOOKUP(C72,招行退!B:T,19,FALSE)</f>
        <v>P</v>
      </c>
    </row>
    <row r="73" spans="1:19" ht="14.25" hidden="1">
      <c r="A73" s="17">
        <v>42907.719270833331</v>
      </c>
      <c r="B73">
        <v>334947</v>
      </c>
      <c r="C73" t="s">
        <v>3250</v>
      </c>
      <c r="D73" t="s">
        <v>1020</v>
      </c>
      <c r="E73" t="s">
        <v>1021</v>
      </c>
      <c r="F73" s="15">
        <v>490</v>
      </c>
      <c r="G73" t="s">
        <v>34</v>
      </c>
      <c r="H73" t="s">
        <v>34</v>
      </c>
      <c r="I73" t="s">
        <v>61</v>
      </c>
      <c r="J73" t="s">
        <v>58</v>
      </c>
      <c r="K73" t="s">
        <v>60</v>
      </c>
      <c r="L73" t="s">
        <v>3251</v>
      </c>
      <c r="M73" t="s">
        <v>3252</v>
      </c>
      <c r="N73">
        <f>VLOOKUP(B73,HIS退!B:F,5,FALSE)</f>
        <v>-490</v>
      </c>
      <c r="O73" t="str">
        <f>VLOOKUP(B73,HIS退!B:I,8)</f>
        <v>9</v>
      </c>
      <c r="P73" t="str">
        <f>VLOOKUP(自助退!C73,招行退!B:D,3,FALSE)</f>
        <v>490.00</v>
      </c>
      <c r="Q73" s="38" t="str">
        <f>VLOOKUP(C73,招行退!B:T,19,FALSE)</f>
        <v>R</v>
      </c>
    </row>
    <row r="74" spans="1:19" s="40" customFormat="1" ht="14.25" hidden="1">
      <c r="A74" s="17">
        <v>42907.720983796295</v>
      </c>
      <c r="B74">
        <v>334981</v>
      </c>
      <c r="C74" t="s">
        <v>1025</v>
      </c>
      <c r="D74" t="s">
        <v>1026</v>
      </c>
      <c r="E74" t="s">
        <v>1027</v>
      </c>
      <c r="F74" s="15">
        <v>470</v>
      </c>
      <c r="G74" t="s">
        <v>53</v>
      </c>
      <c r="H74" t="s">
        <v>34</v>
      </c>
      <c r="I74" t="s">
        <v>59</v>
      </c>
      <c r="J74" t="s">
        <v>48</v>
      </c>
      <c r="K74" t="s">
        <v>60</v>
      </c>
      <c r="L74" t="s">
        <v>3253</v>
      </c>
      <c r="M74" t="s">
        <v>3254</v>
      </c>
      <c r="N74">
        <f>VLOOKUP(B74,HIS退!B:F,5,FALSE)</f>
        <v>-470</v>
      </c>
      <c r="O74" t="str">
        <f>VLOOKUP(B74,HIS退!B:I,8)</f>
        <v>9</v>
      </c>
      <c r="P74" t="str">
        <f>VLOOKUP(自助退!C74,招行退!B:D,3,FALSE)</f>
        <v>470.00</v>
      </c>
      <c r="Q74" s="38" t="str">
        <f>VLOOKUP(C74,招行退!B:T,19,FALSE)</f>
        <v>P</v>
      </c>
      <c r="R74"/>
      <c r="S74"/>
    </row>
    <row r="75" spans="1:19" ht="14.25" hidden="1">
      <c r="A75" s="17">
        <v>42907.721006944441</v>
      </c>
      <c r="B75">
        <v>334982</v>
      </c>
      <c r="C75" t="s">
        <v>1022</v>
      </c>
      <c r="D75" t="s">
        <v>1023</v>
      </c>
      <c r="E75" t="s">
        <v>1024</v>
      </c>
      <c r="F75" s="15">
        <v>760</v>
      </c>
      <c r="G75" t="s">
        <v>34</v>
      </c>
      <c r="H75" t="s">
        <v>34</v>
      </c>
      <c r="I75" t="s">
        <v>59</v>
      </c>
      <c r="J75" t="s">
        <v>48</v>
      </c>
      <c r="K75" t="s">
        <v>60</v>
      </c>
      <c r="L75" t="s">
        <v>3255</v>
      </c>
      <c r="M75" t="s">
        <v>3256</v>
      </c>
      <c r="N75">
        <f>VLOOKUP(B75,HIS退!B:F,5,FALSE)</f>
        <v>-760</v>
      </c>
      <c r="O75" t="str">
        <f>VLOOKUP(B75,HIS退!B:I,8)</f>
        <v>1</v>
      </c>
      <c r="P75" t="str">
        <f>VLOOKUP(自助退!C75,招行退!B:D,3,FALSE)</f>
        <v>760.00</v>
      </c>
      <c r="Q75" s="38" t="str">
        <f>VLOOKUP(C75,招行退!B:T,19,FALSE)</f>
        <v>P</v>
      </c>
    </row>
    <row r="76" spans="1:19" ht="14.25" hidden="1">
      <c r="A76" s="17">
        <v>42907.728113425925</v>
      </c>
      <c r="B76">
        <v>335087</v>
      </c>
      <c r="C76" t="s">
        <v>1029</v>
      </c>
      <c r="D76" t="s">
        <v>429</v>
      </c>
      <c r="E76" t="s">
        <v>430</v>
      </c>
      <c r="F76" s="15">
        <v>200</v>
      </c>
      <c r="G76" t="s">
        <v>34</v>
      </c>
      <c r="H76" t="s">
        <v>34</v>
      </c>
      <c r="I76" t="s">
        <v>59</v>
      </c>
      <c r="J76" t="s">
        <v>48</v>
      </c>
      <c r="K76" t="s">
        <v>60</v>
      </c>
      <c r="L76" t="s">
        <v>3257</v>
      </c>
      <c r="M76" t="s">
        <v>3258</v>
      </c>
      <c r="N76">
        <f>VLOOKUP(B76,HIS退!B:F,5,FALSE)</f>
        <v>-200</v>
      </c>
      <c r="O76" t="str">
        <f>VLOOKUP(B76,HIS退!B:I,8)</f>
        <v>1</v>
      </c>
      <c r="P76" t="str">
        <f>VLOOKUP(自助退!C76,招行退!B:D,3,FALSE)</f>
        <v>200.00</v>
      </c>
      <c r="Q76" s="38" t="str">
        <f>VLOOKUP(C76,招行退!B:T,19,FALSE)</f>
        <v>P</v>
      </c>
    </row>
    <row r="77" spans="1:19" ht="14.25" hidden="1">
      <c r="A77" s="17">
        <v>42907.729560185187</v>
      </c>
      <c r="B77">
        <v>335116</v>
      </c>
      <c r="C77" t="s">
        <v>1030</v>
      </c>
      <c r="D77" t="s">
        <v>1031</v>
      </c>
      <c r="E77" t="s">
        <v>1032</v>
      </c>
      <c r="F77" s="15">
        <v>100</v>
      </c>
      <c r="G77" t="s">
        <v>34</v>
      </c>
      <c r="H77" t="s">
        <v>34</v>
      </c>
      <c r="I77" t="s">
        <v>59</v>
      </c>
      <c r="J77" t="s">
        <v>48</v>
      </c>
      <c r="K77" t="s">
        <v>60</v>
      </c>
      <c r="L77" t="s">
        <v>3259</v>
      </c>
      <c r="M77" t="s">
        <v>3260</v>
      </c>
      <c r="N77">
        <f>VLOOKUP(B77,HIS退!B:F,5,FALSE)</f>
        <v>-100</v>
      </c>
      <c r="O77" t="str">
        <f>VLOOKUP(B77,HIS退!B:I,8)</f>
        <v>1</v>
      </c>
      <c r="P77" t="str">
        <f>VLOOKUP(自助退!C77,招行退!B:D,3,FALSE)</f>
        <v>100.00</v>
      </c>
      <c r="Q77" s="38" t="str">
        <f>VLOOKUP(C77,招行退!B:T,19,FALSE)</f>
        <v>P</v>
      </c>
    </row>
    <row r="78" spans="1:19" ht="14.25" hidden="1">
      <c r="A78" s="17">
        <v>42907.733796296299</v>
      </c>
      <c r="B78">
        <v>0</v>
      </c>
      <c r="D78" t="s">
        <v>1033</v>
      </c>
      <c r="E78" t="s">
        <v>1034</v>
      </c>
      <c r="F78" s="15">
        <v>362</v>
      </c>
      <c r="G78" t="s">
        <v>34</v>
      </c>
      <c r="H78" t="s">
        <v>34</v>
      </c>
      <c r="I78" t="s">
        <v>62</v>
      </c>
      <c r="J78" t="s">
        <v>58</v>
      </c>
      <c r="K78" t="s">
        <v>60</v>
      </c>
      <c r="L78" t="s">
        <v>3261</v>
      </c>
      <c r="M78" t="s">
        <v>3262</v>
      </c>
      <c r="N78" t="e">
        <f>VLOOKUP(B78,HIS退!B:F,5,FALSE)</f>
        <v>#N/A</v>
      </c>
      <c r="O78" t="e">
        <f>VLOOKUP(B78,HIS退!B:I,8)</f>
        <v>#N/A</v>
      </c>
      <c r="P78" t="e">
        <f>VLOOKUP(自助退!C78,招行退!B:D,3,FALSE)</f>
        <v>#N/A</v>
      </c>
      <c r="Q78" s="38" t="e">
        <f>VLOOKUP(C78,招行退!B:T,19,FALSE)</f>
        <v>#N/A</v>
      </c>
    </row>
    <row r="79" spans="1:19" ht="14.25" hidden="1">
      <c r="A79" s="17">
        <v>42907.733854166669</v>
      </c>
      <c r="B79">
        <v>335196</v>
      </c>
      <c r="C79" t="s">
        <v>1035</v>
      </c>
      <c r="D79" t="s">
        <v>1036</v>
      </c>
      <c r="E79" t="s">
        <v>1037</v>
      </c>
      <c r="F79" s="15">
        <v>5000</v>
      </c>
      <c r="G79" t="s">
        <v>34</v>
      </c>
      <c r="H79" t="s">
        <v>34</v>
      </c>
      <c r="I79" t="s">
        <v>59</v>
      </c>
      <c r="J79" t="s">
        <v>48</v>
      </c>
      <c r="K79" t="s">
        <v>60</v>
      </c>
      <c r="L79" t="s">
        <v>3263</v>
      </c>
      <c r="M79" t="s">
        <v>3264</v>
      </c>
      <c r="N79">
        <f>VLOOKUP(B79,HIS退!B:F,5,FALSE)</f>
        <v>-5000</v>
      </c>
      <c r="O79" t="str">
        <f>VLOOKUP(B79,HIS退!B:I,8)</f>
        <v>1</v>
      </c>
      <c r="P79" t="str">
        <f>VLOOKUP(自助退!C79,招行退!B:D,3,FALSE)</f>
        <v>5000.00</v>
      </c>
      <c r="Q79" s="38" t="str">
        <f>VLOOKUP(C79,招行退!B:T,19,FALSE)</f>
        <v>P</v>
      </c>
    </row>
    <row r="80" spans="1:19" ht="14.25" hidden="1">
      <c r="A80" s="17">
        <v>42907.735509259262</v>
      </c>
      <c r="B80">
        <v>335233</v>
      </c>
      <c r="C80" t="s">
        <v>1038</v>
      </c>
      <c r="D80" t="s">
        <v>1039</v>
      </c>
      <c r="E80" t="s">
        <v>1040</v>
      </c>
      <c r="F80" s="15">
        <v>1000</v>
      </c>
      <c r="G80" t="s">
        <v>34</v>
      </c>
      <c r="H80" t="s">
        <v>34</v>
      </c>
      <c r="I80" t="s">
        <v>59</v>
      </c>
      <c r="J80" t="s">
        <v>48</v>
      </c>
      <c r="K80" t="s">
        <v>60</v>
      </c>
      <c r="L80" t="s">
        <v>3265</v>
      </c>
      <c r="M80" t="s">
        <v>3266</v>
      </c>
      <c r="N80">
        <f>VLOOKUP(B80,HIS退!B:F,5,FALSE)</f>
        <v>-1000</v>
      </c>
      <c r="O80" t="str">
        <f>VLOOKUP(B80,HIS退!B:I,8)</f>
        <v>1</v>
      </c>
      <c r="P80" t="str">
        <f>VLOOKUP(自助退!C80,招行退!B:D,3,FALSE)</f>
        <v>1000.00</v>
      </c>
      <c r="Q80" s="38" t="str">
        <f>VLOOKUP(C80,招行退!B:T,19,FALSE)</f>
        <v>P</v>
      </c>
    </row>
    <row r="81" spans="1:19" ht="14.25" hidden="1">
      <c r="A81" s="17">
        <v>42907.742800925924</v>
      </c>
      <c r="B81">
        <v>335319</v>
      </c>
      <c r="C81" t="s">
        <v>1041</v>
      </c>
      <c r="D81" t="s">
        <v>1042</v>
      </c>
      <c r="E81" t="s">
        <v>1043</v>
      </c>
      <c r="F81" s="15">
        <v>1</v>
      </c>
      <c r="G81" t="s">
        <v>34</v>
      </c>
      <c r="H81" t="s">
        <v>34</v>
      </c>
      <c r="I81" t="s">
        <v>59</v>
      </c>
      <c r="J81" t="s">
        <v>48</v>
      </c>
      <c r="K81" t="s">
        <v>60</v>
      </c>
      <c r="L81" t="s">
        <v>3267</v>
      </c>
      <c r="M81" t="s">
        <v>3268</v>
      </c>
      <c r="N81">
        <f>VLOOKUP(B81,HIS退!B:F,5,FALSE)</f>
        <v>-1</v>
      </c>
      <c r="O81" t="str">
        <f>VLOOKUP(B81,HIS退!B:I,8)</f>
        <v>1</v>
      </c>
      <c r="P81" t="str">
        <f>VLOOKUP(自助退!C81,招行退!B:D,3,FALSE)</f>
        <v>1.00</v>
      </c>
      <c r="Q81" s="38" t="str">
        <f>VLOOKUP(C81,招行退!B:T,19,FALSE)</f>
        <v>P</v>
      </c>
    </row>
    <row r="82" spans="1:19" ht="14.25" hidden="1">
      <c r="A82" s="17">
        <v>42907.749525462961</v>
      </c>
      <c r="B82">
        <v>335390</v>
      </c>
      <c r="C82" t="s">
        <v>1044</v>
      </c>
      <c r="D82" t="s">
        <v>1045</v>
      </c>
      <c r="E82" t="s">
        <v>1046</v>
      </c>
      <c r="F82" s="15">
        <v>794</v>
      </c>
      <c r="G82" t="s">
        <v>34</v>
      </c>
      <c r="H82" t="s">
        <v>34</v>
      </c>
      <c r="I82" t="s">
        <v>59</v>
      </c>
      <c r="J82" t="s">
        <v>48</v>
      </c>
      <c r="K82" t="s">
        <v>60</v>
      </c>
      <c r="L82" t="s">
        <v>3269</v>
      </c>
      <c r="M82" t="s">
        <v>3270</v>
      </c>
      <c r="N82">
        <f>VLOOKUP(B82,HIS退!B:F,5,FALSE)</f>
        <v>-794</v>
      </c>
      <c r="O82" t="str">
        <f>VLOOKUP(B82,HIS退!B:I,8)</f>
        <v>1</v>
      </c>
      <c r="P82" t="str">
        <f>VLOOKUP(自助退!C82,招行退!B:D,3,FALSE)</f>
        <v>794.00</v>
      </c>
      <c r="Q82" s="38" t="str">
        <f>VLOOKUP(C82,招行退!B:T,19,FALSE)</f>
        <v>P</v>
      </c>
    </row>
    <row r="83" spans="1:19" ht="14.25" hidden="1">
      <c r="A83" s="17">
        <v>42907.758819444447</v>
      </c>
      <c r="B83">
        <v>335450</v>
      </c>
      <c r="C83" t="s">
        <v>3271</v>
      </c>
      <c r="D83" t="s">
        <v>1047</v>
      </c>
      <c r="E83" t="s">
        <v>1048</v>
      </c>
      <c r="F83" s="15">
        <v>994</v>
      </c>
      <c r="G83" t="s">
        <v>34</v>
      </c>
      <c r="H83" t="s">
        <v>34</v>
      </c>
      <c r="I83" t="s">
        <v>61</v>
      </c>
      <c r="J83" t="s">
        <v>58</v>
      </c>
      <c r="K83" t="s">
        <v>60</v>
      </c>
      <c r="L83" t="s">
        <v>3272</v>
      </c>
      <c r="M83" t="s">
        <v>3273</v>
      </c>
      <c r="N83">
        <f>VLOOKUP(B83,HIS退!B:F,5,FALSE)</f>
        <v>-994</v>
      </c>
      <c r="O83" t="str">
        <f>VLOOKUP(B83,HIS退!B:I,8)</f>
        <v>9</v>
      </c>
      <c r="P83" t="str">
        <f>VLOOKUP(自助退!C83,招行退!B:D,3,FALSE)</f>
        <v>994.00</v>
      </c>
      <c r="Q83" s="38" t="str">
        <f>VLOOKUP(C83,招行退!B:T,19,FALSE)</f>
        <v>R</v>
      </c>
    </row>
    <row r="84" spans="1:19" ht="14.25" hidden="1">
      <c r="A84" s="17">
        <v>42908.235925925925</v>
      </c>
      <c r="B84">
        <v>336245</v>
      </c>
      <c r="C84" t="s">
        <v>1049</v>
      </c>
      <c r="D84" t="s">
        <v>1050</v>
      </c>
      <c r="E84" t="s">
        <v>1051</v>
      </c>
      <c r="F84" s="15">
        <v>65</v>
      </c>
      <c r="G84" t="s">
        <v>34</v>
      </c>
      <c r="H84" t="s">
        <v>34</v>
      </c>
      <c r="I84" t="s">
        <v>59</v>
      </c>
      <c r="J84" t="s">
        <v>48</v>
      </c>
      <c r="K84" t="s">
        <v>60</v>
      </c>
      <c r="L84" t="s">
        <v>3274</v>
      </c>
      <c r="M84" t="s">
        <v>3275</v>
      </c>
      <c r="N84">
        <f>VLOOKUP(B84,HIS退!B:F,5,FALSE)</f>
        <v>-65</v>
      </c>
      <c r="O84" t="str">
        <f>VLOOKUP(B84,HIS退!B:I,8)</f>
        <v>1</v>
      </c>
      <c r="P84" t="str">
        <f>VLOOKUP(自助退!C84,招行退!B:D,3,FALSE)</f>
        <v>65.00</v>
      </c>
      <c r="Q84" s="38" t="str">
        <f>VLOOKUP(C84,招行退!B:T,19,FALSE)</f>
        <v>P</v>
      </c>
    </row>
    <row r="85" spans="1:19" ht="14.25" hidden="1">
      <c r="A85" s="17">
        <v>42908.333958333336</v>
      </c>
      <c r="B85">
        <v>336865</v>
      </c>
      <c r="C85" t="s">
        <v>1053</v>
      </c>
      <c r="D85" t="s">
        <v>1054</v>
      </c>
      <c r="E85" t="s">
        <v>1055</v>
      </c>
      <c r="F85" s="15">
        <v>1567</v>
      </c>
      <c r="G85" t="s">
        <v>34</v>
      </c>
      <c r="H85" t="s">
        <v>34</v>
      </c>
      <c r="I85" t="s">
        <v>59</v>
      </c>
      <c r="J85" t="s">
        <v>48</v>
      </c>
      <c r="K85" t="s">
        <v>60</v>
      </c>
      <c r="L85" t="s">
        <v>3276</v>
      </c>
      <c r="M85" t="s">
        <v>3277</v>
      </c>
      <c r="N85">
        <f>VLOOKUP(B85,HIS退!B:F,5,FALSE)</f>
        <v>-1567</v>
      </c>
      <c r="O85" t="str">
        <f>VLOOKUP(B85,HIS退!B:I,8)</f>
        <v>1</v>
      </c>
      <c r="P85" t="str">
        <f>VLOOKUP(自助退!C85,招行退!B:D,3,FALSE)</f>
        <v>1567.00</v>
      </c>
      <c r="Q85" s="38" t="str">
        <f>VLOOKUP(C85,招行退!B:T,19,FALSE)</f>
        <v>P</v>
      </c>
    </row>
    <row r="86" spans="1:19" ht="14.25" hidden="1">
      <c r="A86" s="17">
        <v>42908.3440625</v>
      </c>
      <c r="B86">
        <v>337439</v>
      </c>
      <c r="C86" t="s">
        <v>1056</v>
      </c>
      <c r="D86" t="s">
        <v>1057</v>
      </c>
      <c r="E86" t="s">
        <v>1058</v>
      </c>
      <c r="F86" s="15">
        <v>2000</v>
      </c>
      <c r="G86" t="s">
        <v>34</v>
      </c>
      <c r="H86" t="s">
        <v>34</v>
      </c>
      <c r="I86" t="s">
        <v>59</v>
      </c>
      <c r="J86" t="s">
        <v>48</v>
      </c>
      <c r="K86" t="s">
        <v>60</v>
      </c>
      <c r="L86" t="s">
        <v>3278</v>
      </c>
      <c r="M86" t="s">
        <v>3279</v>
      </c>
      <c r="N86">
        <f>VLOOKUP(B86,HIS退!B:F,5,FALSE)</f>
        <v>-2000</v>
      </c>
      <c r="O86" t="str">
        <f>VLOOKUP(B86,HIS退!B:I,8)</f>
        <v>1</v>
      </c>
      <c r="P86" t="str">
        <f>VLOOKUP(自助退!C86,招行退!B:D,3,FALSE)</f>
        <v>2000.00</v>
      </c>
      <c r="Q86" s="38" t="str">
        <f>VLOOKUP(C86,招行退!B:T,19,FALSE)</f>
        <v>P</v>
      </c>
    </row>
    <row r="87" spans="1:19" s="40" customFormat="1" ht="14.25" hidden="1">
      <c r="A87" s="17">
        <v>42908.345520833333</v>
      </c>
      <c r="B87">
        <v>337560</v>
      </c>
      <c r="C87" t="s">
        <v>1059</v>
      </c>
      <c r="D87" t="s">
        <v>1060</v>
      </c>
      <c r="E87" t="s">
        <v>1061</v>
      </c>
      <c r="F87" s="15">
        <v>146</v>
      </c>
      <c r="G87" t="s">
        <v>34</v>
      </c>
      <c r="H87" t="s">
        <v>34</v>
      </c>
      <c r="I87" t="s">
        <v>59</v>
      </c>
      <c r="J87" t="s">
        <v>48</v>
      </c>
      <c r="K87" t="s">
        <v>60</v>
      </c>
      <c r="L87" t="s">
        <v>3280</v>
      </c>
      <c r="M87" t="s">
        <v>3281</v>
      </c>
      <c r="N87">
        <f>VLOOKUP(B87,HIS退!B:F,5,FALSE)</f>
        <v>-146</v>
      </c>
      <c r="O87" t="str">
        <f>VLOOKUP(B87,HIS退!B:I,8)</f>
        <v>1</v>
      </c>
      <c r="P87" t="str">
        <f>VLOOKUP(自助退!C87,招行退!B:D,3,FALSE)</f>
        <v>146.00</v>
      </c>
      <c r="Q87" s="38" t="str">
        <f>VLOOKUP(C87,招行退!B:T,19,FALSE)</f>
        <v>P</v>
      </c>
      <c r="R87"/>
      <c r="S87"/>
    </row>
    <row r="88" spans="1:19" ht="14.25" hidden="1">
      <c r="A88" s="17">
        <v>42908.351898148147</v>
      </c>
      <c r="B88">
        <v>337997</v>
      </c>
      <c r="C88" t="s">
        <v>1062</v>
      </c>
      <c r="D88" t="s">
        <v>1063</v>
      </c>
      <c r="E88" t="s">
        <v>1064</v>
      </c>
      <c r="F88" s="15">
        <v>500</v>
      </c>
      <c r="G88" t="s">
        <v>34</v>
      </c>
      <c r="H88" t="s">
        <v>34</v>
      </c>
      <c r="I88" t="s">
        <v>59</v>
      </c>
      <c r="J88" t="s">
        <v>48</v>
      </c>
      <c r="K88" t="s">
        <v>60</v>
      </c>
      <c r="L88" t="s">
        <v>3282</v>
      </c>
      <c r="M88" t="s">
        <v>3283</v>
      </c>
      <c r="N88">
        <f>VLOOKUP(B88,HIS退!B:F,5,FALSE)</f>
        <v>-500</v>
      </c>
      <c r="O88" t="str">
        <f>VLOOKUP(B88,HIS退!B:I,8)</f>
        <v>1</v>
      </c>
      <c r="P88" t="str">
        <f>VLOOKUP(自助退!C88,招行退!B:D,3,FALSE)</f>
        <v>500.00</v>
      </c>
      <c r="Q88" s="38" t="str">
        <f>VLOOKUP(C88,招行退!B:T,19,FALSE)</f>
        <v>P</v>
      </c>
    </row>
    <row r="89" spans="1:19" ht="14.25" hidden="1">
      <c r="A89" s="17">
        <v>42908.357349537036</v>
      </c>
      <c r="B89">
        <v>338488</v>
      </c>
      <c r="C89" t="s">
        <v>1065</v>
      </c>
      <c r="D89" t="s">
        <v>1066</v>
      </c>
      <c r="E89" t="s">
        <v>1067</v>
      </c>
      <c r="F89" s="15">
        <v>600</v>
      </c>
      <c r="G89" t="s">
        <v>34</v>
      </c>
      <c r="H89" t="s">
        <v>34</v>
      </c>
      <c r="I89" t="s">
        <v>59</v>
      </c>
      <c r="J89" t="s">
        <v>48</v>
      </c>
      <c r="K89" t="s">
        <v>60</v>
      </c>
      <c r="L89" t="s">
        <v>3284</v>
      </c>
      <c r="M89" t="s">
        <v>3285</v>
      </c>
      <c r="N89">
        <f>VLOOKUP(B89,HIS退!B:F,5,FALSE)</f>
        <v>-600</v>
      </c>
      <c r="O89" t="str">
        <f>VLOOKUP(B89,HIS退!B:I,8)</f>
        <v>1</v>
      </c>
      <c r="P89" t="str">
        <f>VLOOKUP(自助退!C89,招行退!B:D,3,FALSE)</f>
        <v>600.00</v>
      </c>
      <c r="Q89" s="38" t="str">
        <f>VLOOKUP(C89,招行退!B:T,19,FALSE)</f>
        <v>P</v>
      </c>
    </row>
    <row r="90" spans="1:19" ht="14.25" hidden="1">
      <c r="A90" s="17">
        <v>42908.360682870371</v>
      </c>
      <c r="B90">
        <v>338726</v>
      </c>
      <c r="C90" t="s">
        <v>1068</v>
      </c>
      <c r="D90" t="s">
        <v>1069</v>
      </c>
      <c r="E90" t="s">
        <v>1070</v>
      </c>
      <c r="F90" s="15">
        <v>800</v>
      </c>
      <c r="G90" t="s">
        <v>34</v>
      </c>
      <c r="H90" t="s">
        <v>34</v>
      </c>
      <c r="I90" t="s">
        <v>59</v>
      </c>
      <c r="J90" t="s">
        <v>48</v>
      </c>
      <c r="K90" t="s">
        <v>60</v>
      </c>
      <c r="L90" t="s">
        <v>3286</v>
      </c>
      <c r="M90" t="s">
        <v>3287</v>
      </c>
      <c r="N90">
        <f>VLOOKUP(B90,HIS退!B:F,5,FALSE)</f>
        <v>-800</v>
      </c>
      <c r="O90" t="str">
        <f>VLOOKUP(B90,HIS退!B:I,8)</f>
        <v>1</v>
      </c>
      <c r="P90" t="str">
        <f>VLOOKUP(自助退!C90,招行退!B:D,3,FALSE)</f>
        <v>800.00</v>
      </c>
      <c r="Q90" s="38" t="str">
        <f>VLOOKUP(C90,招行退!B:T,19,FALSE)</f>
        <v>P</v>
      </c>
    </row>
    <row r="91" spans="1:19" ht="14.25" hidden="1">
      <c r="A91" s="17">
        <v>42908.366689814815</v>
      </c>
      <c r="B91">
        <v>339179</v>
      </c>
      <c r="C91" t="s">
        <v>1072</v>
      </c>
      <c r="D91" t="s">
        <v>1073</v>
      </c>
      <c r="E91" t="s">
        <v>1074</v>
      </c>
      <c r="F91" s="15">
        <v>1482</v>
      </c>
      <c r="G91" t="s">
        <v>34</v>
      </c>
      <c r="H91" t="s">
        <v>34</v>
      </c>
      <c r="I91" t="s">
        <v>59</v>
      </c>
      <c r="J91" t="s">
        <v>48</v>
      </c>
      <c r="K91" t="s">
        <v>60</v>
      </c>
      <c r="L91" t="s">
        <v>3288</v>
      </c>
      <c r="M91" t="s">
        <v>3289</v>
      </c>
      <c r="N91">
        <f>VLOOKUP(B91,HIS退!B:F,5,FALSE)</f>
        <v>-1482</v>
      </c>
      <c r="O91" t="str">
        <f>VLOOKUP(B91,HIS退!B:I,8)</f>
        <v>1</v>
      </c>
      <c r="P91" t="str">
        <f>VLOOKUP(自助退!C91,招行退!B:D,3,FALSE)</f>
        <v>1482.00</v>
      </c>
      <c r="Q91" s="38" t="str">
        <f>VLOOKUP(C91,招行退!B:T,19,FALSE)</f>
        <v>P</v>
      </c>
    </row>
    <row r="92" spans="1:19" ht="14.25" hidden="1">
      <c r="A92" s="17">
        <v>42908.368449074071</v>
      </c>
      <c r="B92">
        <v>339325</v>
      </c>
      <c r="C92" t="s">
        <v>1075</v>
      </c>
      <c r="D92" t="s">
        <v>1076</v>
      </c>
      <c r="E92" t="s">
        <v>1077</v>
      </c>
      <c r="F92" s="15">
        <v>5966</v>
      </c>
      <c r="G92" t="s">
        <v>34</v>
      </c>
      <c r="H92" t="s">
        <v>34</v>
      </c>
      <c r="I92" t="s">
        <v>59</v>
      </c>
      <c r="J92" t="s">
        <v>48</v>
      </c>
      <c r="K92" t="s">
        <v>60</v>
      </c>
      <c r="L92" t="s">
        <v>3290</v>
      </c>
      <c r="M92" t="s">
        <v>3291</v>
      </c>
      <c r="N92">
        <f>VLOOKUP(B92,HIS退!B:F,5,FALSE)</f>
        <v>-5966</v>
      </c>
      <c r="O92" t="str">
        <f>VLOOKUP(B92,HIS退!B:I,8)</f>
        <v>1</v>
      </c>
      <c r="P92" t="str">
        <f>VLOOKUP(自助退!C92,招行退!B:D,3,FALSE)</f>
        <v>5966.00</v>
      </c>
      <c r="Q92" s="38" t="str">
        <f>VLOOKUP(C92,招行退!B:T,19,FALSE)</f>
        <v>P</v>
      </c>
    </row>
    <row r="93" spans="1:19" ht="14.25" hidden="1">
      <c r="A93" s="17">
        <v>42908.374201388891</v>
      </c>
      <c r="B93">
        <v>339774</v>
      </c>
      <c r="C93" t="s">
        <v>3292</v>
      </c>
      <c r="D93" t="s">
        <v>1078</v>
      </c>
      <c r="E93" t="s">
        <v>1079</v>
      </c>
      <c r="F93" s="15">
        <v>1832</v>
      </c>
      <c r="G93" t="s">
        <v>34</v>
      </c>
      <c r="H93" t="s">
        <v>34</v>
      </c>
      <c r="I93" t="s">
        <v>61</v>
      </c>
      <c r="J93" t="s">
        <v>58</v>
      </c>
      <c r="K93" t="s">
        <v>60</v>
      </c>
      <c r="L93" t="s">
        <v>3293</v>
      </c>
      <c r="M93" t="s">
        <v>3294</v>
      </c>
      <c r="N93">
        <f>VLOOKUP(B93,HIS退!B:F,5,FALSE)</f>
        <v>-1832</v>
      </c>
      <c r="O93" t="str">
        <f>VLOOKUP(B93,HIS退!B:I,8)</f>
        <v>9</v>
      </c>
      <c r="P93" t="str">
        <f>VLOOKUP(自助退!C93,招行退!B:D,3,FALSE)</f>
        <v>1832.00</v>
      </c>
      <c r="Q93" s="38" t="str">
        <f>VLOOKUP(C93,招行退!B:T,19,FALSE)</f>
        <v>R</v>
      </c>
    </row>
    <row r="94" spans="1:19" ht="14.25" hidden="1">
      <c r="A94" s="17">
        <v>42908.376898148148</v>
      </c>
      <c r="B94">
        <v>339994</v>
      </c>
      <c r="C94" t="s">
        <v>1080</v>
      </c>
      <c r="D94" t="s">
        <v>1081</v>
      </c>
      <c r="E94" t="s">
        <v>1082</v>
      </c>
      <c r="F94" s="15">
        <v>500</v>
      </c>
      <c r="G94" t="s">
        <v>34</v>
      </c>
      <c r="H94" t="s">
        <v>34</v>
      </c>
      <c r="I94" t="s">
        <v>59</v>
      </c>
      <c r="J94" t="s">
        <v>48</v>
      </c>
      <c r="K94" t="s">
        <v>60</v>
      </c>
      <c r="L94" t="s">
        <v>3295</v>
      </c>
      <c r="M94" t="s">
        <v>3296</v>
      </c>
      <c r="N94">
        <f>VLOOKUP(B94,HIS退!B:F,5,FALSE)</f>
        <v>-500</v>
      </c>
      <c r="O94" t="str">
        <f>VLOOKUP(B94,HIS退!B:I,8)</f>
        <v>1</v>
      </c>
      <c r="P94" t="str">
        <f>VLOOKUP(自助退!C94,招行退!B:D,3,FALSE)</f>
        <v>500.00</v>
      </c>
      <c r="Q94" s="38" t="str">
        <f>VLOOKUP(C94,招行退!B:T,19,FALSE)</f>
        <v>P</v>
      </c>
    </row>
    <row r="95" spans="1:19" ht="14.25" hidden="1">
      <c r="A95" s="17">
        <v>42908.386354166665</v>
      </c>
      <c r="B95">
        <v>340825</v>
      </c>
      <c r="C95" t="s">
        <v>3297</v>
      </c>
      <c r="D95" t="s">
        <v>1083</v>
      </c>
      <c r="E95" t="s">
        <v>1084</v>
      </c>
      <c r="F95" s="15">
        <v>300</v>
      </c>
      <c r="G95" t="s">
        <v>34</v>
      </c>
      <c r="H95" t="s">
        <v>34</v>
      </c>
      <c r="I95" t="s">
        <v>61</v>
      </c>
      <c r="J95" t="s">
        <v>58</v>
      </c>
      <c r="K95" t="s">
        <v>60</v>
      </c>
      <c r="L95" t="s">
        <v>3298</v>
      </c>
      <c r="M95" t="s">
        <v>3299</v>
      </c>
      <c r="N95">
        <f>VLOOKUP(B95,HIS退!B:F,5,FALSE)</f>
        <v>-300</v>
      </c>
      <c r="O95" t="str">
        <f>VLOOKUP(B95,HIS退!B:I,8)</f>
        <v>9</v>
      </c>
      <c r="P95" t="str">
        <f>VLOOKUP(自助退!C95,招行退!B:D,3,FALSE)</f>
        <v>300.00</v>
      </c>
      <c r="Q95" s="38" t="str">
        <f>VLOOKUP(C95,招行退!B:T,19,FALSE)</f>
        <v>R</v>
      </c>
    </row>
    <row r="96" spans="1:19" ht="14.25" hidden="1">
      <c r="A96" s="17">
        <v>42908.393113425926</v>
      </c>
      <c r="B96">
        <v>341389</v>
      </c>
      <c r="C96" t="s">
        <v>1085</v>
      </c>
      <c r="D96" t="s">
        <v>1086</v>
      </c>
      <c r="E96" t="s">
        <v>1087</v>
      </c>
      <c r="F96" s="15">
        <v>4395</v>
      </c>
      <c r="G96" t="s">
        <v>34</v>
      </c>
      <c r="H96" t="s">
        <v>34</v>
      </c>
      <c r="I96" t="s">
        <v>59</v>
      </c>
      <c r="J96" t="s">
        <v>48</v>
      </c>
      <c r="K96" t="s">
        <v>60</v>
      </c>
      <c r="L96" t="s">
        <v>3300</v>
      </c>
      <c r="M96" t="s">
        <v>3301</v>
      </c>
      <c r="N96">
        <f>VLOOKUP(B96,HIS退!B:F,5,FALSE)</f>
        <v>-4395</v>
      </c>
      <c r="O96" t="str">
        <f>VLOOKUP(B96,HIS退!B:I,8)</f>
        <v>1</v>
      </c>
      <c r="P96" t="str">
        <f>VLOOKUP(自助退!C96,招行退!B:D,3,FALSE)</f>
        <v>4395.00</v>
      </c>
      <c r="Q96" s="38" t="str">
        <f>VLOOKUP(C96,招行退!B:T,19,FALSE)</f>
        <v>P</v>
      </c>
    </row>
    <row r="97" spans="1:17" ht="14.25" hidden="1">
      <c r="A97" s="17">
        <v>42908.401365740741</v>
      </c>
      <c r="B97">
        <v>342077</v>
      </c>
      <c r="C97" t="s">
        <v>1088</v>
      </c>
      <c r="D97" t="s">
        <v>1089</v>
      </c>
      <c r="E97" t="s">
        <v>1090</v>
      </c>
      <c r="F97" s="15">
        <v>1000</v>
      </c>
      <c r="G97" t="s">
        <v>34</v>
      </c>
      <c r="H97" t="s">
        <v>34</v>
      </c>
      <c r="I97" t="s">
        <v>59</v>
      </c>
      <c r="J97" t="s">
        <v>48</v>
      </c>
      <c r="K97" t="s">
        <v>60</v>
      </c>
      <c r="L97" t="s">
        <v>3302</v>
      </c>
      <c r="M97" t="s">
        <v>3303</v>
      </c>
      <c r="N97">
        <f>VLOOKUP(B97,HIS退!B:F,5,FALSE)</f>
        <v>-1000</v>
      </c>
      <c r="O97" t="str">
        <f>VLOOKUP(B97,HIS退!B:I,8)</f>
        <v>1</v>
      </c>
      <c r="P97" t="str">
        <f>VLOOKUP(自助退!C97,招行退!B:D,3,FALSE)</f>
        <v>1000.00</v>
      </c>
      <c r="Q97" s="38" t="str">
        <f>VLOOKUP(C97,招行退!B:T,19,FALSE)</f>
        <v>P</v>
      </c>
    </row>
    <row r="98" spans="1:17" ht="14.25" hidden="1">
      <c r="A98" s="17">
        <v>42908.40221064815</v>
      </c>
      <c r="B98">
        <v>342097</v>
      </c>
      <c r="C98" t="s">
        <v>1091</v>
      </c>
      <c r="D98" t="s">
        <v>1092</v>
      </c>
      <c r="E98" t="s">
        <v>1093</v>
      </c>
      <c r="F98" s="15">
        <v>369</v>
      </c>
      <c r="G98" t="s">
        <v>34</v>
      </c>
      <c r="H98" t="s">
        <v>34</v>
      </c>
      <c r="I98" t="s">
        <v>59</v>
      </c>
      <c r="J98" t="s">
        <v>48</v>
      </c>
      <c r="K98" t="s">
        <v>60</v>
      </c>
      <c r="L98" t="s">
        <v>3304</v>
      </c>
      <c r="M98" t="s">
        <v>3305</v>
      </c>
      <c r="N98">
        <f>VLOOKUP(B98,HIS退!B:F,5,FALSE)</f>
        <v>-369</v>
      </c>
      <c r="O98" t="str">
        <f>VLOOKUP(B98,HIS退!B:I,8)</f>
        <v>1</v>
      </c>
      <c r="P98" t="str">
        <f>VLOOKUP(自助退!C98,招行退!B:D,3,FALSE)</f>
        <v>369.00</v>
      </c>
      <c r="Q98" s="38" t="str">
        <f>VLOOKUP(C98,招行退!B:T,19,FALSE)</f>
        <v>P</v>
      </c>
    </row>
    <row r="99" spans="1:17" ht="14.25" hidden="1">
      <c r="A99" s="17">
        <v>42908.402881944443</v>
      </c>
      <c r="B99">
        <v>342230</v>
      </c>
      <c r="C99" t="s">
        <v>3306</v>
      </c>
      <c r="D99" t="s">
        <v>1094</v>
      </c>
      <c r="E99" t="s">
        <v>1095</v>
      </c>
      <c r="F99" s="15">
        <v>21</v>
      </c>
      <c r="G99" t="s">
        <v>34</v>
      </c>
      <c r="H99" t="s">
        <v>34</v>
      </c>
      <c r="I99" t="s">
        <v>61</v>
      </c>
      <c r="J99" t="s">
        <v>58</v>
      </c>
      <c r="K99" t="s">
        <v>60</v>
      </c>
      <c r="L99" t="s">
        <v>3307</v>
      </c>
      <c r="M99" t="s">
        <v>3308</v>
      </c>
      <c r="N99">
        <f>VLOOKUP(B99,HIS退!B:F,5,FALSE)</f>
        <v>-21</v>
      </c>
      <c r="O99" t="str">
        <f>VLOOKUP(B99,HIS退!B:I,8)</f>
        <v>9</v>
      </c>
      <c r="P99" t="str">
        <f>VLOOKUP(自助退!C99,招行退!B:D,3,FALSE)</f>
        <v>21.00</v>
      </c>
      <c r="Q99" s="38" t="str">
        <f>VLOOKUP(C99,招行退!B:T,19,FALSE)</f>
        <v>R</v>
      </c>
    </row>
    <row r="100" spans="1:17" ht="14.25" hidden="1">
      <c r="A100" s="17">
        <v>42908.403877314813</v>
      </c>
      <c r="B100">
        <v>342318</v>
      </c>
      <c r="C100" t="s">
        <v>1096</v>
      </c>
      <c r="D100" t="s">
        <v>1097</v>
      </c>
      <c r="E100" t="s">
        <v>1098</v>
      </c>
      <c r="F100" s="15">
        <v>814</v>
      </c>
      <c r="G100" t="s">
        <v>34</v>
      </c>
      <c r="H100" t="s">
        <v>34</v>
      </c>
      <c r="I100" t="s">
        <v>59</v>
      </c>
      <c r="J100" t="s">
        <v>48</v>
      </c>
      <c r="K100" t="s">
        <v>60</v>
      </c>
      <c r="L100" t="s">
        <v>3309</v>
      </c>
      <c r="M100" t="s">
        <v>3310</v>
      </c>
      <c r="N100">
        <f>VLOOKUP(B100,HIS退!B:F,5,FALSE)</f>
        <v>-814</v>
      </c>
      <c r="O100" t="str">
        <f>VLOOKUP(B100,HIS退!B:I,8)</f>
        <v>1</v>
      </c>
      <c r="P100" t="str">
        <f>VLOOKUP(自助退!C100,招行退!B:D,3,FALSE)</f>
        <v>814.00</v>
      </c>
      <c r="Q100" s="38" t="str">
        <f>VLOOKUP(C100,招行退!B:T,19,FALSE)</f>
        <v>P</v>
      </c>
    </row>
    <row r="101" spans="1:17" ht="14.25" hidden="1">
      <c r="A101" s="17">
        <v>42908.405706018515</v>
      </c>
      <c r="B101">
        <v>342402</v>
      </c>
      <c r="C101" t="s">
        <v>1099</v>
      </c>
      <c r="D101" t="s">
        <v>1100</v>
      </c>
      <c r="E101" t="s">
        <v>864</v>
      </c>
      <c r="F101" s="15">
        <v>50</v>
      </c>
      <c r="G101" t="s">
        <v>34</v>
      </c>
      <c r="H101" t="s">
        <v>34</v>
      </c>
      <c r="I101" t="s">
        <v>59</v>
      </c>
      <c r="J101" t="s">
        <v>48</v>
      </c>
      <c r="K101" t="s">
        <v>60</v>
      </c>
      <c r="L101" t="s">
        <v>3311</v>
      </c>
      <c r="M101" t="s">
        <v>3312</v>
      </c>
      <c r="N101">
        <f>VLOOKUP(B101,HIS退!B:F,5,FALSE)</f>
        <v>-50</v>
      </c>
      <c r="O101" t="str">
        <f>VLOOKUP(B101,HIS退!B:I,8)</f>
        <v>1</v>
      </c>
      <c r="P101" t="str">
        <f>VLOOKUP(自助退!C101,招行退!B:D,3,FALSE)</f>
        <v>50.00</v>
      </c>
      <c r="Q101" s="38" t="str">
        <f>VLOOKUP(C101,招行退!B:T,19,FALSE)</f>
        <v>P</v>
      </c>
    </row>
    <row r="102" spans="1:17" ht="14.25" hidden="1">
      <c r="A102" s="17">
        <v>42908.408692129633</v>
      </c>
      <c r="B102">
        <v>342659</v>
      </c>
      <c r="C102" t="s">
        <v>1103</v>
      </c>
      <c r="D102" t="s">
        <v>1104</v>
      </c>
      <c r="E102" t="s">
        <v>1105</v>
      </c>
      <c r="F102" s="15">
        <v>200</v>
      </c>
      <c r="G102" t="s">
        <v>34</v>
      </c>
      <c r="H102" t="s">
        <v>34</v>
      </c>
      <c r="I102" t="s">
        <v>59</v>
      </c>
      <c r="J102" t="s">
        <v>48</v>
      </c>
      <c r="K102" t="s">
        <v>60</v>
      </c>
      <c r="L102" t="s">
        <v>3313</v>
      </c>
      <c r="M102" t="s">
        <v>3314</v>
      </c>
      <c r="N102">
        <f>VLOOKUP(B102,HIS退!B:F,5,FALSE)</f>
        <v>-200</v>
      </c>
      <c r="O102" t="str">
        <f>VLOOKUP(B102,HIS退!B:I,8)</f>
        <v>1</v>
      </c>
      <c r="P102" t="str">
        <f>VLOOKUP(自助退!C102,招行退!B:D,3,FALSE)</f>
        <v>200.00</v>
      </c>
      <c r="Q102" s="38" t="str">
        <f>VLOOKUP(C102,招行退!B:T,19,FALSE)</f>
        <v>P</v>
      </c>
    </row>
    <row r="103" spans="1:17" ht="14.25" hidden="1">
      <c r="A103" s="17">
        <v>42908.411886574075</v>
      </c>
      <c r="B103">
        <v>343020</v>
      </c>
      <c r="C103" t="s">
        <v>1106</v>
      </c>
      <c r="D103" t="s">
        <v>1107</v>
      </c>
      <c r="E103" t="s">
        <v>1108</v>
      </c>
      <c r="F103" s="15">
        <v>82</v>
      </c>
      <c r="G103" t="s">
        <v>34</v>
      </c>
      <c r="H103" t="s">
        <v>34</v>
      </c>
      <c r="I103" t="s">
        <v>59</v>
      </c>
      <c r="J103" t="s">
        <v>48</v>
      </c>
      <c r="K103" t="s">
        <v>60</v>
      </c>
      <c r="L103" t="s">
        <v>3315</v>
      </c>
      <c r="M103" t="s">
        <v>3316</v>
      </c>
      <c r="N103">
        <f>VLOOKUP(B103,HIS退!B:F,5,FALSE)</f>
        <v>-82</v>
      </c>
      <c r="O103" t="str">
        <f>VLOOKUP(B103,HIS退!B:I,8)</f>
        <v>1</v>
      </c>
      <c r="P103" t="str">
        <f>VLOOKUP(自助退!C103,招行退!B:D,3,FALSE)</f>
        <v>82.00</v>
      </c>
      <c r="Q103" s="38" t="str">
        <f>VLOOKUP(C103,招行退!B:T,19,FALSE)</f>
        <v>P</v>
      </c>
    </row>
    <row r="104" spans="1:17" ht="14.25" hidden="1">
      <c r="A104" s="17">
        <v>42908.415185185186</v>
      </c>
      <c r="B104">
        <v>343284</v>
      </c>
      <c r="C104" t="s">
        <v>3317</v>
      </c>
      <c r="D104" t="s">
        <v>1109</v>
      </c>
      <c r="E104" t="s">
        <v>1110</v>
      </c>
      <c r="F104" s="15">
        <v>9597</v>
      </c>
      <c r="G104" t="s">
        <v>34</v>
      </c>
      <c r="H104" t="s">
        <v>34</v>
      </c>
      <c r="I104" t="s">
        <v>61</v>
      </c>
      <c r="J104" t="s">
        <v>58</v>
      </c>
      <c r="K104" t="s">
        <v>60</v>
      </c>
      <c r="L104" t="s">
        <v>3318</v>
      </c>
      <c r="M104" t="s">
        <v>3319</v>
      </c>
      <c r="N104">
        <f>VLOOKUP(B104,HIS退!B:F,5,FALSE)</f>
        <v>-9597</v>
      </c>
      <c r="O104" t="str">
        <f>VLOOKUP(B104,HIS退!B:I,8)</f>
        <v>9</v>
      </c>
      <c r="P104" t="str">
        <f>VLOOKUP(自助退!C104,招行退!B:D,3,FALSE)</f>
        <v>9597.00</v>
      </c>
      <c r="Q104" s="38" t="str">
        <f>VLOOKUP(C104,招行退!B:T,19,FALSE)</f>
        <v>R</v>
      </c>
    </row>
    <row r="105" spans="1:17" ht="14.25" hidden="1">
      <c r="A105" s="17">
        <v>42908.424837962964</v>
      </c>
      <c r="B105">
        <v>344048</v>
      </c>
      <c r="C105" t="s">
        <v>1111</v>
      </c>
      <c r="D105" t="s">
        <v>1112</v>
      </c>
      <c r="E105" t="s">
        <v>1113</v>
      </c>
      <c r="F105" s="15">
        <v>26</v>
      </c>
      <c r="G105" t="s">
        <v>34</v>
      </c>
      <c r="H105" t="s">
        <v>34</v>
      </c>
      <c r="I105" t="s">
        <v>59</v>
      </c>
      <c r="J105" t="s">
        <v>48</v>
      </c>
      <c r="K105" t="s">
        <v>60</v>
      </c>
      <c r="L105" t="s">
        <v>3320</v>
      </c>
      <c r="M105" t="s">
        <v>3321</v>
      </c>
      <c r="N105">
        <f>VLOOKUP(B105,HIS退!B:F,5,FALSE)</f>
        <v>-26</v>
      </c>
      <c r="O105" t="str">
        <f>VLOOKUP(B105,HIS退!B:I,8)</f>
        <v>1</v>
      </c>
      <c r="P105" t="str">
        <f>VLOOKUP(自助退!C105,招行退!B:D,3,FALSE)</f>
        <v>26.00</v>
      </c>
      <c r="Q105" s="38" t="str">
        <f>VLOOKUP(C105,招行退!B:T,19,FALSE)</f>
        <v>P</v>
      </c>
    </row>
    <row r="106" spans="1:17" ht="14.25" hidden="1">
      <c r="A106" s="17">
        <v>42908.426527777781</v>
      </c>
      <c r="B106">
        <v>344224</v>
      </c>
      <c r="C106" t="s">
        <v>3322</v>
      </c>
      <c r="D106" t="s">
        <v>1114</v>
      </c>
      <c r="E106" t="s">
        <v>1115</v>
      </c>
      <c r="F106" s="15">
        <v>50</v>
      </c>
      <c r="G106" t="s">
        <v>34</v>
      </c>
      <c r="H106" t="s">
        <v>34</v>
      </c>
      <c r="I106" t="s">
        <v>61</v>
      </c>
      <c r="J106" t="s">
        <v>58</v>
      </c>
      <c r="K106" t="s">
        <v>60</v>
      </c>
      <c r="L106" t="s">
        <v>3323</v>
      </c>
      <c r="M106" t="s">
        <v>3324</v>
      </c>
      <c r="N106">
        <f>VLOOKUP(B106,HIS退!B:F,5,FALSE)</f>
        <v>-50</v>
      </c>
      <c r="O106" t="str">
        <f>VLOOKUP(B106,HIS退!B:I,8)</f>
        <v>9</v>
      </c>
      <c r="P106" t="str">
        <f>VLOOKUP(自助退!C106,招行退!B:D,3,FALSE)</f>
        <v>50.00</v>
      </c>
      <c r="Q106" s="38" t="str">
        <f>VLOOKUP(C106,招行退!B:T,19,FALSE)</f>
        <v>R</v>
      </c>
    </row>
    <row r="107" spans="1:17" ht="14.25" hidden="1">
      <c r="A107" s="17">
        <v>42908.440555555557</v>
      </c>
      <c r="B107">
        <v>345305</v>
      </c>
      <c r="C107" t="s">
        <v>1116</v>
      </c>
      <c r="D107" t="s">
        <v>1117</v>
      </c>
      <c r="E107" t="s">
        <v>1118</v>
      </c>
      <c r="F107" s="15">
        <v>1500</v>
      </c>
      <c r="G107" t="s">
        <v>34</v>
      </c>
      <c r="H107" t="s">
        <v>34</v>
      </c>
      <c r="I107" t="s">
        <v>59</v>
      </c>
      <c r="J107" t="s">
        <v>48</v>
      </c>
      <c r="K107" t="s">
        <v>60</v>
      </c>
      <c r="L107" t="s">
        <v>3325</v>
      </c>
      <c r="M107" t="s">
        <v>3326</v>
      </c>
      <c r="N107">
        <f>VLOOKUP(B107,HIS退!B:F,5,FALSE)</f>
        <v>-1500</v>
      </c>
      <c r="O107" t="str">
        <f>VLOOKUP(B107,HIS退!B:I,8)</f>
        <v>1</v>
      </c>
      <c r="P107" t="str">
        <f>VLOOKUP(自助退!C107,招行退!B:D,3,FALSE)</f>
        <v>1500.00</v>
      </c>
      <c r="Q107" s="38" t="str">
        <f>VLOOKUP(C107,招行退!B:T,19,FALSE)</f>
        <v>P</v>
      </c>
    </row>
    <row r="108" spans="1:17" ht="14.25" hidden="1">
      <c r="A108" s="17">
        <v>42908.443194444444</v>
      </c>
      <c r="B108">
        <v>345521</v>
      </c>
      <c r="C108" t="s">
        <v>1119</v>
      </c>
      <c r="D108" t="s">
        <v>1120</v>
      </c>
      <c r="E108" t="s">
        <v>1121</v>
      </c>
      <c r="F108" s="15">
        <v>300</v>
      </c>
      <c r="G108" t="s">
        <v>53</v>
      </c>
      <c r="H108" t="s">
        <v>34</v>
      </c>
      <c r="I108" t="s">
        <v>59</v>
      </c>
      <c r="J108" t="s">
        <v>48</v>
      </c>
      <c r="K108" t="s">
        <v>60</v>
      </c>
      <c r="L108" t="s">
        <v>3327</v>
      </c>
      <c r="M108" t="s">
        <v>3328</v>
      </c>
      <c r="N108">
        <f>VLOOKUP(B108,HIS退!B:F,5,FALSE)</f>
        <v>-300</v>
      </c>
      <c r="O108" t="str">
        <f>VLOOKUP(B108,HIS退!B:I,8)</f>
        <v>1</v>
      </c>
      <c r="P108" t="str">
        <f>VLOOKUP(自助退!C108,招行退!B:D,3,FALSE)</f>
        <v>300.00</v>
      </c>
      <c r="Q108" s="38" t="str">
        <f>VLOOKUP(C108,招行退!B:T,19,FALSE)</f>
        <v>P</v>
      </c>
    </row>
    <row r="109" spans="1:17" ht="14.25" hidden="1">
      <c r="A109" s="17">
        <v>42908.445393518516</v>
      </c>
      <c r="B109">
        <v>345665</v>
      </c>
      <c r="C109" t="s">
        <v>1122</v>
      </c>
      <c r="D109" t="s">
        <v>1123</v>
      </c>
      <c r="E109" t="s">
        <v>1124</v>
      </c>
      <c r="F109" s="15">
        <v>300</v>
      </c>
      <c r="G109" t="s">
        <v>34</v>
      </c>
      <c r="H109" t="s">
        <v>34</v>
      </c>
      <c r="I109" t="s">
        <v>59</v>
      </c>
      <c r="J109" t="s">
        <v>48</v>
      </c>
      <c r="K109" t="s">
        <v>60</v>
      </c>
      <c r="L109" t="s">
        <v>3329</v>
      </c>
      <c r="M109" t="s">
        <v>3330</v>
      </c>
      <c r="N109">
        <f>VLOOKUP(B109,HIS退!B:F,5,FALSE)</f>
        <v>-300</v>
      </c>
      <c r="O109" t="str">
        <f>VLOOKUP(B109,HIS退!B:I,8)</f>
        <v>1</v>
      </c>
      <c r="P109" t="str">
        <f>VLOOKUP(自助退!C109,招行退!B:D,3,FALSE)</f>
        <v>300.00</v>
      </c>
      <c r="Q109" s="38" t="str">
        <f>VLOOKUP(C109,招行退!B:T,19,FALSE)</f>
        <v>P</v>
      </c>
    </row>
    <row r="110" spans="1:17" ht="14.25" hidden="1">
      <c r="A110" s="17">
        <v>42908.44804398148</v>
      </c>
      <c r="B110">
        <v>345854</v>
      </c>
      <c r="C110" t="s">
        <v>3331</v>
      </c>
      <c r="D110" t="s">
        <v>1125</v>
      </c>
      <c r="E110" t="s">
        <v>1126</v>
      </c>
      <c r="F110" s="15">
        <v>8064</v>
      </c>
      <c r="G110" t="s">
        <v>34</v>
      </c>
      <c r="H110" t="s">
        <v>34</v>
      </c>
      <c r="I110" t="s">
        <v>61</v>
      </c>
      <c r="J110" t="s">
        <v>58</v>
      </c>
      <c r="K110" t="s">
        <v>60</v>
      </c>
      <c r="L110" t="s">
        <v>3332</v>
      </c>
      <c r="M110" t="s">
        <v>3333</v>
      </c>
      <c r="N110">
        <f>VLOOKUP(B110,HIS退!B:F,5,FALSE)</f>
        <v>-8064</v>
      </c>
      <c r="O110" t="str">
        <f>VLOOKUP(B110,HIS退!B:I,8)</f>
        <v>9</v>
      </c>
      <c r="P110" t="str">
        <f>VLOOKUP(自助退!C110,招行退!B:D,3,FALSE)</f>
        <v>8064.00</v>
      </c>
      <c r="Q110" s="38" t="str">
        <f>VLOOKUP(C110,招行退!B:T,19,FALSE)</f>
        <v>R</v>
      </c>
    </row>
    <row r="111" spans="1:17" ht="14.25" hidden="1">
      <c r="A111" s="17">
        <v>42908.449780092589</v>
      </c>
      <c r="B111">
        <v>345999</v>
      </c>
      <c r="C111" t="s">
        <v>1127</v>
      </c>
      <c r="D111" t="s">
        <v>1128</v>
      </c>
      <c r="E111" t="s">
        <v>1129</v>
      </c>
      <c r="F111" s="15">
        <v>489</v>
      </c>
      <c r="G111" t="s">
        <v>34</v>
      </c>
      <c r="H111" t="s">
        <v>34</v>
      </c>
      <c r="I111" t="s">
        <v>59</v>
      </c>
      <c r="J111" t="s">
        <v>48</v>
      </c>
      <c r="K111" t="s">
        <v>60</v>
      </c>
      <c r="L111" t="s">
        <v>3334</v>
      </c>
      <c r="M111" t="s">
        <v>3335</v>
      </c>
      <c r="N111">
        <f>VLOOKUP(B111,HIS退!B:F,5,FALSE)</f>
        <v>-489</v>
      </c>
      <c r="O111" t="str">
        <f>VLOOKUP(B111,HIS退!B:I,8)</f>
        <v>1</v>
      </c>
      <c r="P111" t="str">
        <f>VLOOKUP(自助退!C111,招行退!B:D,3,FALSE)</f>
        <v>489.00</v>
      </c>
      <c r="Q111" s="38" t="str">
        <f>VLOOKUP(C111,招行退!B:T,19,FALSE)</f>
        <v>P</v>
      </c>
    </row>
    <row r="112" spans="1:17" ht="14.25" hidden="1">
      <c r="A112" s="17">
        <v>42908.450011574074</v>
      </c>
      <c r="B112">
        <v>346013</v>
      </c>
      <c r="C112" t="s">
        <v>3336</v>
      </c>
      <c r="D112" t="s">
        <v>1130</v>
      </c>
      <c r="E112" t="s">
        <v>1131</v>
      </c>
      <c r="F112" s="15">
        <v>167</v>
      </c>
      <c r="G112" t="s">
        <v>34</v>
      </c>
      <c r="H112" t="s">
        <v>34</v>
      </c>
      <c r="I112" t="s">
        <v>61</v>
      </c>
      <c r="J112" t="s">
        <v>58</v>
      </c>
      <c r="K112" t="s">
        <v>60</v>
      </c>
      <c r="L112" t="s">
        <v>3337</v>
      </c>
      <c r="M112" t="s">
        <v>3338</v>
      </c>
      <c r="N112">
        <f>VLOOKUP(B112,HIS退!B:F,5,FALSE)</f>
        <v>-167</v>
      </c>
      <c r="O112" t="str">
        <f>VLOOKUP(B112,HIS退!B:I,8)</f>
        <v>9</v>
      </c>
      <c r="P112" t="str">
        <f>VLOOKUP(自助退!C112,招行退!B:D,3,FALSE)</f>
        <v>167.00</v>
      </c>
      <c r="Q112" s="38" t="str">
        <f>VLOOKUP(C112,招行退!B:T,19,FALSE)</f>
        <v>R</v>
      </c>
    </row>
    <row r="113" spans="1:17" ht="14.25" hidden="1">
      <c r="A113" s="17">
        <v>42908.450960648152</v>
      </c>
      <c r="B113">
        <v>346076</v>
      </c>
      <c r="C113" t="s">
        <v>1132</v>
      </c>
      <c r="D113" t="s">
        <v>1133</v>
      </c>
      <c r="E113" t="s">
        <v>1134</v>
      </c>
      <c r="F113" s="15">
        <v>1</v>
      </c>
      <c r="G113" t="s">
        <v>34</v>
      </c>
      <c r="H113" t="s">
        <v>34</v>
      </c>
      <c r="I113" t="s">
        <v>59</v>
      </c>
      <c r="J113" t="s">
        <v>48</v>
      </c>
      <c r="K113" t="s">
        <v>60</v>
      </c>
      <c r="L113" t="s">
        <v>3339</v>
      </c>
      <c r="M113" t="s">
        <v>3340</v>
      </c>
      <c r="N113">
        <f>VLOOKUP(B113,HIS退!B:F,5,FALSE)</f>
        <v>-1</v>
      </c>
      <c r="O113" t="str">
        <f>VLOOKUP(B113,HIS退!B:I,8)</f>
        <v>1</v>
      </c>
      <c r="P113" t="str">
        <f>VLOOKUP(自助退!C113,招行退!B:D,3,FALSE)</f>
        <v>1.00</v>
      </c>
      <c r="Q113" s="38" t="str">
        <f>VLOOKUP(C113,招行退!B:T,19,FALSE)</f>
        <v>P</v>
      </c>
    </row>
    <row r="114" spans="1:17" ht="14.25" hidden="1">
      <c r="A114" s="17">
        <v>42908.46130787037</v>
      </c>
      <c r="B114">
        <v>346834</v>
      </c>
      <c r="C114" t="s">
        <v>1135</v>
      </c>
      <c r="D114" t="s">
        <v>1136</v>
      </c>
      <c r="E114" t="s">
        <v>1137</v>
      </c>
      <c r="F114" s="15">
        <v>584</v>
      </c>
      <c r="G114" t="s">
        <v>34</v>
      </c>
      <c r="H114" t="s">
        <v>34</v>
      </c>
      <c r="I114" t="s">
        <v>59</v>
      </c>
      <c r="J114" t="s">
        <v>48</v>
      </c>
      <c r="K114" t="s">
        <v>60</v>
      </c>
      <c r="L114" t="s">
        <v>3341</v>
      </c>
      <c r="M114" t="s">
        <v>3342</v>
      </c>
      <c r="N114">
        <f>VLOOKUP(B114,HIS退!B:F,5,FALSE)</f>
        <v>-584</v>
      </c>
      <c r="O114" t="str">
        <f>VLOOKUP(B114,HIS退!B:I,8)</f>
        <v>1</v>
      </c>
      <c r="P114" t="str">
        <f>VLOOKUP(自助退!C114,招行退!B:D,3,FALSE)</f>
        <v>584.00</v>
      </c>
      <c r="Q114" s="38" t="str">
        <f>VLOOKUP(C114,招行退!B:T,19,FALSE)</f>
        <v>P</v>
      </c>
    </row>
    <row r="115" spans="1:17" ht="14.25" hidden="1">
      <c r="A115" s="17">
        <v>42908.465277777781</v>
      </c>
      <c r="B115">
        <v>347057</v>
      </c>
      <c r="C115" t="s">
        <v>1138</v>
      </c>
      <c r="D115" t="s">
        <v>1139</v>
      </c>
      <c r="E115" t="s">
        <v>1140</v>
      </c>
      <c r="F115" s="15">
        <v>992</v>
      </c>
      <c r="G115" t="s">
        <v>34</v>
      </c>
      <c r="H115" t="s">
        <v>34</v>
      </c>
      <c r="I115" t="s">
        <v>59</v>
      </c>
      <c r="J115" t="s">
        <v>48</v>
      </c>
      <c r="K115" t="s">
        <v>60</v>
      </c>
      <c r="L115" t="s">
        <v>3343</v>
      </c>
      <c r="M115" t="s">
        <v>3344</v>
      </c>
      <c r="N115">
        <f>VLOOKUP(B115,HIS退!B:F,5,FALSE)</f>
        <v>-992</v>
      </c>
      <c r="O115" t="str">
        <f>VLOOKUP(B115,HIS退!B:I,8)</f>
        <v>1</v>
      </c>
      <c r="P115" t="str">
        <f>VLOOKUP(自助退!C115,招行退!B:D,3,FALSE)</f>
        <v>992.00</v>
      </c>
      <c r="Q115" s="38" t="str">
        <f>VLOOKUP(C115,招行退!B:T,19,FALSE)</f>
        <v>P</v>
      </c>
    </row>
    <row r="116" spans="1:17" ht="14.25" hidden="1">
      <c r="A116" s="17">
        <v>42908.468541666669</v>
      </c>
      <c r="B116">
        <v>347277</v>
      </c>
      <c r="C116" t="s">
        <v>1141</v>
      </c>
      <c r="D116" t="s">
        <v>1142</v>
      </c>
      <c r="E116" t="s">
        <v>1143</v>
      </c>
      <c r="F116" s="15">
        <v>1571</v>
      </c>
      <c r="G116" t="s">
        <v>34</v>
      </c>
      <c r="H116" t="s">
        <v>34</v>
      </c>
      <c r="I116" t="s">
        <v>59</v>
      </c>
      <c r="J116" t="s">
        <v>48</v>
      </c>
      <c r="K116" t="s">
        <v>60</v>
      </c>
      <c r="L116" t="s">
        <v>3345</v>
      </c>
      <c r="M116" t="s">
        <v>3346</v>
      </c>
      <c r="N116">
        <f>VLOOKUP(B116,HIS退!B:F,5,FALSE)</f>
        <v>-1571</v>
      </c>
      <c r="O116" t="str">
        <f>VLOOKUP(B116,HIS退!B:I,8)</f>
        <v>1</v>
      </c>
      <c r="P116" t="str">
        <f>VLOOKUP(自助退!C116,招行退!B:D,3,FALSE)</f>
        <v>1571.00</v>
      </c>
      <c r="Q116" s="38" t="str">
        <f>VLOOKUP(C116,招行退!B:T,19,FALSE)</f>
        <v>P</v>
      </c>
    </row>
    <row r="117" spans="1:17" ht="14.25" hidden="1">
      <c r="A117" s="17">
        <v>42908.473958333336</v>
      </c>
      <c r="B117">
        <v>347583</v>
      </c>
      <c r="C117" t="s">
        <v>1144</v>
      </c>
      <c r="D117" t="s">
        <v>1145</v>
      </c>
      <c r="E117" t="s">
        <v>1146</v>
      </c>
      <c r="F117" s="15">
        <v>177</v>
      </c>
      <c r="G117" t="s">
        <v>34</v>
      </c>
      <c r="H117" t="s">
        <v>34</v>
      </c>
      <c r="I117" t="s">
        <v>59</v>
      </c>
      <c r="J117" t="s">
        <v>48</v>
      </c>
      <c r="K117" t="s">
        <v>60</v>
      </c>
      <c r="L117" t="s">
        <v>3347</v>
      </c>
      <c r="M117" t="s">
        <v>3348</v>
      </c>
      <c r="N117">
        <f>VLOOKUP(B117,HIS退!B:F,5,FALSE)</f>
        <v>-177</v>
      </c>
      <c r="O117" t="str">
        <f>VLOOKUP(B117,HIS退!B:I,8)</f>
        <v>1</v>
      </c>
      <c r="P117" t="str">
        <f>VLOOKUP(自助退!C117,招行退!B:D,3,FALSE)</f>
        <v>177.00</v>
      </c>
      <c r="Q117" s="38" t="str">
        <f>VLOOKUP(C117,招行退!B:T,19,FALSE)</f>
        <v>P</v>
      </c>
    </row>
    <row r="118" spans="1:17" ht="14.25" hidden="1">
      <c r="A118" s="17">
        <v>42908.474895833337</v>
      </c>
      <c r="B118">
        <v>347647</v>
      </c>
      <c r="C118" t="s">
        <v>1147</v>
      </c>
      <c r="D118" t="s">
        <v>1148</v>
      </c>
      <c r="E118" t="s">
        <v>1149</v>
      </c>
      <c r="F118" s="15">
        <v>32</v>
      </c>
      <c r="G118" t="s">
        <v>34</v>
      </c>
      <c r="H118" t="s">
        <v>34</v>
      </c>
      <c r="I118" t="s">
        <v>59</v>
      </c>
      <c r="J118" t="s">
        <v>48</v>
      </c>
      <c r="K118" t="s">
        <v>60</v>
      </c>
      <c r="L118" t="s">
        <v>3349</v>
      </c>
      <c r="M118" t="s">
        <v>3350</v>
      </c>
      <c r="N118">
        <f>VLOOKUP(B118,HIS退!B:F,5,FALSE)</f>
        <v>-32</v>
      </c>
      <c r="O118" t="str">
        <f>VLOOKUP(B118,HIS退!B:I,8)</f>
        <v>1</v>
      </c>
      <c r="P118" t="str">
        <f>VLOOKUP(自助退!C118,招行退!B:D,3,FALSE)</f>
        <v>32.00</v>
      </c>
      <c r="Q118" s="38" t="str">
        <f>VLOOKUP(C118,招行退!B:T,19,FALSE)</f>
        <v>P</v>
      </c>
    </row>
    <row r="119" spans="1:17" ht="14.25" hidden="1">
      <c r="A119" s="17">
        <v>42908.478726851848</v>
      </c>
      <c r="B119">
        <v>347848</v>
      </c>
      <c r="C119" t="s">
        <v>1150</v>
      </c>
      <c r="D119" t="s">
        <v>1151</v>
      </c>
      <c r="E119" t="s">
        <v>1152</v>
      </c>
      <c r="F119" s="15">
        <v>870</v>
      </c>
      <c r="G119" t="s">
        <v>34</v>
      </c>
      <c r="H119" t="s">
        <v>34</v>
      </c>
      <c r="I119" t="s">
        <v>59</v>
      </c>
      <c r="J119" t="s">
        <v>48</v>
      </c>
      <c r="K119" t="s">
        <v>60</v>
      </c>
      <c r="L119" t="s">
        <v>3351</v>
      </c>
      <c r="M119" t="s">
        <v>3352</v>
      </c>
      <c r="N119">
        <f>VLOOKUP(B119,HIS退!B:F,5,FALSE)</f>
        <v>-870</v>
      </c>
      <c r="O119" t="str">
        <f>VLOOKUP(B119,HIS退!B:I,8)</f>
        <v>1</v>
      </c>
      <c r="P119" t="str">
        <f>VLOOKUP(自助退!C119,招行退!B:D,3,FALSE)</f>
        <v>870.00</v>
      </c>
      <c r="Q119" s="38" t="str">
        <f>VLOOKUP(C119,招行退!B:T,19,FALSE)</f>
        <v>P</v>
      </c>
    </row>
    <row r="120" spans="1:17" ht="14.25" hidden="1">
      <c r="A120" s="17">
        <v>42908.485659722224</v>
      </c>
      <c r="B120">
        <v>348130</v>
      </c>
      <c r="C120" t="s">
        <v>1153</v>
      </c>
      <c r="D120" t="s">
        <v>1154</v>
      </c>
      <c r="E120" t="s">
        <v>1155</v>
      </c>
      <c r="F120" s="15">
        <v>217</v>
      </c>
      <c r="G120" t="s">
        <v>34</v>
      </c>
      <c r="H120" t="s">
        <v>34</v>
      </c>
      <c r="I120" t="s">
        <v>59</v>
      </c>
      <c r="J120" t="s">
        <v>48</v>
      </c>
      <c r="K120" t="s">
        <v>60</v>
      </c>
      <c r="L120" t="s">
        <v>3353</v>
      </c>
      <c r="M120" t="s">
        <v>3354</v>
      </c>
      <c r="N120">
        <f>VLOOKUP(B120,HIS退!B:F,5,FALSE)</f>
        <v>-217</v>
      </c>
      <c r="O120" t="str">
        <f>VLOOKUP(B120,HIS退!B:I,8)</f>
        <v>1</v>
      </c>
      <c r="P120" t="str">
        <f>VLOOKUP(自助退!C120,招行退!B:D,3,FALSE)</f>
        <v>217.00</v>
      </c>
      <c r="Q120" s="38" t="str">
        <f>VLOOKUP(C120,招行退!B:T,19,FALSE)</f>
        <v>P</v>
      </c>
    </row>
    <row r="121" spans="1:17" ht="14.25" hidden="1">
      <c r="A121" s="17">
        <v>42908.489641203705</v>
      </c>
      <c r="B121">
        <v>348236</v>
      </c>
      <c r="C121" t="s">
        <v>1156</v>
      </c>
      <c r="D121" t="s">
        <v>1101</v>
      </c>
      <c r="E121" t="s">
        <v>1102</v>
      </c>
      <c r="F121" s="15">
        <v>2000</v>
      </c>
      <c r="G121" t="s">
        <v>34</v>
      </c>
      <c r="H121" t="s">
        <v>34</v>
      </c>
      <c r="I121" t="s">
        <v>59</v>
      </c>
      <c r="J121" t="s">
        <v>48</v>
      </c>
      <c r="K121" t="s">
        <v>60</v>
      </c>
      <c r="L121" t="s">
        <v>3355</v>
      </c>
      <c r="M121" t="s">
        <v>3356</v>
      </c>
      <c r="N121">
        <f>VLOOKUP(B121,HIS退!B:F,5,FALSE)</f>
        <v>-2000</v>
      </c>
      <c r="O121" t="str">
        <f>VLOOKUP(B121,HIS退!B:I,8)</f>
        <v>1</v>
      </c>
      <c r="P121" t="str">
        <f>VLOOKUP(自助退!C121,招行退!B:D,3,FALSE)</f>
        <v>2000.00</v>
      </c>
      <c r="Q121" s="38" t="str">
        <f>VLOOKUP(C121,招行退!B:T,19,FALSE)</f>
        <v>P</v>
      </c>
    </row>
    <row r="122" spans="1:17" ht="14.25" hidden="1">
      <c r="A122" s="17">
        <v>42908.48982638889</v>
      </c>
      <c r="B122">
        <v>348273</v>
      </c>
      <c r="C122" t="s">
        <v>1157</v>
      </c>
      <c r="D122" t="s">
        <v>1158</v>
      </c>
      <c r="E122" t="s">
        <v>1159</v>
      </c>
      <c r="F122" s="15">
        <v>1194</v>
      </c>
      <c r="G122" t="s">
        <v>34</v>
      </c>
      <c r="H122" t="s">
        <v>34</v>
      </c>
      <c r="I122" t="s">
        <v>59</v>
      </c>
      <c r="J122" t="s">
        <v>48</v>
      </c>
      <c r="K122" t="s">
        <v>60</v>
      </c>
      <c r="L122" t="s">
        <v>3357</v>
      </c>
      <c r="M122" t="s">
        <v>3358</v>
      </c>
      <c r="N122">
        <f>VLOOKUP(B122,HIS退!B:F,5,FALSE)</f>
        <v>-1194</v>
      </c>
      <c r="O122" t="str">
        <f>VLOOKUP(B122,HIS退!B:I,8)</f>
        <v>1</v>
      </c>
      <c r="P122" t="str">
        <f>VLOOKUP(自助退!C122,招行退!B:D,3,FALSE)</f>
        <v>1194.00</v>
      </c>
      <c r="Q122" s="38" t="str">
        <f>VLOOKUP(C122,招行退!B:T,19,FALSE)</f>
        <v>P</v>
      </c>
    </row>
    <row r="123" spans="1:17" ht="14.25" hidden="1">
      <c r="A123" s="17">
        <v>42908.493831018517</v>
      </c>
      <c r="B123">
        <v>348407</v>
      </c>
      <c r="C123" t="s">
        <v>1160</v>
      </c>
      <c r="D123" t="s">
        <v>1161</v>
      </c>
      <c r="E123" t="s">
        <v>1162</v>
      </c>
      <c r="F123" s="15">
        <v>1100</v>
      </c>
      <c r="G123" t="s">
        <v>34</v>
      </c>
      <c r="H123" t="s">
        <v>34</v>
      </c>
      <c r="I123" t="s">
        <v>59</v>
      </c>
      <c r="J123" t="s">
        <v>48</v>
      </c>
      <c r="K123" t="s">
        <v>60</v>
      </c>
      <c r="L123" t="s">
        <v>3359</v>
      </c>
      <c r="M123" t="s">
        <v>3360</v>
      </c>
      <c r="N123">
        <f>VLOOKUP(B123,HIS退!B:F,5,FALSE)</f>
        <v>-1100</v>
      </c>
      <c r="O123" t="str">
        <f>VLOOKUP(B123,HIS退!B:I,8)</f>
        <v>1</v>
      </c>
      <c r="P123" t="str">
        <f>VLOOKUP(自助退!C123,招行退!B:D,3,FALSE)</f>
        <v>1100.00</v>
      </c>
      <c r="Q123" s="38" t="str">
        <f>VLOOKUP(C123,招行退!B:T,19,FALSE)</f>
        <v>P</v>
      </c>
    </row>
    <row r="124" spans="1:17" ht="14.25" hidden="1">
      <c r="A124" s="17">
        <v>42908.494745370372</v>
      </c>
      <c r="B124">
        <v>348455</v>
      </c>
      <c r="C124" t="s">
        <v>1163</v>
      </c>
      <c r="D124" t="s">
        <v>1164</v>
      </c>
      <c r="E124" t="s">
        <v>1165</v>
      </c>
      <c r="F124" s="15">
        <v>1000</v>
      </c>
      <c r="G124" t="s">
        <v>34</v>
      </c>
      <c r="H124" t="s">
        <v>34</v>
      </c>
      <c r="I124" t="s">
        <v>59</v>
      </c>
      <c r="J124" t="s">
        <v>48</v>
      </c>
      <c r="K124" t="s">
        <v>60</v>
      </c>
      <c r="L124" t="s">
        <v>3361</v>
      </c>
      <c r="M124" t="s">
        <v>3362</v>
      </c>
      <c r="N124">
        <f>VLOOKUP(B124,HIS退!B:F,5,FALSE)</f>
        <v>-1000</v>
      </c>
      <c r="O124" t="str">
        <f>VLOOKUP(B124,HIS退!B:I,8)</f>
        <v>1</v>
      </c>
      <c r="P124" t="str">
        <f>VLOOKUP(自助退!C124,招行退!B:D,3,FALSE)</f>
        <v>1000.00</v>
      </c>
      <c r="Q124" s="38" t="str">
        <f>VLOOKUP(C124,招行退!B:T,19,FALSE)</f>
        <v>P</v>
      </c>
    </row>
    <row r="125" spans="1:17" ht="14.25" hidden="1">
      <c r="A125" s="17">
        <v>42908.498101851852</v>
      </c>
      <c r="B125">
        <v>348568</v>
      </c>
      <c r="C125" t="s">
        <v>3363</v>
      </c>
      <c r="D125" t="s">
        <v>1166</v>
      </c>
      <c r="E125" t="s">
        <v>1167</v>
      </c>
      <c r="F125" s="15">
        <v>5000</v>
      </c>
      <c r="G125" t="s">
        <v>34</v>
      </c>
      <c r="H125" t="s">
        <v>34</v>
      </c>
      <c r="I125" t="s">
        <v>61</v>
      </c>
      <c r="J125" t="s">
        <v>58</v>
      </c>
      <c r="K125" t="s">
        <v>60</v>
      </c>
      <c r="L125" t="s">
        <v>3364</v>
      </c>
      <c r="M125" t="s">
        <v>3365</v>
      </c>
      <c r="N125">
        <f>VLOOKUP(B125,HIS退!B:F,5,FALSE)</f>
        <v>-5000</v>
      </c>
      <c r="O125" t="str">
        <f>VLOOKUP(B125,HIS退!B:I,8)</f>
        <v>9</v>
      </c>
      <c r="P125" t="str">
        <f>VLOOKUP(自助退!C125,招行退!B:D,3,FALSE)</f>
        <v>5000.00</v>
      </c>
      <c r="Q125" s="38" t="str">
        <f>VLOOKUP(C125,招行退!B:T,19,FALSE)</f>
        <v>R</v>
      </c>
    </row>
    <row r="126" spans="1:17" ht="14.25" hidden="1">
      <c r="A126" s="17">
        <v>42908.500138888892</v>
      </c>
      <c r="B126">
        <v>348621</v>
      </c>
      <c r="C126" t="s">
        <v>1168</v>
      </c>
      <c r="D126" t="s">
        <v>1169</v>
      </c>
      <c r="E126" t="s">
        <v>1170</v>
      </c>
      <c r="F126" s="15">
        <v>492</v>
      </c>
      <c r="G126" t="s">
        <v>34</v>
      </c>
      <c r="H126" t="s">
        <v>34</v>
      </c>
      <c r="I126" t="s">
        <v>59</v>
      </c>
      <c r="J126" t="s">
        <v>48</v>
      </c>
      <c r="K126" t="s">
        <v>60</v>
      </c>
      <c r="L126" t="s">
        <v>3366</v>
      </c>
      <c r="M126" t="s">
        <v>3367</v>
      </c>
      <c r="N126">
        <f>VLOOKUP(B126,HIS退!B:F,5,FALSE)</f>
        <v>-492</v>
      </c>
      <c r="O126" t="str">
        <f>VLOOKUP(B126,HIS退!B:I,8)</f>
        <v>1</v>
      </c>
      <c r="P126" t="str">
        <f>VLOOKUP(自助退!C126,招行退!B:D,3,FALSE)</f>
        <v>492.00</v>
      </c>
      <c r="Q126" s="38" t="str">
        <f>VLOOKUP(C126,招行退!B:T,19,FALSE)</f>
        <v>P</v>
      </c>
    </row>
    <row r="127" spans="1:17" ht="14.25" hidden="1">
      <c r="A127" s="17">
        <v>42908.500300925924</v>
      </c>
      <c r="B127">
        <v>348636</v>
      </c>
      <c r="C127" t="s">
        <v>1171</v>
      </c>
      <c r="D127" t="s">
        <v>1172</v>
      </c>
      <c r="E127" t="s">
        <v>1173</v>
      </c>
      <c r="F127" s="15">
        <v>500</v>
      </c>
      <c r="G127" t="s">
        <v>34</v>
      </c>
      <c r="H127" t="s">
        <v>34</v>
      </c>
      <c r="I127" t="s">
        <v>59</v>
      </c>
      <c r="J127" t="s">
        <v>48</v>
      </c>
      <c r="K127" t="s">
        <v>60</v>
      </c>
      <c r="L127" t="s">
        <v>3368</v>
      </c>
      <c r="M127" t="s">
        <v>3369</v>
      </c>
      <c r="N127">
        <f>VLOOKUP(B127,HIS退!B:F,5,FALSE)</f>
        <v>-500</v>
      </c>
      <c r="O127" t="str">
        <f>VLOOKUP(B127,HIS退!B:I,8)</f>
        <v>1</v>
      </c>
      <c r="P127" t="str">
        <f>VLOOKUP(自助退!C127,招行退!B:D,3,FALSE)</f>
        <v>500.00</v>
      </c>
      <c r="Q127" s="38" t="str">
        <f>VLOOKUP(C127,招行退!B:T,19,FALSE)</f>
        <v>P</v>
      </c>
    </row>
    <row r="128" spans="1:17" ht="14.25" hidden="1">
      <c r="A128" s="17">
        <v>42908.504756944443</v>
      </c>
      <c r="B128">
        <v>348728</v>
      </c>
      <c r="C128" t="s">
        <v>1176</v>
      </c>
      <c r="D128" t="s">
        <v>1174</v>
      </c>
      <c r="E128" t="s">
        <v>1175</v>
      </c>
      <c r="F128" s="15">
        <v>726</v>
      </c>
      <c r="G128" t="s">
        <v>34</v>
      </c>
      <c r="H128" t="s">
        <v>34</v>
      </c>
      <c r="I128" t="s">
        <v>59</v>
      </c>
      <c r="J128" t="s">
        <v>48</v>
      </c>
      <c r="K128" t="s">
        <v>60</v>
      </c>
      <c r="L128" t="s">
        <v>3370</v>
      </c>
      <c r="M128" t="s">
        <v>3371</v>
      </c>
      <c r="N128">
        <f>VLOOKUP(B128,HIS退!B:F,5,FALSE)</f>
        <v>-726</v>
      </c>
      <c r="O128" t="str">
        <f>VLOOKUP(B128,HIS退!B:I,8)</f>
        <v>1</v>
      </c>
      <c r="P128" t="str">
        <f>VLOOKUP(自助退!C128,招行退!B:D,3,FALSE)</f>
        <v>726.00</v>
      </c>
      <c r="Q128" s="38" t="str">
        <f>VLOOKUP(C128,招行退!B:T,19,FALSE)</f>
        <v>P</v>
      </c>
    </row>
    <row r="129" spans="1:17" ht="14.25" hidden="1">
      <c r="A129" s="17">
        <v>42908.513032407405</v>
      </c>
      <c r="B129">
        <v>348887</v>
      </c>
      <c r="C129" t="s">
        <v>1179</v>
      </c>
      <c r="D129" t="s">
        <v>1180</v>
      </c>
      <c r="E129" t="s">
        <v>1181</v>
      </c>
      <c r="F129" s="15">
        <v>94</v>
      </c>
      <c r="G129" t="s">
        <v>53</v>
      </c>
      <c r="H129" t="s">
        <v>34</v>
      </c>
      <c r="I129" t="s">
        <v>59</v>
      </c>
      <c r="J129" t="s">
        <v>48</v>
      </c>
      <c r="K129" t="s">
        <v>60</v>
      </c>
      <c r="L129" t="s">
        <v>3372</v>
      </c>
      <c r="M129" t="s">
        <v>3373</v>
      </c>
      <c r="N129">
        <f>VLOOKUP(B129,HIS退!B:F,5,FALSE)</f>
        <v>-94</v>
      </c>
      <c r="O129" t="str">
        <f>VLOOKUP(B129,HIS退!B:I,8)</f>
        <v>1</v>
      </c>
      <c r="P129" t="str">
        <f>VLOOKUP(自助退!C129,招行退!B:D,3,FALSE)</f>
        <v>94.00</v>
      </c>
      <c r="Q129" s="38" t="str">
        <f>VLOOKUP(C129,招行退!B:T,19,FALSE)</f>
        <v>P</v>
      </c>
    </row>
    <row r="130" spans="1:17" ht="14.25" hidden="1">
      <c r="A130" s="17">
        <v>42908.523611111108</v>
      </c>
      <c r="B130">
        <v>349001</v>
      </c>
      <c r="C130" t="s">
        <v>1182</v>
      </c>
      <c r="D130" t="s">
        <v>1183</v>
      </c>
      <c r="E130" t="s">
        <v>1184</v>
      </c>
      <c r="F130" s="15">
        <v>500</v>
      </c>
      <c r="G130" t="s">
        <v>34</v>
      </c>
      <c r="H130" t="s">
        <v>34</v>
      </c>
      <c r="I130" t="s">
        <v>59</v>
      </c>
      <c r="J130" t="s">
        <v>48</v>
      </c>
      <c r="K130" t="s">
        <v>60</v>
      </c>
      <c r="L130" t="s">
        <v>3374</v>
      </c>
      <c r="M130" t="s">
        <v>3375</v>
      </c>
      <c r="N130">
        <f>VLOOKUP(B130,HIS退!B:F,5,FALSE)</f>
        <v>-500</v>
      </c>
      <c r="O130" t="str">
        <f>VLOOKUP(B130,HIS退!B:I,8)</f>
        <v>1</v>
      </c>
      <c r="P130" t="str">
        <f>VLOOKUP(自助退!C130,招行退!B:D,3,FALSE)</f>
        <v>500.00</v>
      </c>
      <c r="Q130" s="38" t="str">
        <f>VLOOKUP(C130,招行退!B:T,19,FALSE)</f>
        <v>P</v>
      </c>
    </row>
    <row r="131" spans="1:17" ht="14.25" hidden="1">
      <c r="A131" s="17">
        <v>42908.523981481485</v>
      </c>
      <c r="B131">
        <v>349009</v>
      </c>
      <c r="C131" t="s">
        <v>1185</v>
      </c>
      <c r="D131" t="s">
        <v>1177</v>
      </c>
      <c r="E131" t="s">
        <v>1178</v>
      </c>
      <c r="F131" s="15">
        <v>462</v>
      </c>
      <c r="G131" t="s">
        <v>34</v>
      </c>
      <c r="H131" t="s">
        <v>34</v>
      </c>
      <c r="I131" t="s">
        <v>59</v>
      </c>
      <c r="J131" t="s">
        <v>48</v>
      </c>
      <c r="K131" t="s">
        <v>60</v>
      </c>
      <c r="L131" t="s">
        <v>3376</v>
      </c>
      <c r="M131" t="s">
        <v>3377</v>
      </c>
      <c r="N131">
        <f>VLOOKUP(B131,HIS退!B:F,5,FALSE)</f>
        <v>-462</v>
      </c>
      <c r="O131" t="str">
        <f>VLOOKUP(B131,HIS退!B:I,8)</f>
        <v>1</v>
      </c>
      <c r="P131" t="str">
        <f>VLOOKUP(自助退!C131,招行退!B:D,3,FALSE)</f>
        <v>462.00</v>
      </c>
      <c r="Q131" s="38" t="str">
        <f>VLOOKUP(C131,招行退!B:T,19,FALSE)</f>
        <v>P</v>
      </c>
    </row>
    <row r="132" spans="1:17" ht="14.25" hidden="1">
      <c r="A132" s="17">
        <v>42908.524305555555</v>
      </c>
      <c r="B132">
        <v>349016</v>
      </c>
      <c r="C132" t="s">
        <v>1186</v>
      </c>
      <c r="D132" t="s">
        <v>1187</v>
      </c>
      <c r="E132" t="s">
        <v>1188</v>
      </c>
      <c r="F132" s="15">
        <v>1500</v>
      </c>
      <c r="G132" t="s">
        <v>34</v>
      </c>
      <c r="H132" t="s">
        <v>34</v>
      </c>
      <c r="I132" t="s">
        <v>59</v>
      </c>
      <c r="J132" t="s">
        <v>48</v>
      </c>
      <c r="K132" t="s">
        <v>60</v>
      </c>
      <c r="L132" t="s">
        <v>3378</v>
      </c>
      <c r="M132" t="s">
        <v>3379</v>
      </c>
      <c r="N132">
        <f>VLOOKUP(B132,HIS退!B:F,5,FALSE)</f>
        <v>-1500</v>
      </c>
      <c r="O132" t="str">
        <f>VLOOKUP(B132,HIS退!B:I,8)</f>
        <v>1</v>
      </c>
      <c r="P132" t="str">
        <f>VLOOKUP(自助退!C132,招行退!B:D,3,FALSE)</f>
        <v>1500.00</v>
      </c>
      <c r="Q132" s="38" t="str">
        <f>VLOOKUP(C132,招行退!B:T,19,FALSE)</f>
        <v>P</v>
      </c>
    </row>
    <row r="133" spans="1:17" ht="14.25" hidden="1">
      <c r="A133" s="17">
        <v>42908.52449074074</v>
      </c>
      <c r="B133">
        <v>349024</v>
      </c>
      <c r="C133" t="s">
        <v>3380</v>
      </c>
      <c r="D133" t="s">
        <v>1189</v>
      </c>
      <c r="E133" t="s">
        <v>1190</v>
      </c>
      <c r="F133" s="15">
        <v>1012</v>
      </c>
      <c r="G133" t="s">
        <v>34</v>
      </c>
      <c r="H133" t="s">
        <v>34</v>
      </c>
      <c r="I133" t="s">
        <v>61</v>
      </c>
      <c r="J133" t="s">
        <v>58</v>
      </c>
      <c r="K133" t="s">
        <v>60</v>
      </c>
      <c r="L133" t="s">
        <v>3381</v>
      </c>
      <c r="M133" t="s">
        <v>3382</v>
      </c>
      <c r="N133">
        <f>VLOOKUP(B133,HIS退!B:F,5,FALSE)</f>
        <v>-1012</v>
      </c>
      <c r="O133" t="str">
        <f>VLOOKUP(B133,HIS退!B:I,8)</f>
        <v>9</v>
      </c>
      <c r="P133" t="str">
        <f>VLOOKUP(自助退!C133,招行退!B:D,3,FALSE)</f>
        <v>1012.00</v>
      </c>
      <c r="Q133" s="38" t="str">
        <f>VLOOKUP(C133,招行退!B:T,19,FALSE)</f>
        <v>R</v>
      </c>
    </row>
    <row r="134" spans="1:17" ht="14.25" hidden="1">
      <c r="A134" s="17">
        <v>42908.547060185185</v>
      </c>
      <c r="B134">
        <v>349193</v>
      </c>
      <c r="C134" t="s">
        <v>1191</v>
      </c>
      <c r="D134" t="s">
        <v>1192</v>
      </c>
      <c r="E134" t="s">
        <v>1193</v>
      </c>
      <c r="F134" s="15">
        <v>3500</v>
      </c>
      <c r="G134" t="s">
        <v>34</v>
      </c>
      <c r="H134" t="s">
        <v>34</v>
      </c>
      <c r="I134" t="s">
        <v>59</v>
      </c>
      <c r="J134" t="s">
        <v>48</v>
      </c>
      <c r="K134" t="s">
        <v>60</v>
      </c>
      <c r="L134" t="s">
        <v>3383</v>
      </c>
      <c r="M134" t="s">
        <v>3384</v>
      </c>
      <c r="N134">
        <f>VLOOKUP(B134,HIS退!B:F,5,FALSE)</f>
        <v>-3500</v>
      </c>
      <c r="O134" t="str">
        <f>VLOOKUP(B134,HIS退!B:I,8)</f>
        <v>1</v>
      </c>
      <c r="P134" t="str">
        <f>VLOOKUP(自助退!C134,招行退!B:D,3,FALSE)</f>
        <v>3500.00</v>
      </c>
      <c r="Q134" s="38" t="str">
        <f>VLOOKUP(C134,招行退!B:T,19,FALSE)</f>
        <v>P</v>
      </c>
    </row>
    <row r="135" spans="1:17" ht="14.25">
      <c r="A135" s="17">
        <v>42908.587592592594</v>
      </c>
      <c r="B135">
        <v>349808</v>
      </c>
      <c r="C135" t="s">
        <v>1195</v>
      </c>
      <c r="D135" t="s">
        <v>1196</v>
      </c>
      <c r="E135" t="s">
        <v>1197</v>
      </c>
      <c r="F135" s="15">
        <v>262</v>
      </c>
      <c r="G135" t="s">
        <v>34</v>
      </c>
      <c r="H135" t="s">
        <v>34</v>
      </c>
      <c r="I135" t="s">
        <v>59</v>
      </c>
      <c r="J135" t="s">
        <v>48</v>
      </c>
      <c r="K135" t="s">
        <v>60</v>
      </c>
      <c r="L135" t="s">
        <v>3385</v>
      </c>
      <c r="M135" t="s">
        <v>3386</v>
      </c>
      <c r="N135">
        <f>VLOOKUP(B135,HIS退!B:F,5,FALSE)</f>
        <v>-262</v>
      </c>
      <c r="O135" t="str">
        <f>VLOOKUP(B135,HIS退!B:I,8)</f>
        <v>1</v>
      </c>
      <c r="P135" t="str">
        <f>VLOOKUP(自助退!C135,招行退!B:D,3,FALSE)</f>
        <v>262.00</v>
      </c>
      <c r="Q135" s="38" t="str">
        <f>VLOOKUP(C135,招行退!B:T,19,FALSE)</f>
        <v>R</v>
      </c>
    </row>
    <row r="136" spans="1:17" ht="14.25" hidden="1">
      <c r="A136" s="17">
        <v>42908.60832175926</v>
      </c>
      <c r="B136">
        <v>350907</v>
      </c>
      <c r="C136" t="s">
        <v>1198</v>
      </c>
      <c r="D136" t="s">
        <v>1199</v>
      </c>
      <c r="E136" t="s">
        <v>1200</v>
      </c>
      <c r="F136" s="15">
        <v>300</v>
      </c>
      <c r="G136" t="s">
        <v>34</v>
      </c>
      <c r="H136" t="s">
        <v>34</v>
      </c>
      <c r="I136" t="s">
        <v>59</v>
      </c>
      <c r="J136" t="s">
        <v>48</v>
      </c>
      <c r="K136" t="s">
        <v>60</v>
      </c>
      <c r="L136" t="s">
        <v>3387</v>
      </c>
      <c r="M136" t="s">
        <v>3388</v>
      </c>
      <c r="N136">
        <f>VLOOKUP(B136,HIS退!B:F,5,FALSE)</f>
        <v>-300</v>
      </c>
      <c r="O136" t="str">
        <f>VLOOKUP(B136,HIS退!B:I,8)</f>
        <v>1</v>
      </c>
      <c r="P136" t="str">
        <f>VLOOKUP(自助退!C136,招行退!B:D,3,FALSE)</f>
        <v>300.00</v>
      </c>
      <c r="Q136" s="38" t="str">
        <f>VLOOKUP(C136,招行退!B:T,19,FALSE)</f>
        <v>P</v>
      </c>
    </row>
    <row r="137" spans="1:17" ht="14.25" hidden="1">
      <c r="A137" s="17">
        <v>42908.611111111109</v>
      </c>
      <c r="B137">
        <v>351086</v>
      </c>
      <c r="C137" t="s">
        <v>1201</v>
      </c>
      <c r="D137" t="s">
        <v>1202</v>
      </c>
      <c r="E137" t="s">
        <v>1203</v>
      </c>
      <c r="F137" s="15">
        <v>96</v>
      </c>
      <c r="G137" t="s">
        <v>34</v>
      </c>
      <c r="H137" t="s">
        <v>34</v>
      </c>
      <c r="I137" t="s">
        <v>59</v>
      </c>
      <c r="J137" t="s">
        <v>48</v>
      </c>
      <c r="K137" t="s">
        <v>60</v>
      </c>
      <c r="L137" t="s">
        <v>3389</v>
      </c>
      <c r="M137" t="s">
        <v>3390</v>
      </c>
      <c r="N137">
        <f>VLOOKUP(B137,HIS退!B:F,5,FALSE)</f>
        <v>-96</v>
      </c>
      <c r="O137" t="str">
        <f>VLOOKUP(B137,HIS退!B:I,8)</f>
        <v>1</v>
      </c>
      <c r="P137" t="str">
        <f>VLOOKUP(自助退!C137,招行退!B:D,3,FALSE)</f>
        <v>96.00</v>
      </c>
      <c r="Q137" s="38" t="str">
        <f>VLOOKUP(C137,招行退!B:T,19,FALSE)</f>
        <v>P</v>
      </c>
    </row>
    <row r="138" spans="1:17" ht="14.25" hidden="1">
      <c r="A138" s="17">
        <v>42908.613958333335</v>
      </c>
      <c r="B138">
        <v>351264</v>
      </c>
      <c r="C138" t="s">
        <v>1204</v>
      </c>
      <c r="D138" t="s">
        <v>1205</v>
      </c>
      <c r="E138" t="s">
        <v>1206</v>
      </c>
      <c r="F138" s="15">
        <v>750</v>
      </c>
      <c r="G138" t="s">
        <v>34</v>
      </c>
      <c r="H138" t="s">
        <v>34</v>
      </c>
      <c r="I138" t="s">
        <v>59</v>
      </c>
      <c r="J138" t="s">
        <v>48</v>
      </c>
      <c r="K138" t="s">
        <v>60</v>
      </c>
      <c r="L138" t="s">
        <v>3391</v>
      </c>
      <c r="M138" t="s">
        <v>3392</v>
      </c>
      <c r="N138">
        <f>VLOOKUP(B138,HIS退!B:F,5,FALSE)</f>
        <v>-750</v>
      </c>
      <c r="O138" t="str">
        <f>VLOOKUP(B138,HIS退!B:I,8)</f>
        <v>1</v>
      </c>
      <c r="P138" t="str">
        <f>VLOOKUP(自助退!C138,招行退!B:D,3,FALSE)</f>
        <v>750.00</v>
      </c>
      <c r="Q138" s="38" t="str">
        <f>VLOOKUP(C138,招行退!B:T,19,FALSE)</f>
        <v>P</v>
      </c>
    </row>
    <row r="139" spans="1:17" ht="14.25" hidden="1">
      <c r="A139" s="17">
        <v>42908.614537037036</v>
      </c>
      <c r="B139">
        <v>351313</v>
      </c>
      <c r="C139" t="s">
        <v>1207</v>
      </c>
      <c r="D139" t="s">
        <v>1208</v>
      </c>
      <c r="E139" t="s">
        <v>1209</v>
      </c>
      <c r="F139" s="15">
        <v>96</v>
      </c>
      <c r="G139" t="s">
        <v>34</v>
      </c>
      <c r="H139" t="s">
        <v>34</v>
      </c>
      <c r="I139" t="s">
        <v>59</v>
      </c>
      <c r="J139" t="s">
        <v>48</v>
      </c>
      <c r="K139" t="s">
        <v>60</v>
      </c>
      <c r="L139" t="s">
        <v>3393</v>
      </c>
      <c r="M139" t="s">
        <v>3394</v>
      </c>
      <c r="N139">
        <f>VLOOKUP(B139,HIS退!B:F,5,FALSE)</f>
        <v>-96</v>
      </c>
      <c r="O139" t="str">
        <f>VLOOKUP(B139,HIS退!B:I,8)</f>
        <v>1</v>
      </c>
      <c r="P139" t="str">
        <f>VLOOKUP(自助退!C139,招行退!B:D,3,FALSE)</f>
        <v>96.00</v>
      </c>
      <c r="Q139" s="38" t="str">
        <f>VLOOKUP(C139,招行退!B:T,19,FALSE)</f>
        <v>P</v>
      </c>
    </row>
    <row r="140" spans="1:17" ht="14.25" hidden="1">
      <c r="A140" s="17">
        <v>42908.617372685185</v>
      </c>
      <c r="B140">
        <v>351474</v>
      </c>
      <c r="C140" t="s">
        <v>1210</v>
      </c>
      <c r="D140" t="s">
        <v>1211</v>
      </c>
      <c r="E140" t="s">
        <v>1212</v>
      </c>
      <c r="F140" s="15">
        <v>673</v>
      </c>
      <c r="G140" t="s">
        <v>34</v>
      </c>
      <c r="H140" t="s">
        <v>34</v>
      </c>
      <c r="I140" t="s">
        <v>59</v>
      </c>
      <c r="J140" t="s">
        <v>48</v>
      </c>
      <c r="K140" t="s">
        <v>60</v>
      </c>
      <c r="L140" t="s">
        <v>3395</v>
      </c>
      <c r="M140" t="s">
        <v>3396</v>
      </c>
      <c r="N140">
        <f>VLOOKUP(B140,HIS退!B:F,5,FALSE)</f>
        <v>-673</v>
      </c>
      <c r="O140" t="str">
        <f>VLOOKUP(B140,HIS退!B:I,8)</f>
        <v>1</v>
      </c>
      <c r="P140" t="str">
        <f>VLOOKUP(自助退!C140,招行退!B:D,3,FALSE)</f>
        <v>673.00</v>
      </c>
      <c r="Q140" s="38" t="str">
        <f>VLOOKUP(C140,招行退!B:T,19,FALSE)</f>
        <v>P</v>
      </c>
    </row>
    <row r="141" spans="1:17" ht="14.25" hidden="1">
      <c r="A141" s="17">
        <v>42908.618668981479</v>
      </c>
      <c r="B141">
        <v>351508</v>
      </c>
      <c r="C141" t="s">
        <v>1213</v>
      </c>
      <c r="D141" t="s">
        <v>1214</v>
      </c>
      <c r="E141" t="s">
        <v>1215</v>
      </c>
      <c r="F141" s="15">
        <v>490</v>
      </c>
      <c r="G141" t="s">
        <v>34</v>
      </c>
      <c r="H141" t="s">
        <v>34</v>
      </c>
      <c r="I141" t="s">
        <v>59</v>
      </c>
      <c r="J141" t="s">
        <v>48</v>
      </c>
      <c r="K141" t="s">
        <v>60</v>
      </c>
      <c r="L141" t="s">
        <v>3397</v>
      </c>
      <c r="M141" t="s">
        <v>3398</v>
      </c>
      <c r="N141">
        <f>VLOOKUP(B141,HIS退!B:F,5,FALSE)</f>
        <v>-490</v>
      </c>
      <c r="O141" t="str">
        <f>VLOOKUP(B141,HIS退!B:I,8)</f>
        <v>1</v>
      </c>
      <c r="P141" t="str">
        <f>VLOOKUP(自助退!C141,招行退!B:D,3,FALSE)</f>
        <v>490.00</v>
      </c>
      <c r="Q141" s="38" t="str">
        <f>VLOOKUP(C141,招行退!B:T,19,FALSE)</f>
        <v>P</v>
      </c>
    </row>
    <row r="142" spans="1:17" ht="14.25" hidden="1">
      <c r="A142" s="17">
        <v>42908.619710648149</v>
      </c>
      <c r="B142">
        <v>351630</v>
      </c>
      <c r="C142" t="s">
        <v>1216</v>
      </c>
      <c r="D142" t="s">
        <v>1217</v>
      </c>
      <c r="E142" t="s">
        <v>1218</v>
      </c>
      <c r="F142" s="15">
        <v>732</v>
      </c>
      <c r="G142" t="s">
        <v>34</v>
      </c>
      <c r="H142" t="s">
        <v>34</v>
      </c>
      <c r="I142" t="s">
        <v>59</v>
      </c>
      <c r="J142" t="s">
        <v>48</v>
      </c>
      <c r="K142" t="s">
        <v>60</v>
      </c>
      <c r="L142" t="s">
        <v>3399</v>
      </c>
      <c r="M142" t="s">
        <v>3400</v>
      </c>
      <c r="N142">
        <f>VLOOKUP(B142,HIS退!B:F,5,FALSE)</f>
        <v>-732</v>
      </c>
      <c r="O142" t="str">
        <f>VLOOKUP(B142,HIS退!B:I,8)</f>
        <v>1</v>
      </c>
      <c r="P142" t="str">
        <f>VLOOKUP(自助退!C142,招行退!B:D,3,FALSE)</f>
        <v>732.00</v>
      </c>
      <c r="Q142" s="38" t="str">
        <f>VLOOKUP(C142,招行退!B:T,19,FALSE)</f>
        <v>P</v>
      </c>
    </row>
    <row r="143" spans="1:17" ht="14.25" hidden="1">
      <c r="A143" s="17">
        <v>42908.621828703705</v>
      </c>
      <c r="B143">
        <v>351760</v>
      </c>
      <c r="C143" t="s">
        <v>1219</v>
      </c>
      <c r="D143" t="s">
        <v>1220</v>
      </c>
      <c r="E143" t="s">
        <v>1221</v>
      </c>
      <c r="F143" s="15">
        <v>500</v>
      </c>
      <c r="G143" t="s">
        <v>34</v>
      </c>
      <c r="H143" t="s">
        <v>34</v>
      </c>
      <c r="I143" t="s">
        <v>59</v>
      </c>
      <c r="J143" t="s">
        <v>48</v>
      </c>
      <c r="K143" t="s">
        <v>60</v>
      </c>
      <c r="L143" t="s">
        <v>3401</v>
      </c>
      <c r="M143" t="s">
        <v>3402</v>
      </c>
      <c r="N143">
        <f>VLOOKUP(B143,HIS退!B:F,5,FALSE)</f>
        <v>-500</v>
      </c>
      <c r="O143" t="str">
        <f>VLOOKUP(B143,HIS退!B:I,8)</f>
        <v>1</v>
      </c>
      <c r="P143" t="str">
        <f>VLOOKUP(自助退!C143,招行退!B:D,3,FALSE)</f>
        <v>500.00</v>
      </c>
      <c r="Q143" s="38" t="str">
        <f>VLOOKUP(C143,招行退!B:T,19,FALSE)</f>
        <v>P</v>
      </c>
    </row>
    <row r="144" spans="1:17" ht="14.25" hidden="1">
      <c r="A144" s="17">
        <v>42908.622407407405</v>
      </c>
      <c r="B144">
        <v>351806</v>
      </c>
      <c r="C144" t="s">
        <v>1222</v>
      </c>
      <c r="D144" t="s">
        <v>1223</v>
      </c>
      <c r="E144" t="s">
        <v>1224</v>
      </c>
      <c r="F144" s="15">
        <v>2800</v>
      </c>
      <c r="G144" t="s">
        <v>34</v>
      </c>
      <c r="H144" t="s">
        <v>34</v>
      </c>
      <c r="I144" t="s">
        <v>59</v>
      </c>
      <c r="J144" t="s">
        <v>48</v>
      </c>
      <c r="K144" t="s">
        <v>60</v>
      </c>
      <c r="L144" t="s">
        <v>3403</v>
      </c>
      <c r="M144" t="s">
        <v>3404</v>
      </c>
      <c r="N144">
        <f>VLOOKUP(B144,HIS退!B:F,5,FALSE)</f>
        <v>-2800</v>
      </c>
      <c r="O144" t="str">
        <f>VLOOKUP(B144,HIS退!B:I,8)</f>
        <v>1</v>
      </c>
      <c r="P144" t="str">
        <f>VLOOKUP(自助退!C144,招行退!B:D,3,FALSE)</f>
        <v>2800.00</v>
      </c>
      <c r="Q144" s="38" t="str">
        <f>VLOOKUP(C144,招行退!B:T,19,FALSE)</f>
        <v>P</v>
      </c>
    </row>
    <row r="145" spans="1:17" ht="14.25" hidden="1">
      <c r="A145" s="17">
        <v>42908.624849537038</v>
      </c>
      <c r="B145">
        <v>351979</v>
      </c>
      <c r="C145" t="s">
        <v>3405</v>
      </c>
      <c r="D145" t="s">
        <v>1225</v>
      </c>
      <c r="E145" t="s">
        <v>1226</v>
      </c>
      <c r="F145" s="15">
        <v>225</v>
      </c>
      <c r="G145" t="s">
        <v>34</v>
      </c>
      <c r="H145" t="s">
        <v>34</v>
      </c>
      <c r="I145" t="s">
        <v>61</v>
      </c>
      <c r="J145" t="s">
        <v>58</v>
      </c>
      <c r="K145" t="s">
        <v>60</v>
      </c>
      <c r="L145" t="s">
        <v>3406</v>
      </c>
      <c r="M145" t="s">
        <v>3407</v>
      </c>
      <c r="N145">
        <f>VLOOKUP(B145,HIS退!B:F,5,FALSE)</f>
        <v>-225</v>
      </c>
      <c r="O145" t="str">
        <f>VLOOKUP(B145,HIS退!B:I,8)</f>
        <v>9</v>
      </c>
      <c r="P145" t="str">
        <f>VLOOKUP(自助退!C145,招行退!B:D,3,FALSE)</f>
        <v>225.00</v>
      </c>
      <c r="Q145" s="38" t="str">
        <f>VLOOKUP(C145,招行退!B:T,19,FALSE)</f>
        <v>R</v>
      </c>
    </row>
    <row r="146" spans="1:17" ht="14.25" hidden="1">
      <c r="A146" s="17">
        <v>42908.626747685186</v>
      </c>
      <c r="B146">
        <v>352115</v>
      </c>
      <c r="C146" t="s">
        <v>1227</v>
      </c>
      <c r="D146" t="s">
        <v>1228</v>
      </c>
      <c r="E146" t="s">
        <v>1229</v>
      </c>
      <c r="F146" s="15">
        <v>59</v>
      </c>
      <c r="G146" t="s">
        <v>34</v>
      </c>
      <c r="H146" t="s">
        <v>34</v>
      </c>
      <c r="I146" t="s">
        <v>59</v>
      </c>
      <c r="J146" t="s">
        <v>48</v>
      </c>
      <c r="K146" t="s">
        <v>60</v>
      </c>
      <c r="L146" t="s">
        <v>3408</v>
      </c>
      <c r="M146" t="s">
        <v>3409</v>
      </c>
      <c r="N146">
        <f>VLOOKUP(B146,HIS退!B:F,5,FALSE)</f>
        <v>-59</v>
      </c>
      <c r="O146" t="str">
        <f>VLOOKUP(B146,HIS退!B:I,8)</f>
        <v>1</v>
      </c>
      <c r="P146" t="str">
        <f>VLOOKUP(自助退!C146,招行退!B:D,3,FALSE)</f>
        <v>59.00</v>
      </c>
      <c r="Q146" s="38" t="str">
        <f>VLOOKUP(C146,招行退!B:T,19,FALSE)</f>
        <v>P</v>
      </c>
    </row>
    <row r="147" spans="1:17" ht="14.25" hidden="1">
      <c r="A147" s="17">
        <v>42908.627256944441</v>
      </c>
      <c r="B147">
        <v>352154</v>
      </c>
      <c r="C147" t="s">
        <v>1230</v>
      </c>
      <c r="D147" t="s">
        <v>1231</v>
      </c>
      <c r="E147" t="s">
        <v>1232</v>
      </c>
      <c r="F147" s="15">
        <v>99</v>
      </c>
      <c r="G147" t="s">
        <v>34</v>
      </c>
      <c r="H147" t="s">
        <v>34</v>
      </c>
      <c r="I147" t="s">
        <v>59</v>
      </c>
      <c r="J147" t="s">
        <v>48</v>
      </c>
      <c r="K147" t="s">
        <v>60</v>
      </c>
      <c r="L147" t="s">
        <v>3410</v>
      </c>
      <c r="M147" t="s">
        <v>3411</v>
      </c>
      <c r="N147">
        <f>VLOOKUP(B147,HIS退!B:F,5,FALSE)</f>
        <v>-99</v>
      </c>
      <c r="O147" t="str">
        <f>VLOOKUP(B147,HIS退!B:I,8)</f>
        <v>1</v>
      </c>
      <c r="P147" t="str">
        <f>VLOOKUP(自助退!C147,招行退!B:D,3,FALSE)</f>
        <v>99.00</v>
      </c>
      <c r="Q147" s="38" t="str">
        <f>VLOOKUP(C147,招行退!B:T,19,FALSE)</f>
        <v>P</v>
      </c>
    </row>
    <row r="148" spans="1:17" ht="14.25" hidden="1">
      <c r="A148" s="17">
        <v>42908.627523148149</v>
      </c>
      <c r="B148">
        <v>352185</v>
      </c>
      <c r="C148" t="s">
        <v>1233</v>
      </c>
      <c r="D148" t="s">
        <v>1234</v>
      </c>
      <c r="E148" t="s">
        <v>1235</v>
      </c>
      <c r="F148" s="15">
        <v>450</v>
      </c>
      <c r="G148" t="s">
        <v>34</v>
      </c>
      <c r="H148" t="s">
        <v>34</v>
      </c>
      <c r="I148" t="s">
        <v>59</v>
      </c>
      <c r="J148" t="s">
        <v>48</v>
      </c>
      <c r="K148" t="s">
        <v>60</v>
      </c>
      <c r="L148" t="s">
        <v>3412</v>
      </c>
      <c r="M148" t="s">
        <v>3413</v>
      </c>
      <c r="N148">
        <f>VLOOKUP(B148,HIS退!B:F,5,FALSE)</f>
        <v>-450</v>
      </c>
      <c r="O148" t="str">
        <f>VLOOKUP(B148,HIS退!B:I,8)</f>
        <v>1</v>
      </c>
      <c r="P148" t="str">
        <f>VLOOKUP(自助退!C148,招行退!B:D,3,FALSE)</f>
        <v>450.00</v>
      </c>
      <c r="Q148" s="38" t="str">
        <f>VLOOKUP(C148,招行退!B:T,19,FALSE)</f>
        <v>P</v>
      </c>
    </row>
    <row r="149" spans="1:17" ht="14.25">
      <c r="A149" s="17">
        <v>42908.62841435185</v>
      </c>
      <c r="B149">
        <v>352224</v>
      </c>
      <c r="C149" t="s">
        <v>1236</v>
      </c>
      <c r="D149" t="s">
        <v>1237</v>
      </c>
      <c r="E149" t="s">
        <v>1238</v>
      </c>
      <c r="F149" s="15">
        <v>393</v>
      </c>
      <c r="G149" t="s">
        <v>34</v>
      </c>
      <c r="H149" t="s">
        <v>34</v>
      </c>
      <c r="I149" t="s">
        <v>59</v>
      </c>
      <c r="J149" t="s">
        <v>48</v>
      </c>
      <c r="K149" t="s">
        <v>60</v>
      </c>
      <c r="L149" s="19" t="s">
        <v>7782</v>
      </c>
      <c r="M149" t="s">
        <v>3415</v>
      </c>
      <c r="N149">
        <f>VLOOKUP(B149,HIS退!B:F,5,FALSE)</f>
        <v>-393</v>
      </c>
      <c r="O149" t="str">
        <f>VLOOKUP(B149,HIS退!B:I,8)</f>
        <v>1</v>
      </c>
      <c r="P149" t="str">
        <f>VLOOKUP(自助退!C149,招行退!B:D,3,FALSE)</f>
        <v>393.00</v>
      </c>
      <c r="Q149" s="38" t="str">
        <f>VLOOKUP(C149,招行退!B:T,19,FALSE)</f>
        <v>R</v>
      </c>
    </row>
    <row r="150" spans="1:17" ht="14.25" hidden="1">
      <c r="A150" s="17">
        <v>42908.62903935185</v>
      </c>
      <c r="B150">
        <v>352254</v>
      </c>
      <c r="C150" t="s">
        <v>1239</v>
      </c>
      <c r="D150" t="s">
        <v>1240</v>
      </c>
      <c r="E150" t="s">
        <v>1241</v>
      </c>
      <c r="F150" s="15">
        <v>1787</v>
      </c>
      <c r="G150" t="s">
        <v>34</v>
      </c>
      <c r="H150" t="s">
        <v>34</v>
      </c>
      <c r="I150" t="s">
        <v>59</v>
      </c>
      <c r="J150" t="s">
        <v>48</v>
      </c>
      <c r="K150" t="s">
        <v>60</v>
      </c>
      <c r="L150" t="s">
        <v>3416</v>
      </c>
      <c r="M150" t="s">
        <v>3417</v>
      </c>
      <c r="N150">
        <f>VLOOKUP(B150,HIS退!B:F,5,FALSE)</f>
        <v>-1787</v>
      </c>
      <c r="O150" t="str">
        <f>VLOOKUP(B150,HIS退!B:I,8)</f>
        <v>1</v>
      </c>
      <c r="P150" t="str">
        <f>VLOOKUP(自助退!C150,招行退!B:D,3,FALSE)</f>
        <v>1787.00</v>
      </c>
      <c r="Q150" s="38" t="str">
        <f>VLOOKUP(C150,招行退!B:T,19,FALSE)</f>
        <v>P</v>
      </c>
    </row>
    <row r="151" spans="1:17" ht="14.25" hidden="1">
      <c r="A151" s="17">
        <v>42908.631874999999</v>
      </c>
      <c r="B151">
        <v>352402</v>
      </c>
      <c r="C151" t="s">
        <v>1242</v>
      </c>
      <c r="D151" t="s">
        <v>1243</v>
      </c>
      <c r="E151" t="s">
        <v>1244</v>
      </c>
      <c r="F151" s="15">
        <v>500</v>
      </c>
      <c r="G151" t="s">
        <v>34</v>
      </c>
      <c r="H151" t="s">
        <v>34</v>
      </c>
      <c r="I151" t="s">
        <v>59</v>
      </c>
      <c r="J151" t="s">
        <v>48</v>
      </c>
      <c r="K151" t="s">
        <v>60</v>
      </c>
      <c r="L151" t="s">
        <v>3418</v>
      </c>
      <c r="M151" t="s">
        <v>3419</v>
      </c>
      <c r="N151">
        <f>VLOOKUP(B151,HIS退!B:F,5,FALSE)</f>
        <v>-500</v>
      </c>
      <c r="O151" t="str">
        <f>VLOOKUP(B151,HIS退!B:I,8)</f>
        <v>1</v>
      </c>
      <c r="P151" t="str">
        <f>VLOOKUP(自助退!C151,招行退!B:D,3,FALSE)</f>
        <v>500.00</v>
      </c>
      <c r="Q151" s="38" t="str">
        <f>VLOOKUP(C151,招行退!B:T,19,FALSE)</f>
        <v>P</v>
      </c>
    </row>
    <row r="152" spans="1:17" ht="14.25" hidden="1">
      <c r="A152" s="17">
        <v>42908.636365740742</v>
      </c>
      <c r="B152">
        <v>352703</v>
      </c>
      <c r="C152" t="s">
        <v>1245</v>
      </c>
      <c r="D152" t="s">
        <v>1246</v>
      </c>
      <c r="E152" t="s">
        <v>1247</v>
      </c>
      <c r="F152" s="15">
        <v>456</v>
      </c>
      <c r="G152" t="s">
        <v>34</v>
      </c>
      <c r="H152" t="s">
        <v>34</v>
      </c>
      <c r="I152" t="s">
        <v>59</v>
      </c>
      <c r="J152" t="s">
        <v>48</v>
      </c>
      <c r="K152" t="s">
        <v>60</v>
      </c>
      <c r="L152" t="s">
        <v>3420</v>
      </c>
      <c r="M152" t="s">
        <v>3421</v>
      </c>
      <c r="N152">
        <f>VLOOKUP(B152,HIS退!B:F,5,FALSE)</f>
        <v>-456</v>
      </c>
      <c r="O152" t="str">
        <f>VLOOKUP(B152,HIS退!B:I,8)</f>
        <v>1</v>
      </c>
      <c r="P152" t="str">
        <f>VLOOKUP(自助退!C152,招行退!B:D,3,FALSE)</f>
        <v>456.00</v>
      </c>
      <c r="Q152" s="38" t="str">
        <f>VLOOKUP(C152,招行退!B:T,19,FALSE)</f>
        <v>P</v>
      </c>
    </row>
    <row r="153" spans="1:17" ht="14.25" hidden="1">
      <c r="A153" s="17">
        <v>42908.637106481481</v>
      </c>
      <c r="B153">
        <v>352749</v>
      </c>
      <c r="C153" t="s">
        <v>1248</v>
      </c>
      <c r="D153" t="s">
        <v>1249</v>
      </c>
      <c r="E153" t="s">
        <v>1250</v>
      </c>
      <c r="F153" s="15">
        <v>1374</v>
      </c>
      <c r="G153" t="s">
        <v>34</v>
      </c>
      <c r="H153" t="s">
        <v>34</v>
      </c>
      <c r="I153" t="s">
        <v>59</v>
      </c>
      <c r="J153" t="s">
        <v>48</v>
      </c>
      <c r="K153" t="s">
        <v>60</v>
      </c>
      <c r="L153" t="s">
        <v>3422</v>
      </c>
      <c r="M153" t="s">
        <v>3423</v>
      </c>
      <c r="N153">
        <f>VLOOKUP(B153,HIS退!B:F,5,FALSE)</f>
        <v>-1374</v>
      </c>
      <c r="O153" t="str">
        <f>VLOOKUP(B153,HIS退!B:I,8)</f>
        <v>1</v>
      </c>
      <c r="P153" t="str">
        <f>VLOOKUP(自助退!C153,招行退!B:D,3,FALSE)</f>
        <v>1374.00</v>
      </c>
      <c r="Q153" s="38" t="str">
        <f>VLOOKUP(C153,招行退!B:T,19,FALSE)</f>
        <v>P</v>
      </c>
    </row>
    <row r="154" spans="1:17" ht="14.25" hidden="1">
      <c r="A154" s="17">
        <v>42908.637939814813</v>
      </c>
      <c r="B154">
        <v>352801</v>
      </c>
      <c r="C154" t="s">
        <v>1251</v>
      </c>
      <c r="D154" t="s">
        <v>1252</v>
      </c>
      <c r="E154" t="s">
        <v>1253</v>
      </c>
      <c r="F154" s="15">
        <v>200</v>
      </c>
      <c r="G154" t="s">
        <v>53</v>
      </c>
      <c r="H154" t="s">
        <v>34</v>
      </c>
      <c r="I154" t="s">
        <v>59</v>
      </c>
      <c r="J154" t="s">
        <v>48</v>
      </c>
      <c r="K154" t="s">
        <v>60</v>
      </c>
      <c r="L154" t="s">
        <v>3424</v>
      </c>
      <c r="M154" t="s">
        <v>3425</v>
      </c>
      <c r="N154">
        <f>VLOOKUP(B154,HIS退!B:F,5,FALSE)</f>
        <v>-200</v>
      </c>
      <c r="O154" t="str">
        <f>VLOOKUP(B154,HIS退!B:I,8)</f>
        <v>1</v>
      </c>
      <c r="P154" t="str">
        <f>VLOOKUP(自助退!C154,招行退!B:D,3,FALSE)</f>
        <v>200.00</v>
      </c>
      <c r="Q154" s="38" t="str">
        <f>VLOOKUP(C154,招行退!B:T,19,FALSE)</f>
        <v>P</v>
      </c>
    </row>
    <row r="155" spans="1:17" ht="14.25" hidden="1">
      <c r="A155" s="17">
        <v>42908.642314814817</v>
      </c>
      <c r="B155">
        <v>353040</v>
      </c>
      <c r="C155" t="s">
        <v>1254</v>
      </c>
      <c r="D155" t="s">
        <v>1255</v>
      </c>
      <c r="E155" t="s">
        <v>1256</v>
      </c>
      <c r="F155" s="15">
        <v>553</v>
      </c>
      <c r="G155" t="s">
        <v>34</v>
      </c>
      <c r="H155" t="s">
        <v>34</v>
      </c>
      <c r="I155" t="s">
        <v>59</v>
      </c>
      <c r="J155" t="s">
        <v>48</v>
      </c>
      <c r="K155" t="s">
        <v>60</v>
      </c>
      <c r="L155" t="s">
        <v>3426</v>
      </c>
      <c r="M155" t="s">
        <v>3427</v>
      </c>
      <c r="N155">
        <f>VLOOKUP(B155,HIS退!B:F,5,FALSE)</f>
        <v>-553</v>
      </c>
      <c r="O155" t="str">
        <f>VLOOKUP(B155,HIS退!B:I,8)</f>
        <v>1</v>
      </c>
      <c r="P155" t="str">
        <f>VLOOKUP(自助退!C155,招行退!B:D,3,FALSE)</f>
        <v>553.00</v>
      </c>
      <c r="Q155" s="38" t="str">
        <f>VLOOKUP(C155,招行退!B:T,19,FALSE)</f>
        <v>P</v>
      </c>
    </row>
    <row r="156" spans="1:17" ht="14.25" hidden="1">
      <c r="A156" s="17">
        <v>42908.643680555557</v>
      </c>
      <c r="B156">
        <v>353136</v>
      </c>
      <c r="C156" t="s">
        <v>1257</v>
      </c>
      <c r="D156" t="s">
        <v>1258</v>
      </c>
      <c r="E156" t="s">
        <v>1259</v>
      </c>
      <c r="F156" s="15">
        <v>500</v>
      </c>
      <c r="G156" t="s">
        <v>34</v>
      </c>
      <c r="H156" t="s">
        <v>34</v>
      </c>
      <c r="I156" t="s">
        <v>59</v>
      </c>
      <c r="J156" t="s">
        <v>48</v>
      </c>
      <c r="K156" t="s">
        <v>60</v>
      </c>
      <c r="L156" t="s">
        <v>3428</v>
      </c>
      <c r="M156" t="s">
        <v>3429</v>
      </c>
      <c r="N156">
        <f>VLOOKUP(B156,HIS退!B:F,5,FALSE)</f>
        <v>-500</v>
      </c>
      <c r="O156" t="str">
        <f>VLOOKUP(B156,HIS退!B:I,8)</f>
        <v>1</v>
      </c>
      <c r="P156" t="str">
        <f>VLOOKUP(自助退!C156,招行退!B:D,3,FALSE)</f>
        <v>500.00</v>
      </c>
      <c r="Q156" s="38" t="str">
        <f>VLOOKUP(C156,招行退!B:T,19,FALSE)</f>
        <v>P</v>
      </c>
    </row>
    <row r="157" spans="1:17" ht="14.25" hidden="1">
      <c r="A157" s="17">
        <v>42908.64675925926</v>
      </c>
      <c r="B157">
        <v>353353</v>
      </c>
      <c r="C157" t="s">
        <v>3430</v>
      </c>
      <c r="D157" t="s">
        <v>1260</v>
      </c>
      <c r="E157" t="s">
        <v>1261</v>
      </c>
      <c r="F157" s="15">
        <v>28</v>
      </c>
      <c r="G157" t="s">
        <v>34</v>
      </c>
      <c r="H157" t="s">
        <v>34</v>
      </c>
      <c r="I157" t="s">
        <v>61</v>
      </c>
      <c r="J157" t="s">
        <v>58</v>
      </c>
      <c r="K157" t="s">
        <v>60</v>
      </c>
      <c r="L157" t="s">
        <v>3431</v>
      </c>
      <c r="M157" t="s">
        <v>3432</v>
      </c>
      <c r="N157">
        <f>VLOOKUP(B157,HIS退!B:F,5,FALSE)</f>
        <v>-28</v>
      </c>
      <c r="O157" t="str">
        <f>VLOOKUP(B157,HIS退!B:I,8)</f>
        <v>9</v>
      </c>
      <c r="P157" t="str">
        <f>VLOOKUP(自助退!C157,招行退!B:D,3,FALSE)</f>
        <v>28.00</v>
      </c>
      <c r="Q157" s="38" t="str">
        <f>VLOOKUP(C157,招行退!B:T,19,FALSE)</f>
        <v>R</v>
      </c>
    </row>
    <row r="158" spans="1:17" ht="14.25" hidden="1">
      <c r="A158" s="17">
        <v>42908.656759259262</v>
      </c>
      <c r="B158">
        <v>353910</v>
      </c>
      <c r="C158" t="s">
        <v>1262</v>
      </c>
      <c r="D158" t="s">
        <v>1263</v>
      </c>
      <c r="E158" t="s">
        <v>1264</v>
      </c>
      <c r="F158" s="15">
        <v>421</v>
      </c>
      <c r="G158" t="s">
        <v>34</v>
      </c>
      <c r="H158" t="s">
        <v>34</v>
      </c>
      <c r="I158" t="s">
        <v>59</v>
      </c>
      <c r="J158" t="s">
        <v>48</v>
      </c>
      <c r="K158" t="s">
        <v>60</v>
      </c>
      <c r="L158" t="s">
        <v>3433</v>
      </c>
      <c r="M158" t="s">
        <v>3434</v>
      </c>
      <c r="N158">
        <f>VLOOKUP(B158,HIS退!B:F,5,FALSE)</f>
        <v>-421</v>
      </c>
      <c r="O158" t="str">
        <f>VLOOKUP(B158,HIS退!B:I,8)</f>
        <v>1</v>
      </c>
      <c r="P158" t="str">
        <f>VLOOKUP(自助退!C158,招行退!B:D,3,FALSE)</f>
        <v>421.00</v>
      </c>
      <c r="Q158" s="38" t="str">
        <f>VLOOKUP(C158,招行退!B:T,19,FALSE)</f>
        <v>P</v>
      </c>
    </row>
    <row r="159" spans="1:17" ht="14.25" hidden="1">
      <c r="A159" s="17">
        <v>42908.656909722224</v>
      </c>
      <c r="B159">
        <v>353924</v>
      </c>
      <c r="C159" t="s">
        <v>1265</v>
      </c>
      <c r="D159" t="s">
        <v>1266</v>
      </c>
      <c r="E159" t="s">
        <v>1267</v>
      </c>
      <c r="F159" s="15">
        <v>150</v>
      </c>
      <c r="G159" t="s">
        <v>34</v>
      </c>
      <c r="H159" t="s">
        <v>34</v>
      </c>
      <c r="I159" t="s">
        <v>59</v>
      </c>
      <c r="J159" t="s">
        <v>48</v>
      </c>
      <c r="K159" t="s">
        <v>60</v>
      </c>
      <c r="L159" t="s">
        <v>3435</v>
      </c>
      <c r="M159" t="s">
        <v>3436</v>
      </c>
      <c r="N159">
        <f>VLOOKUP(B159,HIS退!B:F,5,FALSE)</f>
        <v>-150</v>
      </c>
      <c r="O159" t="str">
        <f>VLOOKUP(B159,HIS退!B:I,8)</f>
        <v>1</v>
      </c>
      <c r="P159" t="str">
        <f>VLOOKUP(自助退!C159,招行退!B:D,3,FALSE)</f>
        <v>150.00</v>
      </c>
      <c r="Q159" s="38" t="str">
        <f>VLOOKUP(C159,招行退!B:T,19,FALSE)</f>
        <v>P</v>
      </c>
    </row>
    <row r="160" spans="1:17" ht="14.25" hidden="1">
      <c r="A160" s="17">
        <v>42908.657916666663</v>
      </c>
      <c r="B160">
        <v>353972</v>
      </c>
      <c r="C160" t="s">
        <v>1268</v>
      </c>
      <c r="D160" t="s">
        <v>1269</v>
      </c>
      <c r="E160" t="s">
        <v>1270</v>
      </c>
      <c r="F160" s="15">
        <v>500</v>
      </c>
      <c r="G160" t="s">
        <v>34</v>
      </c>
      <c r="H160" t="s">
        <v>34</v>
      </c>
      <c r="I160" t="s">
        <v>59</v>
      </c>
      <c r="J160" t="s">
        <v>48</v>
      </c>
      <c r="K160" t="s">
        <v>60</v>
      </c>
      <c r="L160" t="s">
        <v>3437</v>
      </c>
      <c r="M160" t="s">
        <v>3438</v>
      </c>
      <c r="N160">
        <f>VLOOKUP(B160,HIS退!B:F,5,FALSE)</f>
        <v>-500</v>
      </c>
      <c r="O160" t="str">
        <f>VLOOKUP(B160,HIS退!B:I,8)</f>
        <v>1</v>
      </c>
      <c r="P160" t="str">
        <f>VLOOKUP(自助退!C160,招行退!B:D,3,FALSE)</f>
        <v>500.00</v>
      </c>
      <c r="Q160" s="38" t="str">
        <f>VLOOKUP(C160,招行退!B:T,19,FALSE)</f>
        <v>P</v>
      </c>
    </row>
    <row r="161" spans="1:17" ht="14.25" hidden="1">
      <c r="A161" s="17">
        <v>42908.658263888887</v>
      </c>
      <c r="B161">
        <v>354003</v>
      </c>
      <c r="C161" t="s">
        <v>1271</v>
      </c>
      <c r="D161" t="s">
        <v>1272</v>
      </c>
      <c r="E161" t="s">
        <v>1273</v>
      </c>
      <c r="F161" s="15">
        <v>2868</v>
      </c>
      <c r="G161" t="s">
        <v>34</v>
      </c>
      <c r="H161" t="s">
        <v>34</v>
      </c>
      <c r="I161" t="s">
        <v>59</v>
      </c>
      <c r="J161" t="s">
        <v>48</v>
      </c>
      <c r="K161" t="s">
        <v>60</v>
      </c>
      <c r="L161" t="s">
        <v>3439</v>
      </c>
      <c r="M161" t="s">
        <v>3440</v>
      </c>
      <c r="N161">
        <f>VLOOKUP(B161,HIS退!B:F,5,FALSE)</f>
        <v>-2868</v>
      </c>
      <c r="O161" t="str">
        <f>VLOOKUP(B161,HIS退!B:I,8)</f>
        <v>1</v>
      </c>
      <c r="P161" t="str">
        <f>VLOOKUP(自助退!C161,招行退!B:D,3,FALSE)</f>
        <v>2868.00</v>
      </c>
      <c r="Q161" s="38" t="str">
        <f>VLOOKUP(C161,招行退!B:T,19,FALSE)</f>
        <v>P</v>
      </c>
    </row>
    <row r="162" spans="1:17" ht="14.25" hidden="1">
      <c r="A162" s="17">
        <v>42908.659780092596</v>
      </c>
      <c r="B162">
        <v>354097</v>
      </c>
      <c r="C162" t="s">
        <v>1274</v>
      </c>
      <c r="D162" t="s">
        <v>1275</v>
      </c>
      <c r="E162" t="s">
        <v>1276</v>
      </c>
      <c r="F162" s="15">
        <v>100</v>
      </c>
      <c r="G162" t="s">
        <v>34</v>
      </c>
      <c r="H162" t="s">
        <v>34</v>
      </c>
      <c r="I162" t="s">
        <v>59</v>
      </c>
      <c r="J162" t="s">
        <v>48</v>
      </c>
      <c r="K162" t="s">
        <v>60</v>
      </c>
      <c r="L162" t="s">
        <v>3441</v>
      </c>
      <c r="M162" t="s">
        <v>3442</v>
      </c>
      <c r="N162">
        <f>VLOOKUP(B162,HIS退!B:F,5,FALSE)</f>
        <v>-100</v>
      </c>
      <c r="O162" t="str">
        <f>VLOOKUP(B162,HIS退!B:I,8)</f>
        <v>1</v>
      </c>
      <c r="P162" t="str">
        <f>VLOOKUP(自助退!C162,招行退!B:D,3,FALSE)</f>
        <v>100.00</v>
      </c>
      <c r="Q162" s="38" t="str">
        <f>VLOOKUP(C162,招行退!B:T,19,FALSE)</f>
        <v>P</v>
      </c>
    </row>
    <row r="163" spans="1:17" ht="14.25" hidden="1">
      <c r="A163" s="17">
        <v>42908.660694444443</v>
      </c>
      <c r="B163">
        <v>354150</v>
      </c>
      <c r="C163" t="s">
        <v>1277</v>
      </c>
      <c r="D163" t="s">
        <v>1278</v>
      </c>
      <c r="E163" t="s">
        <v>1279</v>
      </c>
      <c r="F163" s="15">
        <v>744</v>
      </c>
      <c r="G163" t="s">
        <v>34</v>
      </c>
      <c r="H163" t="s">
        <v>34</v>
      </c>
      <c r="I163" t="s">
        <v>59</v>
      </c>
      <c r="J163" t="s">
        <v>48</v>
      </c>
      <c r="K163" t="s">
        <v>60</v>
      </c>
      <c r="L163" t="s">
        <v>3443</v>
      </c>
      <c r="M163" t="s">
        <v>3444</v>
      </c>
      <c r="N163">
        <f>VLOOKUP(B163,HIS退!B:F,5,FALSE)</f>
        <v>-744</v>
      </c>
      <c r="O163" t="str">
        <f>VLOOKUP(B163,HIS退!B:I,8)</f>
        <v>1</v>
      </c>
      <c r="P163" t="str">
        <f>VLOOKUP(自助退!C163,招行退!B:D,3,FALSE)</f>
        <v>744.00</v>
      </c>
      <c r="Q163" s="38" t="str">
        <f>VLOOKUP(C163,招行退!B:T,19,FALSE)</f>
        <v>P</v>
      </c>
    </row>
    <row r="164" spans="1:17" ht="14.25" hidden="1">
      <c r="A164" s="17">
        <v>42908.660833333335</v>
      </c>
      <c r="B164">
        <v>354153</v>
      </c>
      <c r="C164" t="s">
        <v>1280</v>
      </c>
      <c r="D164" t="s">
        <v>1281</v>
      </c>
      <c r="E164" t="s">
        <v>1282</v>
      </c>
      <c r="F164" s="15">
        <v>1220</v>
      </c>
      <c r="G164" t="s">
        <v>34</v>
      </c>
      <c r="H164" t="s">
        <v>34</v>
      </c>
      <c r="I164" t="s">
        <v>59</v>
      </c>
      <c r="J164" t="s">
        <v>48</v>
      </c>
      <c r="K164" t="s">
        <v>60</v>
      </c>
      <c r="L164" t="s">
        <v>3445</v>
      </c>
      <c r="M164" t="s">
        <v>3446</v>
      </c>
      <c r="N164">
        <f>VLOOKUP(B164,HIS退!B:F,5,FALSE)</f>
        <v>-1220</v>
      </c>
      <c r="O164" t="str">
        <f>VLOOKUP(B164,HIS退!B:I,8)</f>
        <v>1</v>
      </c>
      <c r="P164" t="str">
        <f>VLOOKUP(自助退!C164,招行退!B:D,3,FALSE)</f>
        <v>1220.00</v>
      </c>
      <c r="Q164" s="38" t="str">
        <f>VLOOKUP(C164,招行退!B:T,19,FALSE)</f>
        <v>P</v>
      </c>
    </row>
    <row r="165" spans="1:17" ht="14.25" hidden="1">
      <c r="A165" s="17">
        <v>42908.661747685182</v>
      </c>
      <c r="B165">
        <v>354205</v>
      </c>
      <c r="C165" t="s">
        <v>1283</v>
      </c>
      <c r="D165" t="s">
        <v>1284</v>
      </c>
      <c r="E165" t="s">
        <v>1285</v>
      </c>
      <c r="F165" s="15">
        <v>81</v>
      </c>
      <c r="G165" t="s">
        <v>34</v>
      </c>
      <c r="H165" t="s">
        <v>34</v>
      </c>
      <c r="I165" t="s">
        <v>59</v>
      </c>
      <c r="J165" t="s">
        <v>48</v>
      </c>
      <c r="K165" t="s">
        <v>60</v>
      </c>
      <c r="L165" t="s">
        <v>3447</v>
      </c>
      <c r="M165" t="s">
        <v>3448</v>
      </c>
      <c r="N165">
        <f>VLOOKUP(B165,HIS退!B:F,5,FALSE)</f>
        <v>-81</v>
      </c>
      <c r="O165" t="str">
        <f>VLOOKUP(B165,HIS退!B:I,8)</f>
        <v>1</v>
      </c>
      <c r="P165" t="str">
        <f>VLOOKUP(自助退!C165,招行退!B:D,3,FALSE)</f>
        <v>81.00</v>
      </c>
      <c r="Q165" s="38" t="str">
        <f>VLOOKUP(C165,招行退!B:T,19,FALSE)</f>
        <v>P</v>
      </c>
    </row>
    <row r="166" spans="1:17" ht="14.25" hidden="1">
      <c r="A166" s="17">
        <v>42908.669386574074</v>
      </c>
      <c r="B166">
        <v>354561</v>
      </c>
      <c r="C166" t="s">
        <v>1286</v>
      </c>
      <c r="D166" t="s">
        <v>1287</v>
      </c>
      <c r="E166" t="s">
        <v>1288</v>
      </c>
      <c r="F166" s="15">
        <v>370</v>
      </c>
      <c r="G166" t="s">
        <v>34</v>
      </c>
      <c r="H166" t="s">
        <v>34</v>
      </c>
      <c r="I166" t="s">
        <v>59</v>
      </c>
      <c r="J166" t="s">
        <v>48</v>
      </c>
      <c r="K166" t="s">
        <v>60</v>
      </c>
      <c r="L166" t="s">
        <v>3449</v>
      </c>
      <c r="M166" t="s">
        <v>3450</v>
      </c>
      <c r="N166">
        <f>VLOOKUP(B166,HIS退!B:F,5,FALSE)</f>
        <v>-370</v>
      </c>
      <c r="O166" t="str">
        <f>VLOOKUP(B166,HIS退!B:I,8)</f>
        <v>1</v>
      </c>
      <c r="P166" t="str">
        <f>VLOOKUP(自助退!C166,招行退!B:D,3,FALSE)</f>
        <v>370.00</v>
      </c>
      <c r="Q166" s="38" t="str">
        <f>VLOOKUP(C166,招行退!B:T,19,FALSE)</f>
        <v>P</v>
      </c>
    </row>
    <row r="167" spans="1:17" ht="14.25" hidden="1">
      <c r="A167" s="17">
        <v>42908.670439814814</v>
      </c>
      <c r="B167">
        <v>354626</v>
      </c>
      <c r="C167" t="s">
        <v>1289</v>
      </c>
      <c r="D167" t="s">
        <v>1290</v>
      </c>
      <c r="E167" t="s">
        <v>1291</v>
      </c>
      <c r="F167" s="15">
        <v>352</v>
      </c>
      <c r="G167" t="s">
        <v>34</v>
      </c>
      <c r="H167" t="s">
        <v>34</v>
      </c>
      <c r="I167" t="s">
        <v>59</v>
      </c>
      <c r="J167" t="s">
        <v>48</v>
      </c>
      <c r="K167" t="s">
        <v>60</v>
      </c>
      <c r="L167" t="s">
        <v>3451</v>
      </c>
      <c r="M167" t="s">
        <v>3452</v>
      </c>
      <c r="N167">
        <f>VLOOKUP(B167,HIS退!B:F,5,FALSE)</f>
        <v>-352</v>
      </c>
      <c r="O167" t="str">
        <f>VLOOKUP(B167,HIS退!B:I,8)</f>
        <v>1</v>
      </c>
      <c r="P167" t="str">
        <f>VLOOKUP(自助退!C167,招行退!B:D,3,FALSE)</f>
        <v>352.00</v>
      </c>
      <c r="Q167" s="38" t="str">
        <f>VLOOKUP(C167,招行退!B:T,19,FALSE)</f>
        <v>P</v>
      </c>
    </row>
    <row r="168" spans="1:17" ht="14.25" hidden="1">
      <c r="A168" s="17">
        <v>42908.670451388891</v>
      </c>
      <c r="B168">
        <v>354631</v>
      </c>
      <c r="C168" t="s">
        <v>1292</v>
      </c>
      <c r="D168" t="s">
        <v>1293</v>
      </c>
      <c r="E168" t="s">
        <v>1294</v>
      </c>
      <c r="F168" s="15">
        <v>340</v>
      </c>
      <c r="G168" t="s">
        <v>34</v>
      </c>
      <c r="H168" t="s">
        <v>34</v>
      </c>
      <c r="I168" t="s">
        <v>59</v>
      </c>
      <c r="J168" t="s">
        <v>48</v>
      </c>
      <c r="K168" t="s">
        <v>60</v>
      </c>
      <c r="L168" t="s">
        <v>3453</v>
      </c>
      <c r="M168" t="s">
        <v>3454</v>
      </c>
      <c r="N168">
        <f>VLOOKUP(B168,HIS退!B:F,5,FALSE)</f>
        <v>-340</v>
      </c>
      <c r="O168" t="str">
        <f>VLOOKUP(B168,HIS退!B:I,8)</f>
        <v>1</v>
      </c>
      <c r="P168" t="str">
        <f>VLOOKUP(自助退!C168,招行退!B:D,3,FALSE)</f>
        <v>340.00</v>
      </c>
      <c r="Q168" s="38" t="str">
        <f>VLOOKUP(C168,招行退!B:T,19,FALSE)</f>
        <v>P</v>
      </c>
    </row>
    <row r="169" spans="1:17" ht="14.25" hidden="1">
      <c r="A169" s="17">
        <v>42908.671516203707</v>
      </c>
      <c r="B169">
        <v>354698</v>
      </c>
      <c r="C169" t="s">
        <v>1295</v>
      </c>
      <c r="D169" t="s">
        <v>1296</v>
      </c>
      <c r="E169" t="s">
        <v>1297</v>
      </c>
      <c r="F169" s="15">
        <v>1173</v>
      </c>
      <c r="G169" t="s">
        <v>34</v>
      </c>
      <c r="H169" t="s">
        <v>34</v>
      </c>
      <c r="I169" t="s">
        <v>59</v>
      </c>
      <c r="J169" t="s">
        <v>48</v>
      </c>
      <c r="K169" t="s">
        <v>60</v>
      </c>
      <c r="L169" t="s">
        <v>3455</v>
      </c>
      <c r="M169" t="s">
        <v>3456</v>
      </c>
      <c r="N169">
        <f>VLOOKUP(B169,HIS退!B:F,5,FALSE)</f>
        <v>-1173</v>
      </c>
      <c r="O169" t="str">
        <f>VLOOKUP(B169,HIS退!B:I,8)</f>
        <v>1</v>
      </c>
      <c r="P169" t="str">
        <f>VLOOKUP(自助退!C169,招行退!B:D,3,FALSE)</f>
        <v>1173.00</v>
      </c>
      <c r="Q169" s="38" t="str">
        <f>VLOOKUP(C169,招行退!B:T,19,FALSE)</f>
        <v>P</v>
      </c>
    </row>
    <row r="170" spans="1:17" ht="14.25" hidden="1">
      <c r="A170" s="17">
        <v>42908.683981481481</v>
      </c>
      <c r="B170">
        <v>355235</v>
      </c>
      <c r="C170" t="s">
        <v>1298</v>
      </c>
      <c r="D170" t="s">
        <v>373</v>
      </c>
      <c r="E170" t="s">
        <v>374</v>
      </c>
      <c r="F170" s="15">
        <v>1100</v>
      </c>
      <c r="G170" t="s">
        <v>34</v>
      </c>
      <c r="H170" t="s">
        <v>34</v>
      </c>
      <c r="I170" t="s">
        <v>59</v>
      </c>
      <c r="J170" t="s">
        <v>48</v>
      </c>
      <c r="K170" t="s">
        <v>60</v>
      </c>
      <c r="L170" t="s">
        <v>3457</v>
      </c>
      <c r="M170" t="s">
        <v>3458</v>
      </c>
      <c r="N170">
        <f>VLOOKUP(B170,HIS退!B:F,5,FALSE)</f>
        <v>-1100</v>
      </c>
      <c r="O170" t="str">
        <f>VLOOKUP(B170,HIS退!B:I,8)</f>
        <v>1</v>
      </c>
      <c r="P170" t="str">
        <f>VLOOKUP(自助退!C170,招行退!B:D,3,FALSE)</f>
        <v>1100.00</v>
      </c>
      <c r="Q170" s="38" t="str">
        <f>VLOOKUP(C170,招行退!B:T,19,FALSE)</f>
        <v>P</v>
      </c>
    </row>
    <row r="171" spans="1:17" ht="14.25" hidden="1">
      <c r="A171" s="17">
        <v>42908.693912037037</v>
      </c>
      <c r="B171">
        <v>355635</v>
      </c>
      <c r="C171" t="s">
        <v>1299</v>
      </c>
      <c r="D171" t="s">
        <v>1300</v>
      </c>
      <c r="E171" t="s">
        <v>1301</v>
      </c>
      <c r="F171" s="15">
        <v>770</v>
      </c>
      <c r="G171" t="s">
        <v>34</v>
      </c>
      <c r="H171" t="s">
        <v>34</v>
      </c>
      <c r="I171" t="s">
        <v>59</v>
      </c>
      <c r="J171" t="s">
        <v>48</v>
      </c>
      <c r="K171" t="s">
        <v>60</v>
      </c>
      <c r="L171" t="s">
        <v>3459</v>
      </c>
      <c r="M171" t="s">
        <v>3460</v>
      </c>
      <c r="N171">
        <f>VLOOKUP(B171,HIS退!B:F,5,FALSE)</f>
        <v>-770</v>
      </c>
      <c r="O171" t="str">
        <f>VLOOKUP(B171,HIS退!B:I,8)</f>
        <v>1</v>
      </c>
      <c r="P171" t="str">
        <f>VLOOKUP(自助退!C171,招行退!B:D,3,FALSE)</f>
        <v>770.00</v>
      </c>
      <c r="Q171" s="38" t="str">
        <f>VLOOKUP(C171,招行退!B:T,19,FALSE)</f>
        <v>P</v>
      </c>
    </row>
    <row r="172" spans="1:17" ht="14.25" hidden="1">
      <c r="A172" s="17">
        <v>42908.695740740739</v>
      </c>
      <c r="B172">
        <v>355723</v>
      </c>
      <c r="C172" t="s">
        <v>1302</v>
      </c>
      <c r="D172" t="s">
        <v>1303</v>
      </c>
      <c r="E172" t="s">
        <v>1304</v>
      </c>
      <c r="F172" s="15">
        <v>850</v>
      </c>
      <c r="G172" t="s">
        <v>34</v>
      </c>
      <c r="H172" t="s">
        <v>34</v>
      </c>
      <c r="I172" t="s">
        <v>59</v>
      </c>
      <c r="J172" t="s">
        <v>48</v>
      </c>
      <c r="K172" t="s">
        <v>60</v>
      </c>
      <c r="L172" t="s">
        <v>3461</v>
      </c>
      <c r="M172" t="s">
        <v>3462</v>
      </c>
      <c r="N172">
        <f>VLOOKUP(B172,HIS退!B:F,5,FALSE)</f>
        <v>-850</v>
      </c>
      <c r="O172" t="str">
        <f>VLOOKUP(B172,HIS退!B:I,8)</f>
        <v>1</v>
      </c>
      <c r="P172" t="str">
        <f>VLOOKUP(自助退!C172,招行退!B:D,3,FALSE)</f>
        <v>850.00</v>
      </c>
      <c r="Q172" s="38" t="str">
        <f>VLOOKUP(C172,招行退!B:T,19,FALSE)</f>
        <v>P</v>
      </c>
    </row>
    <row r="173" spans="1:17" ht="14.25" hidden="1">
      <c r="A173" s="17">
        <v>42908.696284722224</v>
      </c>
      <c r="B173">
        <v>355750</v>
      </c>
      <c r="C173" t="s">
        <v>1305</v>
      </c>
      <c r="D173" t="s">
        <v>1172</v>
      </c>
      <c r="E173" t="s">
        <v>1173</v>
      </c>
      <c r="F173" s="15">
        <v>309</v>
      </c>
      <c r="G173" t="s">
        <v>34</v>
      </c>
      <c r="H173" t="s">
        <v>34</v>
      </c>
      <c r="I173" t="s">
        <v>59</v>
      </c>
      <c r="J173" t="s">
        <v>48</v>
      </c>
      <c r="K173" t="s">
        <v>60</v>
      </c>
      <c r="L173" t="s">
        <v>3463</v>
      </c>
      <c r="M173" t="s">
        <v>3464</v>
      </c>
      <c r="N173">
        <f>VLOOKUP(B173,HIS退!B:F,5,FALSE)</f>
        <v>-309</v>
      </c>
      <c r="O173" t="str">
        <f>VLOOKUP(B173,HIS退!B:I,8)</f>
        <v>1</v>
      </c>
      <c r="P173" t="str">
        <f>VLOOKUP(自助退!C173,招行退!B:D,3,FALSE)</f>
        <v>309.00</v>
      </c>
      <c r="Q173" s="38" t="str">
        <f>VLOOKUP(C173,招行退!B:T,19,FALSE)</f>
        <v>P</v>
      </c>
    </row>
    <row r="174" spans="1:17" ht="14.25" hidden="1">
      <c r="A174" s="17">
        <v>42908.707835648151</v>
      </c>
      <c r="B174">
        <v>356144</v>
      </c>
      <c r="C174" t="s">
        <v>1309</v>
      </c>
      <c r="D174" t="s">
        <v>1310</v>
      </c>
      <c r="E174" t="s">
        <v>1311</v>
      </c>
      <c r="F174" s="15">
        <v>806</v>
      </c>
      <c r="G174" t="s">
        <v>53</v>
      </c>
      <c r="H174" t="s">
        <v>34</v>
      </c>
      <c r="I174" t="s">
        <v>59</v>
      </c>
      <c r="J174" t="s">
        <v>48</v>
      </c>
      <c r="K174" t="s">
        <v>60</v>
      </c>
      <c r="L174" t="s">
        <v>3465</v>
      </c>
      <c r="M174" t="s">
        <v>3466</v>
      </c>
      <c r="N174">
        <f>VLOOKUP(B174,HIS退!B:F,5,FALSE)</f>
        <v>-806</v>
      </c>
      <c r="O174" t="str">
        <f>VLOOKUP(B174,HIS退!B:I,8)</f>
        <v>1</v>
      </c>
      <c r="P174" t="str">
        <f>VLOOKUP(自助退!C174,招行退!B:D,3,FALSE)</f>
        <v>806.00</v>
      </c>
      <c r="Q174" s="38" t="str">
        <f>VLOOKUP(C174,招行退!B:T,19,FALSE)</f>
        <v>P</v>
      </c>
    </row>
    <row r="175" spans="1:17" ht="14.25" hidden="1">
      <c r="A175" s="17">
        <v>42908.707905092589</v>
      </c>
      <c r="B175">
        <v>356149</v>
      </c>
      <c r="C175" t="s">
        <v>1312</v>
      </c>
      <c r="D175" t="s">
        <v>1313</v>
      </c>
      <c r="E175" t="s">
        <v>1314</v>
      </c>
      <c r="F175" s="15">
        <v>344</v>
      </c>
      <c r="G175" t="s">
        <v>34</v>
      </c>
      <c r="H175" t="s">
        <v>34</v>
      </c>
      <c r="I175" t="s">
        <v>59</v>
      </c>
      <c r="J175" t="s">
        <v>48</v>
      </c>
      <c r="K175" t="s">
        <v>60</v>
      </c>
      <c r="L175" t="s">
        <v>3467</v>
      </c>
      <c r="M175" t="s">
        <v>3468</v>
      </c>
      <c r="N175">
        <f>VLOOKUP(B175,HIS退!B:F,5,FALSE)</f>
        <v>-344</v>
      </c>
      <c r="O175" t="str">
        <f>VLOOKUP(B175,HIS退!B:I,8)</f>
        <v>1</v>
      </c>
      <c r="P175" t="str">
        <f>VLOOKUP(自助退!C175,招行退!B:D,3,FALSE)</f>
        <v>344.00</v>
      </c>
      <c r="Q175" s="38" t="str">
        <f>VLOOKUP(C175,招行退!B:T,19,FALSE)</f>
        <v>P</v>
      </c>
    </row>
    <row r="176" spans="1:17" ht="14.25" hidden="1">
      <c r="A176" s="17">
        <v>42908.708148148151</v>
      </c>
      <c r="B176">
        <v>356160</v>
      </c>
      <c r="C176" t="s">
        <v>1315</v>
      </c>
      <c r="D176" t="s">
        <v>1316</v>
      </c>
      <c r="E176" t="s">
        <v>1317</v>
      </c>
      <c r="F176" s="15">
        <v>70</v>
      </c>
      <c r="G176" t="s">
        <v>34</v>
      </c>
      <c r="H176" t="s">
        <v>34</v>
      </c>
      <c r="I176" t="s">
        <v>59</v>
      </c>
      <c r="J176" t="s">
        <v>48</v>
      </c>
      <c r="K176" t="s">
        <v>60</v>
      </c>
      <c r="L176" t="s">
        <v>3469</v>
      </c>
      <c r="M176" t="s">
        <v>3470</v>
      </c>
      <c r="N176">
        <f>VLOOKUP(B176,HIS退!B:F,5,FALSE)</f>
        <v>-70</v>
      </c>
      <c r="O176" t="str">
        <f>VLOOKUP(B176,HIS退!B:I,8)</f>
        <v>1</v>
      </c>
      <c r="P176" t="str">
        <f>VLOOKUP(自助退!C176,招行退!B:D,3,FALSE)</f>
        <v>70.00</v>
      </c>
      <c r="Q176" s="38" t="str">
        <f>VLOOKUP(C176,招行退!B:T,19,FALSE)</f>
        <v>P</v>
      </c>
    </row>
    <row r="177" spans="1:17" ht="14.25" hidden="1">
      <c r="A177" s="17">
        <v>42908.708379629628</v>
      </c>
      <c r="B177">
        <v>356143</v>
      </c>
      <c r="C177" t="s">
        <v>1306</v>
      </c>
      <c r="D177" t="s">
        <v>1307</v>
      </c>
      <c r="E177" t="s">
        <v>1308</v>
      </c>
      <c r="F177" s="15">
        <v>240</v>
      </c>
      <c r="G177" t="s">
        <v>34</v>
      </c>
      <c r="H177" t="s">
        <v>34</v>
      </c>
      <c r="I177" t="s">
        <v>59</v>
      </c>
      <c r="J177" t="s">
        <v>48</v>
      </c>
      <c r="K177" t="s">
        <v>60</v>
      </c>
      <c r="L177" t="s">
        <v>3471</v>
      </c>
      <c r="M177" t="s">
        <v>3472</v>
      </c>
      <c r="N177">
        <f>VLOOKUP(B177,HIS退!B:F,5,FALSE)</f>
        <v>-240</v>
      </c>
      <c r="O177" t="str">
        <f>VLOOKUP(B177,HIS退!B:I,8)</f>
        <v>1</v>
      </c>
      <c r="P177" t="str">
        <f>VLOOKUP(自助退!C177,招行退!B:D,3,FALSE)</f>
        <v>240.00</v>
      </c>
      <c r="Q177" s="38" t="str">
        <f>VLOOKUP(C177,招行退!B:T,19,FALSE)</f>
        <v>P</v>
      </c>
    </row>
    <row r="178" spans="1:17" ht="14.25" hidden="1">
      <c r="A178" s="17">
        <v>42908.708645833336</v>
      </c>
      <c r="B178">
        <v>356177</v>
      </c>
      <c r="C178" t="s">
        <v>1318</v>
      </c>
      <c r="D178" t="s">
        <v>1319</v>
      </c>
      <c r="E178" t="s">
        <v>1320</v>
      </c>
      <c r="F178" s="15">
        <v>600</v>
      </c>
      <c r="G178" t="s">
        <v>34</v>
      </c>
      <c r="H178" t="s">
        <v>34</v>
      </c>
      <c r="I178" t="s">
        <v>59</v>
      </c>
      <c r="J178" t="s">
        <v>48</v>
      </c>
      <c r="K178" t="s">
        <v>60</v>
      </c>
      <c r="L178" t="s">
        <v>3473</v>
      </c>
      <c r="M178" t="s">
        <v>3474</v>
      </c>
      <c r="N178">
        <f>VLOOKUP(B178,HIS退!B:F,5,FALSE)</f>
        <v>-600</v>
      </c>
      <c r="O178" t="str">
        <f>VLOOKUP(B178,HIS退!B:I,8)</f>
        <v>1</v>
      </c>
      <c r="P178" t="str">
        <f>VLOOKUP(自助退!C178,招行退!B:D,3,FALSE)</f>
        <v>600.00</v>
      </c>
      <c r="Q178" s="38" t="str">
        <f>VLOOKUP(C178,招行退!B:T,19,FALSE)</f>
        <v>P</v>
      </c>
    </row>
    <row r="179" spans="1:17" ht="14.25" hidden="1">
      <c r="A179" s="17">
        <v>42908.712754629632</v>
      </c>
      <c r="B179">
        <v>356306</v>
      </c>
      <c r="C179" t="s">
        <v>1323</v>
      </c>
      <c r="D179" t="s">
        <v>1324</v>
      </c>
      <c r="E179" t="s">
        <v>1325</v>
      </c>
      <c r="F179" s="15">
        <v>249</v>
      </c>
      <c r="G179" t="s">
        <v>34</v>
      </c>
      <c r="H179" t="s">
        <v>34</v>
      </c>
      <c r="I179" t="s">
        <v>59</v>
      </c>
      <c r="J179" t="s">
        <v>48</v>
      </c>
      <c r="K179" t="s">
        <v>60</v>
      </c>
      <c r="L179" t="s">
        <v>3475</v>
      </c>
      <c r="M179" t="s">
        <v>3476</v>
      </c>
      <c r="N179">
        <f>VLOOKUP(B179,HIS退!B:F,5,FALSE)</f>
        <v>-249</v>
      </c>
      <c r="O179" t="str">
        <f>VLOOKUP(B179,HIS退!B:I,8)</f>
        <v>1</v>
      </c>
      <c r="P179" t="str">
        <f>VLOOKUP(自助退!C179,招行退!B:D,3,FALSE)</f>
        <v>249.00</v>
      </c>
      <c r="Q179" s="38" t="str">
        <f>VLOOKUP(C179,招行退!B:T,19,FALSE)</f>
        <v>P</v>
      </c>
    </row>
    <row r="180" spans="1:17" ht="14.25" hidden="1">
      <c r="A180" s="17">
        <v>42908.71603009259</v>
      </c>
      <c r="B180">
        <v>356401</v>
      </c>
      <c r="C180" t="s">
        <v>1326</v>
      </c>
      <c r="D180" t="s">
        <v>1327</v>
      </c>
      <c r="E180" t="s">
        <v>1328</v>
      </c>
      <c r="F180" s="15">
        <v>993</v>
      </c>
      <c r="G180" t="s">
        <v>34</v>
      </c>
      <c r="H180" t="s">
        <v>34</v>
      </c>
      <c r="I180" t="s">
        <v>59</v>
      </c>
      <c r="J180" t="s">
        <v>48</v>
      </c>
      <c r="K180" t="s">
        <v>60</v>
      </c>
      <c r="L180" t="s">
        <v>3477</v>
      </c>
      <c r="M180" t="s">
        <v>3478</v>
      </c>
      <c r="N180">
        <f>VLOOKUP(B180,HIS退!B:F,5,FALSE)</f>
        <v>-993</v>
      </c>
      <c r="O180" t="str">
        <f>VLOOKUP(B180,HIS退!B:I,8)</f>
        <v>1</v>
      </c>
      <c r="P180" t="str">
        <f>VLOOKUP(自助退!C180,招行退!B:D,3,FALSE)</f>
        <v>993.00</v>
      </c>
      <c r="Q180" s="38" t="str">
        <f>VLOOKUP(C180,招行退!B:T,19,FALSE)</f>
        <v>P</v>
      </c>
    </row>
    <row r="181" spans="1:17" ht="14.25" hidden="1">
      <c r="A181" s="17">
        <v>42908.717800925922</v>
      </c>
      <c r="B181">
        <v>356439</v>
      </c>
      <c r="C181" t="s">
        <v>1329</v>
      </c>
      <c r="D181" t="s">
        <v>1330</v>
      </c>
      <c r="E181" t="s">
        <v>1331</v>
      </c>
      <c r="F181" s="15">
        <v>302</v>
      </c>
      <c r="G181" t="s">
        <v>34</v>
      </c>
      <c r="H181" t="s">
        <v>34</v>
      </c>
      <c r="I181" t="s">
        <v>59</v>
      </c>
      <c r="J181" t="s">
        <v>48</v>
      </c>
      <c r="K181" t="s">
        <v>60</v>
      </c>
      <c r="L181" t="s">
        <v>3479</v>
      </c>
      <c r="M181" t="s">
        <v>3480</v>
      </c>
      <c r="N181">
        <f>VLOOKUP(B181,HIS退!B:F,5,FALSE)</f>
        <v>-302</v>
      </c>
      <c r="O181" t="str">
        <f>VLOOKUP(B181,HIS退!B:I,8)</f>
        <v>1</v>
      </c>
      <c r="P181" t="str">
        <f>VLOOKUP(自助退!C181,招行退!B:D,3,FALSE)</f>
        <v>302.00</v>
      </c>
      <c r="Q181" s="38" t="str">
        <f>VLOOKUP(C181,招行退!B:T,19,FALSE)</f>
        <v>P</v>
      </c>
    </row>
    <row r="182" spans="1:17" ht="14.25" hidden="1">
      <c r="A182" s="17">
        <v>42908.724490740744</v>
      </c>
      <c r="B182">
        <v>356659</v>
      </c>
      <c r="C182" t="s">
        <v>1332</v>
      </c>
      <c r="D182" t="s">
        <v>1333</v>
      </c>
      <c r="E182" t="s">
        <v>1334</v>
      </c>
      <c r="F182" s="15">
        <v>41</v>
      </c>
      <c r="G182" t="s">
        <v>34</v>
      </c>
      <c r="H182" t="s">
        <v>34</v>
      </c>
      <c r="I182" t="s">
        <v>59</v>
      </c>
      <c r="J182" t="s">
        <v>48</v>
      </c>
      <c r="K182" t="s">
        <v>60</v>
      </c>
      <c r="L182" t="s">
        <v>3481</v>
      </c>
      <c r="M182" t="s">
        <v>3482</v>
      </c>
      <c r="N182">
        <f>VLOOKUP(B182,HIS退!B:F,5,FALSE)</f>
        <v>-41</v>
      </c>
      <c r="O182" t="str">
        <f>VLOOKUP(B182,HIS退!B:I,8)</f>
        <v>1</v>
      </c>
      <c r="P182" t="str">
        <f>VLOOKUP(自助退!C182,招行退!B:D,3,FALSE)</f>
        <v>41.00</v>
      </c>
      <c r="Q182" s="38" t="str">
        <f>VLOOKUP(C182,招行退!B:T,19,FALSE)</f>
        <v>P</v>
      </c>
    </row>
    <row r="183" spans="1:17" ht="14.25">
      <c r="A183" s="17">
        <v>42908.725092592591</v>
      </c>
      <c r="B183">
        <v>356674</v>
      </c>
      <c r="C183" t="s">
        <v>1335</v>
      </c>
      <c r="D183" t="s">
        <v>1336</v>
      </c>
      <c r="E183" t="s">
        <v>1337</v>
      </c>
      <c r="F183" s="15">
        <v>768</v>
      </c>
      <c r="G183" t="s">
        <v>34</v>
      </c>
      <c r="H183" t="s">
        <v>34</v>
      </c>
      <c r="I183" t="s">
        <v>59</v>
      </c>
      <c r="J183" t="s">
        <v>48</v>
      </c>
      <c r="K183" t="s">
        <v>60</v>
      </c>
      <c r="L183" s="19" t="s">
        <v>7783</v>
      </c>
      <c r="M183" t="s">
        <v>3484</v>
      </c>
      <c r="N183">
        <f>VLOOKUP(B183,HIS退!B:F,5,FALSE)</f>
        <v>-768</v>
      </c>
      <c r="O183" t="str">
        <f>VLOOKUP(B183,HIS退!B:I,8)</f>
        <v>1</v>
      </c>
      <c r="P183" t="str">
        <f>VLOOKUP(自助退!C183,招行退!B:D,3,FALSE)</f>
        <v>768.00</v>
      </c>
      <c r="Q183" s="38" t="str">
        <f>VLOOKUP(C183,招行退!B:T,19,FALSE)</f>
        <v>R</v>
      </c>
    </row>
    <row r="184" spans="1:17" ht="14.25" hidden="1">
      <c r="A184" s="17">
        <v>42908.728125000001</v>
      </c>
      <c r="B184">
        <v>356723</v>
      </c>
      <c r="C184" t="s">
        <v>1338</v>
      </c>
      <c r="D184" t="s">
        <v>1339</v>
      </c>
      <c r="E184" t="s">
        <v>1340</v>
      </c>
      <c r="F184" s="15">
        <v>494</v>
      </c>
      <c r="G184" t="s">
        <v>34</v>
      </c>
      <c r="H184" t="s">
        <v>34</v>
      </c>
      <c r="I184" t="s">
        <v>59</v>
      </c>
      <c r="J184" t="s">
        <v>48</v>
      </c>
      <c r="K184" t="s">
        <v>60</v>
      </c>
      <c r="L184" t="s">
        <v>3485</v>
      </c>
      <c r="M184" t="s">
        <v>3486</v>
      </c>
      <c r="N184">
        <f>VLOOKUP(B184,HIS退!B:F,5,FALSE)</f>
        <v>-494</v>
      </c>
      <c r="O184" t="str">
        <f>VLOOKUP(B184,HIS退!B:I,8)</f>
        <v>1</v>
      </c>
      <c r="P184" t="str">
        <f>VLOOKUP(自助退!C184,招行退!B:D,3,FALSE)</f>
        <v>494.00</v>
      </c>
      <c r="Q184" s="38" t="str">
        <f>VLOOKUP(C184,招行退!B:T,19,FALSE)</f>
        <v>P</v>
      </c>
    </row>
    <row r="185" spans="1:17" ht="14.25" hidden="1">
      <c r="A185" s="17">
        <v>42908.740046296298</v>
      </c>
      <c r="B185">
        <v>356876</v>
      </c>
      <c r="C185" t="s">
        <v>1341</v>
      </c>
      <c r="D185" t="s">
        <v>1342</v>
      </c>
      <c r="E185" t="s">
        <v>1343</v>
      </c>
      <c r="F185" s="15">
        <v>396</v>
      </c>
      <c r="G185" t="s">
        <v>34</v>
      </c>
      <c r="H185" t="s">
        <v>34</v>
      </c>
      <c r="I185" t="s">
        <v>59</v>
      </c>
      <c r="J185" t="s">
        <v>48</v>
      </c>
      <c r="K185" t="s">
        <v>60</v>
      </c>
      <c r="L185" t="s">
        <v>3487</v>
      </c>
      <c r="M185" t="s">
        <v>3488</v>
      </c>
      <c r="N185">
        <f>VLOOKUP(B185,HIS退!B:F,5,FALSE)</f>
        <v>-396</v>
      </c>
      <c r="O185" t="str">
        <f>VLOOKUP(B185,HIS退!B:I,8)</f>
        <v>1</v>
      </c>
      <c r="P185" t="str">
        <f>VLOOKUP(自助退!C185,招行退!B:D,3,FALSE)</f>
        <v>396.00</v>
      </c>
      <c r="Q185" s="38" t="str">
        <f>VLOOKUP(C185,招行退!B:T,19,FALSE)</f>
        <v>P</v>
      </c>
    </row>
    <row r="186" spans="1:17" ht="14.25" hidden="1">
      <c r="A186" s="17">
        <v>42908.788865740738</v>
      </c>
      <c r="B186">
        <v>357133</v>
      </c>
      <c r="C186" t="s">
        <v>1344</v>
      </c>
      <c r="D186" t="s">
        <v>1345</v>
      </c>
      <c r="E186" t="s">
        <v>1346</v>
      </c>
      <c r="F186" s="15">
        <v>950</v>
      </c>
      <c r="G186" t="s">
        <v>34</v>
      </c>
      <c r="H186" t="s">
        <v>34</v>
      </c>
      <c r="I186" t="s">
        <v>59</v>
      </c>
      <c r="J186" t="s">
        <v>48</v>
      </c>
      <c r="K186" t="s">
        <v>60</v>
      </c>
      <c r="L186" t="s">
        <v>3489</v>
      </c>
      <c r="M186" t="s">
        <v>3490</v>
      </c>
      <c r="N186">
        <f>VLOOKUP(B186,HIS退!B:F,5,FALSE)</f>
        <v>-950</v>
      </c>
      <c r="O186" t="str">
        <f>VLOOKUP(B186,HIS退!B:I,8)</f>
        <v>1</v>
      </c>
      <c r="P186" t="str">
        <f>VLOOKUP(自助退!C186,招行退!B:D,3,FALSE)</f>
        <v>950.00</v>
      </c>
      <c r="Q186" s="38" t="str">
        <f>VLOOKUP(C186,招行退!B:T,19,FALSE)</f>
        <v>P</v>
      </c>
    </row>
    <row r="187" spans="1:17" ht="14.25">
      <c r="A187" s="17">
        <v>42908.824999999997</v>
      </c>
      <c r="B187">
        <v>357219</v>
      </c>
      <c r="C187" t="s">
        <v>1347</v>
      </c>
      <c r="D187" t="s">
        <v>1348</v>
      </c>
      <c r="E187" t="s">
        <v>1349</v>
      </c>
      <c r="F187" s="15">
        <v>23</v>
      </c>
      <c r="G187" t="s">
        <v>34</v>
      </c>
      <c r="H187" t="s">
        <v>34</v>
      </c>
      <c r="I187" t="s">
        <v>59</v>
      </c>
      <c r="J187" t="s">
        <v>48</v>
      </c>
      <c r="K187" t="s">
        <v>60</v>
      </c>
      <c r="L187" s="19" t="s">
        <v>7784</v>
      </c>
      <c r="M187" t="s">
        <v>3492</v>
      </c>
      <c r="N187">
        <f>VLOOKUP(B187,HIS退!B:F,5,FALSE)</f>
        <v>-23</v>
      </c>
      <c r="O187" t="str">
        <f>VLOOKUP(B187,HIS退!B:I,8)</f>
        <v>1</v>
      </c>
      <c r="P187" t="str">
        <f>VLOOKUP(自助退!C187,招行退!B:D,3,FALSE)</f>
        <v>23.00</v>
      </c>
      <c r="Q187" s="38" t="str">
        <f>VLOOKUP(C187,招行退!B:T,19,FALSE)</f>
        <v>R</v>
      </c>
    </row>
    <row r="188" spans="1:17" ht="14.25" hidden="1">
      <c r="A188" s="17">
        <v>42908.83766203704</v>
      </c>
      <c r="B188">
        <v>357257</v>
      </c>
      <c r="C188" t="s">
        <v>1350</v>
      </c>
      <c r="D188" t="s">
        <v>354</v>
      </c>
      <c r="E188" t="s">
        <v>355</v>
      </c>
      <c r="F188" s="15">
        <v>1664</v>
      </c>
      <c r="G188" t="s">
        <v>34</v>
      </c>
      <c r="H188" t="s">
        <v>34</v>
      </c>
      <c r="I188" t="s">
        <v>59</v>
      </c>
      <c r="J188" t="s">
        <v>48</v>
      </c>
      <c r="K188" t="s">
        <v>60</v>
      </c>
      <c r="L188" t="s">
        <v>3493</v>
      </c>
      <c r="M188" t="s">
        <v>3494</v>
      </c>
      <c r="N188">
        <f>VLOOKUP(B188,HIS退!B:F,5,FALSE)</f>
        <v>-1664</v>
      </c>
      <c r="O188" t="str">
        <f>VLOOKUP(B188,HIS退!B:I,8)</f>
        <v>1</v>
      </c>
      <c r="P188" t="str">
        <f>VLOOKUP(自助退!C188,招行退!B:D,3,FALSE)</f>
        <v>1664.00</v>
      </c>
      <c r="Q188" s="38" t="str">
        <f>VLOOKUP(C188,招行退!B:T,19,FALSE)</f>
        <v>P</v>
      </c>
    </row>
    <row r="189" spans="1:17" ht="14.25" hidden="1">
      <c r="A189" s="17">
        <v>42908.851782407408</v>
      </c>
      <c r="B189">
        <v>357287</v>
      </c>
      <c r="C189" t="s">
        <v>1351</v>
      </c>
      <c r="D189" t="s">
        <v>1352</v>
      </c>
      <c r="E189" t="s">
        <v>1353</v>
      </c>
      <c r="F189" s="15">
        <v>202</v>
      </c>
      <c r="G189" t="s">
        <v>34</v>
      </c>
      <c r="H189" t="s">
        <v>34</v>
      </c>
      <c r="I189" t="s">
        <v>59</v>
      </c>
      <c r="J189" t="s">
        <v>48</v>
      </c>
      <c r="K189" t="s">
        <v>60</v>
      </c>
      <c r="L189" t="s">
        <v>3495</v>
      </c>
      <c r="M189" t="s">
        <v>3496</v>
      </c>
      <c r="N189">
        <f>VLOOKUP(B189,HIS退!B:F,5,FALSE)</f>
        <v>-202</v>
      </c>
      <c r="O189" t="str">
        <f>VLOOKUP(B189,HIS退!B:I,8)</f>
        <v>1</v>
      </c>
      <c r="P189" t="str">
        <f>VLOOKUP(自助退!C189,招行退!B:D,3,FALSE)</f>
        <v>202.00</v>
      </c>
      <c r="Q189" s="38" t="str">
        <f>VLOOKUP(C189,招行退!B:T,19,FALSE)</f>
        <v>P</v>
      </c>
    </row>
    <row r="190" spans="1:17" ht="14.25" hidden="1">
      <c r="A190" s="17">
        <v>42909.306168981479</v>
      </c>
      <c r="B190">
        <v>357952</v>
      </c>
      <c r="C190" t="s">
        <v>1354</v>
      </c>
      <c r="D190" t="s">
        <v>1355</v>
      </c>
      <c r="E190" t="s">
        <v>1356</v>
      </c>
      <c r="F190" s="15">
        <v>1</v>
      </c>
      <c r="G190" t="s">
        <v>34</v>
      </c>
      <c r="H190" t="s">
        <v>34</v>
      </c>
      <c r="I190" t="s">
        <v>59</v>
      </c>
      <c r="J190" t="s">
        <v>48</v>
      </c>
      <c r="K190" t="s">
        <v>60</v>
      </c>
      <c r="L190" t="s">
        <v>3497</v>
      </c>
      <c r="M190" t="s">
        <v>3498</v>
      </c>
      <c r="N190">
        <f>VLOOKUP(B190,HIS退!B:F,5,FALSE)</f>
        <v>-1</v>
      </c>
      <c r="O190" t="str">
        <f>VLOOKUP(B190,HIS退!B:I,8)</f>
        <v>1</v>
      </c>
      <c r="P190" t="str">
        <f>VLOOKUP(自助退!C190,招行退!B:D,3,FALSE)</f>
        <v>1.00</v>
      </c>
      <c r="Q190" s="38" t="str">
        <f>VLOOKUP(C190,招行退!B:T,19,FALSE)</f>
        <v>P</v>
      </c>
    </row>
    <row r="191" spans="1:17" ht="14.25" hidden="1">
      <c r="A191" s="17">
        <v>42909.311342592591</v>
      </c>
      <c r="B191">
        <v>357995</v>
      </c>
      <c r="C191" t="s">
        <v>1357</v>
      </c>
      <c r="D191" t="s">
        <v>1358</v>
      </c>
      <c r="E191" t="s">
        <v>1359</v>
      </c>
      <c r="F191" s="15">
        <v>5000</v>
      </c>
      <c r="G191" t="s">
        <v>34</v>
      </c>
      <c r="H191" t="s">
        <v>34</v>
      </c>
      <c r="I191" t="s">
        <v>59</v>
      </c>
      <c r="J191" t="s">
        <v>48</v>
      </c>
      <c r="K191" t="s">
        <v>60</v>
      </c>
      <c r="L191" t="s">
        <v>3499</v>
      </c>
      <c r="M191" t="s">
        <v>3500</v>
      </c>
      <c r="N191">
        <f>VLOOKUP(B191,HIS退!B:F,5,FALSE)</f>
        <v>-5000</v>
      </c>
      <c r="O191" t="str">
        <f>VLOOKUP(B191,HIS退!B:I,8)</f>
        <v>1</v>
      </c>
      <c r="P191" t="str">
        <f>VLOOKUP(自助退!C191,招行退!B:D,3,FALSE)</f>
        <v>5000.00</v>
      </c>
      <c r="Q191" s="38" t="str">
        <f>VLOOKUP(C191,招行退!B:T,19,FALSE)</f>
        <v>P</v>
      </c>
    </row>
    <row r="192" spans="1:17" ht="14.25" hidden="1">
      <c r="A192" s="17">
        <v>42909.349340277775</v>
      </c>
      <c r="B192">
        <v>359366</v>
      </c>
      <c r="C192" t="s">
        <v>3501</v>
      </c>
      <c r="D192" t="s">
        <v>1360</v>
      </c>
      <c r="E192" t="s">
        <v>1361</v>
      </c>
      <c r="F192" s="15">
        <v>300</v>
      </c>
      <c r="G192" t="s">
        <v>34</v>
      </c>
      <c r="H192" t="s">
        <v>34</v>
      </c>
      <c r="I192" t="s">
        <v>61</v>
      </c>
      <c r="J192" t="s">
        <v>58</v>
      </c>
      <c r="K192" t="s">
        <v>60</v>
      </c>
      <c r="L192" t="s">
        <v>3502</v>
      </c>
      <c r="M192" t="s">
        <v>3503</v>
      </c>
      <c r="N192">
        <f>VLOOKUP(B192,HIS退!B:F,5,FALSE)</f>
        <v>-300</v>
      </c>
      <c r="O192" t="str">
        <f>VLOOKUP(B192,HIS退!B:I,8)</f>
        <v>9</v>
      </c>
      <c r="P192" t="str">
        <f>VLOOKUP(自助退!C192,招行退!B:D,3,FALSE)</f>
        <v>300.00</v>
      </c>
      <c r="Q192" s="38" t="str">
        <f>VLOOKUP(C192,招行退!B:T,19,FALSE)</f>
        <v>R</v>
      </c>
    </row>
    <row r="193" spans="1:17" ht="14.25" hidden="1">
      <c r="A193" s="17">
        <v>42909.365011574075</v>
      </c>
      <c r="B193">
        <v>360548</v>
      </c>
      <c r="C193" t="s">
        <v>1362</v>
      </c>
      <c r="D193" t="s">
        <v>1363</v>
      </c>
      <c r="E193" t="s">
        <v>1364</v>
      </c>
      <c r="F193" s="15">
        <v>1826</v>
      </c>
      <c r="G193" t="s">
        <v>34</v>
      </c>
      <c r="H193" t="s">
        <v>34</v>
      </c>
      <c r="I193" t="s">
        <v>59</v>
      </c>
      <c r="J193" t="s">
        <v>48</v>
      </c>
      <c r="K193" t="s">
        <v>60</v>
      </c>
      <c r="L193" t="s">
        <v>3504</v>
      </c>
      <c r="M193" t="s">
        <v>3505</v>
      </c>
      <c r="N193">
        <f>VLOOKUP(B193,HIS退!B:F,5,FALSE)</f>
        <v>-1826</v>
      </c>
      <c r="O193" t="str">
        <f>VLOOKUP(B193,HIS退!B:I,8)</f>
        <v>1</v>
      </c>
      <c r="P193" t="str">
        <f>VLOOKUP(自助退!C193,招行退!B:D,3,FALSE)</f>
        <v>1826.00</v>
      </c>
      <c r="Q193" s="38" t="str">
        <f>VLOOKUP(C193,招行退!B:T,19,FALSE)</f>
        <v>P</v>
      </c>
    </row>
    <row r="194" spans="1:17" ht="14.25" hidden="1">
      <c r="A194" s="17">
        <v>42909.369780092595</v>
      </c>
      <c r="B194">
        <v>360911</v>
      </c>
      <c r="C194" t="s">
        <v>1365</v>
      </c>
      <c r="D194" t="s">
        <v>1366</v>
      </c>
      <c r="E194" t="s">
        <v>1367</v>
      </c>
      <c r="F194" s="15">
        <v>1994</v>
      </c>
      <c r="G194" t="s">
        <v>34</v>
      </c>
      <c r="H194" t="s">
        <v>34</v>
      </c>
      <c r="I194" t="s">
        <v>59</v>
      </c>
      <c r="J194" t="s">
        <v>48</v>
      </c>
      <c r="K194" t="s">
        <v>60</v>
      </c>
      <c r="L194" t="s">
        <v>3506</v>
      </c>
      <c r="M194" t="s">
        <v>3507</v>
      </c>
      <c r="N194">
        <f>VLOOKUP(B194,HIS退!B:F,5,FALSE)</f>
        <v>-1994</v>
      </c>
      <c r="O194" t="str">
        <f>VLOOKUP(B194,HIS退!B:I,8)</f>
        <v>1</v>
      </c>
      <c r="P194" t="str">
        <f>VLOOKUP(自助退!C194,招行退!B:D,3,FALSE)</f>
        <v>1994.00</v>
      </c>
      <c r="Q194" s="38" t="str">
        <f>VLOOKUP(C194,招行退!B:T,19,FALSE)</f>
        <v>P</v>
      </c>
    </row>
    <row r="195" spans="1:17" ht="14.25" hidden="1">
      <c r="A195" s="17">
        <v>42909.381736111114</v>
      </c>
      <c r="B195">
        <v>361908</v>
      </c>
      <c r="C195" t="s">
        <v>3508</v>
      </c>
      <c r="D195" t="s">
        <v>1368</v>
      </c>
      <c r="E195" t="s">
        <v>1369</v>
      </c>
      <c r="F195" s="15">
        <v>220</v>
      </c>
      <c r="G195" t="s">
        <v>34</v>
      </c>
      <c r="H195" t="s">
        <v>34</v>
      </c>
      <c r="I195" t="s">
        <v>61</v>
      </c>
      <c r="J195" t="s">
        <v>58</v>
      </c>
      <c r="K195" t="s">
        <v>60</v>
      </c>
      <c r="L195" t="s">
        <v>3509</v>
      </c>
      <c r="M195" t="s">
        <v>3510</v>
      </c>
      <c r="N195">
        <f>VLOOKUP(B195,HIS退!B:F,5,FALSE)</f>
        <v>-220</v>
      </c>
      <c r="O195" t="str">
        <f>VLOOKUP(B195,HIS退!B:I,8)</f>
        <v>9</v>
      </c>
      <c r="P195" t="str">
        <f>VLOOKUP(自助退!C195,招行退!B:D,3,FALSE)</f>
        <v>220.00</v>
      </c>
      <c r="Q195" s="38" t="str">
        <f>VLOOKUP(C195,招行退!B:T,19,FALSE)</f>
        <v>R</v>
      </c>
    </row>
    <row r="196" spans="1:17" ht="14.25" hidden="1">
      <c r="A196" s="17">
        <v>42909.382430555554</v>
      </c>
      <c r="B196">
        <v>361970</v>
      </c>
      <c r="C196" t="s">
        <v>1370</v>
      </c>
      <c r="D196" t="s">
        <v>1371</v>
      </c>
      <c r="E196" t="s">
        <v>1372</v>
      </c>
      <c r="F196" s="15">
        <v>500</v>
      </c>
      <c r="G196" t="s">
        <v>34</v>
      </c>
      <c r="H196" t="s">
        <v>34</v>
      </c>
      <c r="I196" t="s">
        <v>59</v>
      </c>
      <c r="J196" t="s">
        <v>48</v>
      </c>
      <c r="K196" t="s">
        <v>60</v>
      </c>
      <c r="L196" t="s">
        <v>3511</v>
      </c>
      <c r="M196" t="s">
        <v>3512</v>
      </c>
      <c r="N196">
        <f>VLOOKUP(B196,HIS退!B:F,5,FALSE)</f>
        <v>-500</v>
      </c>
      <c r="O196" t="str">
        <f>VLOOKUP(B196,HIS退!B:I,8)</f>
        <v>1</v>
      </c>
      <c r="P196" t="str">
        <f>VLOOKUP(自助退!C196,招行退!B:D,3,FALSE)</f>
        <v>500.00</v>
      </c>
      <c r="Q196" s="38" t="str">
        <f>VLOOKUP(C196,招行退!B:T,19,FALSE)</f>
        <v>P</v>
      </c>
    </row>
    <row r="197" spans="1:17" ht="14.25" hidden="1">
      <c r="A197" s="17">
        <v>42909.386759259258</v>
      </c>
      <c r="B197">
        <v>362325</v>
      </c>
      <c r="C197" t="s">
        <v>3513</v>
      </c>
      <c r="D197" t="s">
        <v>1373</v>
      </c>
      <c r="E197" t="s">
        <v>1374</v>
      </c>
      <c r="F197" s="15">
        <v>23</v>
      </c>
      <c r="G197" t="s">
        <v>34</v>
      </c>
      <c r="H197" t="s">
        <v>34</v>
      </c>
      <c r="I197" t="s">
        <v>61</v>
      </c>
      <c r="J197" t="s">
        <v>58</v>
      </c>
      <c r="K197" t="s">
        <v>60</v>
      </c>
      <c r="L197" t="s">
        <v>3514</v>
      </c>
      <c r="M197" t="s">
        <v>3515</v>
      </c>
      <c r="N197">
        <f>VLOOKUP(B197,HIS退!B:F,5,FALSE)</f>
        <v>-23</v>
      </c>
      <c r="O197" t="str">
        <f>VLOOKUP(B197,HIS退!B:I,8)</f>
        <v>9</v>
      </c>
      <c r="P197" t="str">
        <f>VLOOKUP(自助退!C197,招行退!B:D,3,FALSE)</f>
        <v>23.00</v>
      </c>
      <c r="Q197" s="38" t="str">
        <f>VLOOKUP(C197,招行退!B:T,19,FALSE)</f>
        <v>R</v>
      </c>
    </row>
    <row r="198" spans="1:17" ht="14.25" hidden="1">
      <c r="A198" s="17">
        <v>42909.398344907408</v>
      </c>
      <c r="B198">
        <v>363281</v>
      </c>
      <c r="C198" t="s">
        <v>1375</v>
      </c>
      <c r="D198" t="s">
        <v>1376</v>
      </c>
      <c r="E198" t="s">
        <v>980</v>
      </c>
      <c r="F198" s="15">
        <v>100</v>
      </c>
      <c r="G198" t="s">
        <v>34</v>
      </c>
      <c r="H198" t="s">
        <v>34</v>
      </c>
      <c r="I198" t="s">
        <v>59</v>
      </c>
      <c r="J198" t="s">
        <v>48</v>
      </c>
      <c r="K198" t="s">
        <v>60</v>
      </c>
      <c r="L198" t="s">
        <v>3516</v>
      </c>
      <c r="M198" t="s">
        <v>3517</v>
      </c>
      <c r="N198">
        <f>VLOOKUP(B198,HIS退!B:F,5,FALSE)</f>
        <v>-100</v>
      </c>
      <c r="O198" t="str">
        <f>VLOOKUP(B198,HIS退!B:I,8)</f>
        <v>1</v>
      </c>
      <c r="P198" t="str">
        <f>VLOOKUP(自助退!C198,招行退!B:D,3,FALSE)</f>
        <v>100.00</v>
      </c>
      <c r="Q198" s="38" t="str">
        <f>VLOOKUP(C198,招行退!B:T,19,FALSE)</f>
        <v>P</v>
      </c>
    </row>
    <row r="199" spans="1:17" ht="14.25">
      <c r="A199" s="17">
        <v>42909.401782407411</v>
      </c>
      <c r="B199">
        <v>363566</v>
      </c>
      <c r="C199" t="s">
        <v>1377</v>
      </c>
      <c r="D199" t="s">
        <v>1378</v>
      </c>
      <c r="E199" t="s">
        <v>1379</v>
      </c>
      <c r="F199" s="15">
        <v>124</v>
      </c>
      <c r="G199" t="s">
        <v>34</v>
      </c>
      <c r="H199" t="s">
        <v>34</v>
      </c>
      <c r="I199" t="s">
        <v>59</v>
      </c>
      <c r="J199" t="s">
        <v>48</v>
      </c>
      <c r="K199" t="s">
        <v>60</v>
      </c>
      <c r="L199" s="19" t="s">
        <v>7785</v>
      </c>
      <c r="M199" t="s">
        <v>3519</v>
      </c>
      <c r="N199">
        <f>VLOOKUP(B199,HIS退!B:F,5,FALSE)</f>
        <v>-124</v>
      </c>
      <c r="O199" t="str">
        <f>VLOOKUP(B199,HIS退!B:I,8)</f>
        <v>1</v>
      </c>
      <c r="P199" t="str">
        <f>VLOOKUP(自助退!C199,招行退!B:D,3,FALSE)</f>
        <v>124.00</v>
      </c>
      <c r="Q199" s="38" t="str">
        <f>VLOOKUP(C199,招行退!B:T,19,FALSE)</f>
        <v>R</v>
      </c>
    </row>
    <row r="200" spans="1:17" ht="14.25" hidden="1">
      <c r="A200" s="17">
        <v>42909.438101851854</v>
      </c>
      <c r="B200">
        <v>366444</v>
      </c>
      <c r="C200" t="s">
        <v>1381</v>
      </c>
      <c r="D200" t="s">
        <v>1382</v>
      </c>
      <c r="E200" t="s">
        <v>1383</v>
      </c>
      <c r="F200" s="15">
        <v>996</v>
      </c>
      <c r="G200" t="s">
        <v>34</v>
      </c>
      <c r="H200" t="s">
        <v>34</v>
      </c>
      <c r="I200" t="s">
        <v>59</v>
      </c>
      <c r="J200" t="s">
        <v>48</v>
      </c>
      <c r="K200" t="s">
        <v>60</v>
      </c>
      <c r="L200" t="s">
        <v>3520</v>
      </c>
      <c r="M200" t="s">
        <v>3521</v>
      </c>
      <c r="N200">
        <f>VLOOKUP(B200,HIS退!B:F,5,FALSE)</f>
        <v>-996</v>
      </c>
      <c r="O200" t="str">
        <f>VLOOKUP(B200,HIS退!B:I,8)</f>
        <v>1</v>
      </c>
      <c r="P200" t="str">
        <f>VLOOKUP(自助退!C200,招行退!B:D,3,FALSE)</f>
        <v>996.00</v>
      </c>
      <c r="Q200" s="38" t="str">
        <f>VLOOKUP(C200,招行退!B:T,19,FALSE)</f>
        <v>P</v>
      </c>
    </row>
    <row r="201" spans="1:17" ht="14.25" hidden="1">
      <c r="A201" s="17">
        <v>42909.438900462963</v>
      </c>
      <c r="B201">
        <v>366500</v>
      </c>
      <c r="C201" t="s">
        <v>1384</v>
      </c>
      <c r="D201" t="s">
        <v>1385</v>
      </c>
      <c r="E201" t="s">
        <v>1386</v>
      </c>
      <c r="F201" s="15">
        <v>636</v>
      </c>
      <c r="G201" t="s">
        <v>34</v>
      </c>
      <c r="H201" t="s">
        <v>34</v>
      </c>
      <c r="I201" t="s">
        <v>59</v>
      </c>
      <c r="J201" t="s">
        <v>48</v>
      </c>
      <c r="K201" t="s">
        <v>60</v>
      </c>
      <c r="L201" t="s">
        <v>3522</v>
      </c>
      <c r="M201" t="s">
        <v>3523</v>
      </c>
      <c r="N201">
        <f>VLOOKUP(B201,HIS退!B:F,5,FALSE)</f>
        <v>-636</v>
      </c>
      <c r="O201" t="str">
        <f>VLOOKUP(B201,HIS退!B:I,8)</f>
        <v>1</v>
      </c>
      <c r="P201" t="str">
        <f>VLOOKUP(自助退!C201,招行退!B:D,3,FALSE)</f>
        <v>636.00</v>
      </c>
      <c r="Q201" s="38" t="str">
        <f>VLOOKUP(C201,招行退!B:T,19,FALSE)</f>
        <v>P</v>
      </c>
    </row>
    <row r="202" spans="1:17" ht="14.25" hidden="1">
      <c r="A202" s="17">
        <v>42909.440636574072</v>
      </c>
      <c r="B202">
        <v>366654</v>
      </c>
      <c r="C202" t="s">
        <v>1387</v>
      </c>
      <c r="D202" t="s">
        <v>1388</v>
      </c>
      <c r="E202" t="s">
        <v>1389</v>
      </c>
      <c r="F202" s="15">
        <v>4000</v>
      </c>
      <c r="G202" t="s">
        <v>34</v>
      </c>
      <c r="H202" t="s">
        <v>34</v>
      </c>
      <c r="I202" t="s">
        <v>59</v>
      </c>
      <c r="J202" t="s">
        <v>48</v>
      </c>
      <c r="K202" t="s">
        <v>60</v>
      </c>
      <c r="L202" t="s">
        <v>3524</v>
      </c>
      <c r="M202" t="s">
        <v>3525</v>
      </c>
      <c r="N202">
        <f>VLOOKUP(B202,HIS退!B:F,5,FALSE)</f>
        <v>-4000</v>
      </c>
      <c r="O202" t="str">
        <f>VLOOKUP(B202,HIS退!B:I,8)</f>
        <v>1</v>
      </c>
      <c r="P202" t="str">
        <f>VLOOKUP(自助退!C202,招行退!B:D,3,FALSE)</f>
        <v>4000.00</v>
      </c>
      <c r="Q202" s="38" t="str">
        <f>VLOOKUP(C202,招行退!B:T,19,FALSE)</f>
        <v>P</v>
      </c>
    </row>
    <row r="203" spans="1:17" ht="14.25" hidden="1">
      <c r="A203" s="17">
        <v>42909.448287037034</v>
      </c>
      <c r="B203">
        <v>367259</v>
      </c>
      <c r="C203" t="s">
        <v>1390</v>
      </c>
      <c r="D203" t="s">
        <v>1391</v>
      </c>
      <c r="E203" t="s">
        <v>1392</v>
      </c>
      <c r="F203" s="15">
        <v>716</v>
      </c>
      <c r="G203" t="s">
        <v>34</v>
      </c>
      <c r="H203" t="s">
        <v>34</v>
      </c>
      <c r="I203" t="s">
        <v>59</v>
      </c>
      <c r="J203" t="s">
        <v>48</v>
      </c>
      <c r="K203" t="s">
        <v>60</v>
      </c>
      <c r="L203" t="s">
        <v>3526</v>
      </c>
      <c r="M203" t="s">
        <v>3527</v>
      </c>
      <c r="N203">
        <f>VLOOKUP(B203,HIS退!B:F,5,FALSE)</f>
        <v>-716</v>
      </c>
      <c r="O203" t="str">
        <f>VLOOKUP(B203,HIS退!B:I,8)</f>
        <v>1</v>
      </c>
      <c r="P203" t="str">
        <f>VLOOKUP(自助退!C203,招行退!B:D,3,FALSE)</f>
        <v>716.00</v>
      </c>
      <c r="Q203" s="38" t="str">
        <f>VLOOKUP(C203,招行退!B:T,19,FALSE)</f>
        <v>P</v>
      </c>
    </row>
    <row r="204" spans="1:17" ht="14.25" hidden="1">
      <c r="A204" s="17">
        <v>42909.448969907404</v>
      </c>
      <c r="B204">
        <v>367324</v>
      </c>
      <c r="C204" t="s">
        <v>1393</v>
      </c>
      <c r="D204" t="s">
        <v>1394</v>
      </c>
      <c r="E204" t="s">
        <v>1395</v>
      </c>
      <c r="F204" s="15">
        <v>200</v>
      </c>
      <c r="G204" t="s">
        <v>53</v>
      </c>
      <c r="H204" t="s">
        <v>34</v>
      </c>
      <c r="I204" t="s">
        <v>59</v>
      </c>
      <c r="J204" t="s">
        <v>48</v>
      </c>
      <c r="K204" t="s">
        <v>60</v>
      </c>
      <c r="L204" t="s">
        <v>3528</v>
      </c>
      <c r="M204" t="s">
        <v>3529</v>
      </c>
      <c r="N204">
        <f>VLOOKUP(B204,HIS退!B:F,5,FALSE)</f>
        <v>-200</v>
      </c>
      <c r="O204" t="str">
        <f>VLOOKUP(B204,HIS退!B:I,8)</f>
        <v>1</v>
      </c>
      <c r="P204" t="str">
        <f>VLOOKUP(自助退!C204,招行退!B:D,3,FALSE)</f>
        <v>200.00</v>
      </c>
      <c r="Q204" s="38" t="str">
        <f>VLOOKUP(C204,招行退!B:T,19,FALSE)</f>
        <v>P</v>
      </c>
    </row>
    <row r="205" spans="1:17" ht="14.25" hidden="1">
      <c r="A205" s="17">
        <v>42909.449641203704</v>
      </c>
      <c r="B205">
        <v>367358</v>
      </c>
      <c r="C205" t="s">
        <v>1396</v>
      </c>
      <c r="D205" t="s">
        <v>1397</v>
      </c>
      <c r="E205" t="s">
        <v>1398</v>
      </c>
      <c r="F205" s="15">
        <v>23</v>
      </c>
      <c r="G205" t="s">
        <v>34</v>
      </c>
      <c r="H205" t="s">
        <v>34</v>
      </c>
      <c r="I205" t="s">
        <v>59</v>
      </c>
      <c r="J205" t="s">
        <v>48</v>
      </c>
      <c r="K205" t="s">
        <v>60</v>
      </c>
      <c r="L205" t="s">
        <v>3530</v>
      </c>
      <c r="M205" t="s">
        <v>3531</v>
      </c>
      <c r="N205">
        <f>VLOOKUP(B205,HIS退!B:F,5,FALSE)</f>
        <v>-23</v>
      </c>
      <c r="O205" t="str">
        <f>VLOOKUP(B205,HIS退!B:I,8)</f>
        <v>1</v>
      </c>
      <c r="P205" t="str">
        <f>VLOOKUP(自助退!C205,招行退!B:D,3,FALSE)</f>
        <v>23.00</v>
      </c>
      <c r="Q205" s="38" t="str">
        <f>VLOOKUP(C205,招行退!B:T,19,FALSE)</f>
        <v>P</v>
      </c>
    </row>
    <row r="206" spans="1:17" ht="14.25" hidden="1">
      <c r="A206" s="17">
        <v>42909.450810185182</v>
      </c>
      <c r="B206">
        <v>367437</v>
      </c>
      <c r="C206" t="s">
        <v>1399</v>
      </c>
      <c r="D206" t="s">
        <v>1400</v>
      </c>
      <c r="E206" t="s">
        <v>1401</v>
      </c>
      <c r="F206" s="15">
        <v>500</v>
      </c>
      <c r="G206" t="s">
        <v>34</v>
      </c>
      <c r="H206" t="s">
        <v>34</v>
      </c>
      <c r="I206" t="s">
        <v>59</v>
      </c>
      <c r="J206" t="s">
        <v>48</v>
      </c>
      <c r="K206" t="s">
        <v>60</v>
      </c>
      <c r="L206" t="s">
        <v>3532</v>
      </c>
      <c r="M206" t="s">
        <v>3533</v>
      </c>
      <c r="N206">
        <f>VLOOKUP(B206,HIS退!B:F,5,FALSE)</f>
        <v>-500</v>
      </c>
      <c r="O206" t="str">
        <f>VLOOKUP(B206,HIS退!B:I,8)</f>
        <v>1</v>
      </c>
      <c r="P206" t="str">
        <f>VLOOKUP(自助退!C206,招行退!B:D,3,FALSE)</f>
        <v>500.00</v>
      </c>
      <c r="Q206" s="38" t="str">
        <f>VLOOKUP(C206,招行退!B:T,19,FALSE)</f>
        <v>P</v>
      </c>
    </row>
    <row r="207" spans="1:17" ht="14.25" hidden="1">
      <c r="A207" s="17">
        <v>42909.453981481478</v>
      </c>
      <c r="B207">
        <v>367656</v>
      </c>
      <c r="C207" t="s">
        <v>1402</v>
      </c>
      <c r="D207" t="s">
        <v>1403</v>
      </c>
      <c r="E207" t="s">
        <v>1404</v>
      </c>
      <c r="F207" s="15">
        <v>766</v>
      </c>
      <c r="G207" t="s">
        <v>34</v>
      </c>
      <c r="H207" t="s">
        <v>34</v>
      </c>
      <c r="I207" t="s">
        <v>59</v>
      </c>
      <c r="J207" t="s">
        <v>48</v>
      </c>
      <c r="K207" t="s">
        <v>60</v>
      </c>
      <c r="L207" t="s">
        <v>3534</v>
      </c>
      <c r="M207" t="s">
        <v>3535</v>
      </c>
      <c r="N207">
        <f>VLOOKUP(B207,HIS退!B:F,5,FALSE)</f>
        <v>-766</v>
      </c>
      <c r="O207" t="str">
        <f>VLOOKUP(B207,HIS退!B:I,8)</f>
        <v>1</v>
      </c>
      <c r="P207" t="str">
        <f>VLOOKUP(自助退!C207,招行退!B:D,3,FALSE)</f>
        <v>766.00</v>
      </c>
      <c r="Q207" s="38" t="str">
        <f>VLOOKUP(C207,招行退!B:T,19,FALSE)</f>
        <v>P</v>
      </c>
    </row>
    <row r="208" spans="1:17" ht="14.25" hidden="1">
      <c r="A208" s="17">
        <v>42909.459629629629</v>
      </c>
      <c r="B208">
        <v>367985</v>
      </c>
      <c r="C208" t="s">
        <v>1405</v>
      </c>
      <c r="D208" t="s">
        <v>1406</v>
      </c>
      <c r="E208" t="s">
        <v>1407</v>
      </c>
      <c r="F208" s="15">
        <v>450</v>
      </c>
      <c r="G208" t="s">
        <v>34</v>
      </c>
      <c r="H208" t="s">
        <v>34</v>
      </c>
      <c r="I208" t="s">
        <v>59</v>
      </c>
      <c r="J208" t="s">
        <v>48</v>
      </c>
      <c r="K208" t="s">
        <v>60</v>
      </c>
      <c r="L208" t="s">
        <v>3536</v>
      </c>
      <c r="M208" t="s">
        <v>3537</v>
      </c>
      <c r="N208">
        <f>VLOOKUP(B208,HIS退!B:F,5,FALSE)</f>
        <v>-450</v>
      </c>
      <c r="O208" t="str">
        <f>VLOOKUP(B208,HIS退!B:I,8)</f>
        <v>1</v>
      </c>
      <c r="P208" t="str">
        <f>VLOOKUP(自助退!C208,招行退!B:D,3,FALSE)</f>
        <v>450.00</v>
      </c>
      <c r="Q208" s="38" t="str">
        <f>VLOOKUP(C208,招行退!B:T,19,FALSE)</f>
        <v>P</v>
      </c>
    </row>
    <row r="209" spans="1:17" ht="14.25" hidden="1">
      <c r="A209" s="17">
        <v>42909.460798611108</v>
      </c>
      <c r="B209">
        <v>368061</v>
      </c>
      <c r="C209" t="s">
        <v>1408</v>
      </c>
      <c r="D209" t="s">
        <v>1409</v>
      </c>
      <c r="E209" t="s">
        <v>1410</v>
      </c>
      <c r="F209" s="15">
        <v>282</v>
      </c>
      <c r="G209" t="s">
        <v>34</v>
      </c>
      <c r="H209" t="s">
        <v>34</v>
      </c>
      <c r="I209" t="s">
        <v>59</v>
      </c>
      <c r="J209" t="s">
        <v>48</v>
      </c>
      <c r="K209" t="s">
        <v>60</v>
      </c>
      <c r="L209" t="s">
        <v>3538</v>
      </c>
      <c r="M209" t="s">
        <v>3539</v>
      </c>
      <c r="N209">
        <f>VLOOKUP(B209,HIS退!B:F,5,FALSE)</f>
        <v>-282</v>
      </c>
      <c r="O209" t="str">
        <f>VLOOKUP(B209,HIS退!B:I,8)</f>
        <v>1</v>
      </c>
      <c r="P209" t="str">
        <f>VLOOKUP(自助退!C209,招行退!B:D,3,FALSE)</f>
        <v>282.00</v>
      </c>
      <c r="Q209" s="38" t="str">
        <f>VLOOKUP(C209,招行退!B:T,19,FALSE)</f>
        <v>P</v>
      </c>
    </row>
    <row r="210" spans="1:17" ht="14.25" hidden="1">
      <c r="A210" s="17">
        <v>42909.462372685186</v>
      </c>
      <c r="B210">
        <v>368129</v>
      </c>
      <c r="C210" t="s">
        <v>1411</v>
      </c>
      <c r="D210" t="s">
        <v>1412</v>
      </c>
      <c r="E210" t="s">
        <v>1413</v>
      </c>
      <c r="F210" s="15">
        <v>78</v>
      </c>
      <c r="G210" t="s">
        <v>34</v>
      </c>
      <c r="H210" t="s">
        <v>34</v>
      </c>
      <c r="I210" t="s">
        <v>59</v>
      </c>
      <c r="J210" t="s">
        <v>48</v>
      </c>
      <c r="K210" t="s">
        <v>60</v>
      </c>
      <c r="L210" t="s">
        <v>3540</v>
      </c>
      <c r="M210" t="s">
        <v>3541</v>
      </c>
      <c r="N210">
        <f>VLOOKUP(B210,HIS退!B:F,5,FALSE)</f>
        <v>-78</v>
      </c>
      <c r="O210" t="str">
        <f>VLOOKUP(B210,HIS退!B:I,8)</f>
        <v>1</v>
      </c>
      <c r="P210" t="str">
        <f>VLOOKUP(自助退!C210,招行退!B:D,3,FALSE)</f>
        <v>78.00</v>
      </c>
      <c r="Q210" s="38" t="str">
        <f>VLOOKUP(C210,招行退!B:T,19,FALSE)</f>
        <v>P</v>
      </c>
    </row>
    <row r="211" spans="1:17" ht="14.25" hidden="1">
      <c r="A211" s="17">
        <v>42909.462766203702</v>
      </c>
      <c r="B211">
        <v>368218</v>
      </c>
      <c r="C211" t="s">
        <v>1416</v>
      </c>
      <c r="D211" t="s">
        <v>1414</v>
      </c>
      <c r="E211" t="s">
        <v>1415</v>
      </c>
      <c r="F211" s="15">
        <v>631</v>
      </c>
      <c r="G211" t="s">
        <v>53</v>
      </c>
      <c r="H211" t="s">
        <v>34</v>
      </c>
      <c r="I211" t="s">
        <v>59</v>
      </c>
      <c r="J211" t="s">
        <v>48</v>
      </c>
      <c r="K211" t="s">
        <v>60</v>
      </c>
      <c r="L211" t="s">
        <v>3542</v>
      </c>
      <c r="M211" t="s">
        <v>3543</v>
      </c>
      <c r="N211">
        <f>VLOOKUP(B211,HIS退!B:F,5,FALSE)</f>
        <v>-631</v>
      </c>
      <c r="O211" t="str">
        <f>VLOOKUP(B211,HIS退!B:I,8)</f>
        <v>1</v>
      </c>
      <c r="P211" t="str">
        <f>VLOOKUP(自助退!C211,招行退!B:D,3,FALSE)</f>
        <v>631.00</v>
      </c>
      <c r="Q211" s="38" t="str">
        <f>VLOOKUP(C211,招行退!B:T,19,FALSE)</f>
        <v>P</v>
      </c>
    </row>
    <row r="212" spans="1:17" ht="14.25" hidden="1">
      <c r="A212" s="17">
        <v>42909.466597222221</v>
      </c>
      <c r="B212">
        <v>368484</v>
      </c>
      <c r="C212" t="s">
        <v>3544</v>
      </c>
      <c r="D212" t="s">
        <v>1420</v>
      </c>
      <c r="E212" t="s">
        <v>1421</v>
      </c>
      <c r="F212" s="15">
        <v>300</v>
      </c>
      <c r="G212" t="s">
        <v>34</v>
      </c>
      <c r="H212" t="s">
        <v>34</v>
      </c>
      <c r="I212" t="s">
        <v>61</v>
      </c>
      <c r="J212" t="s">
        <v>58</v>
      </c>
      <c r="K212" t="s">
        <v>60</v>
      </c>
      <c r="L212" t="s">
        <v>3545</v>
      </c>
      <c r="M212" t="s">
        <v>3546</v>
      </c>
      <c r="N212">
        <f>VLOOKUP(B212,HIS退!B:F,5,FALSE)</f>
        <v>-300</v>
      </c>
      <c r="O212" t="str">
        <f>VLOOKUP(B212,HIS退!B:I,8)</f>
        <v>9</v>
      </c>
      <c r="P212" t="str">
        <f>VLOOKUP(自助退!C212,招行退!B:D,3,FALSE)</f>
        <v>300.00</v>
      </c>
      <c r="Q212" s="38" t="str">
        <f>VLOOKUP(C212,招行退!B:T,19,FALSE)</f>
        <v>R</v>
      </c>
    </row>
    <row r="213" spans="1:17" ht="14.25" hidden="1">
      <c r="A213" s="17">
        <v>42909.466678240744</v>
      </c>
      <c r="B213">
        <v>368453</v>
      </c>
      <c r="C213" t="s">
        <v>1417</v>
      </c>
      <c r="D213" t="s">
        <v>1418</v>
      </c>
      <c r="E213" t="s">
        <v>1419</v>
      </c>
      <c r="F213" s="15">
        <v>64</v>
      </c>
      <c r="G213" t="s">
        <v>34</v>
      </c>
      <c r="H213" t="s">
        <v>34</v>
      </c>
      <c r="I213" t="s">
        <v>59</v>
      </c>
      <c r="J213" t="s">
        <v>48</v>
      </c>
      <c r="K213" t="s">
        <v>60</v>
      </c>
      <c r="L213" t="s">
        <v>3547</v>
      </c>
      <c r="M213" t="s">
        <v>3548</v>
      </c>
      <c r="N213">
        <f>VLOOKUP(B213,HIS退!B:F,5,FALSE)</f>
        <v>-64</v>
      </c>
      <c r="O213" t="str">
        <f>VLOOKUP(B213,HIS退!B:I,8)</f>
        <v>1</v>
      </c>
      <c r="P213" t="str">
        <f>VLOOKUP(自助退!C213,招行退!B:D,3,FALSE)</f>
        <v>64.00</v>
      </c>
      <c r="Q213" s="38" t="str">
        <f>VLOOKUP(C213,招行退!B:T,19,FALSE)</f>
        <v>P</v>
      </c>
    </row>
    <row r="214" spans="1:17" ht="14.25" hidden="1">
      <c r="A214" s="17">
        <v>42909.470046296294</v>
      </c>
      <c r="B214">
        <v>368657</v>
      </c>
      <c r="C214" t="s">
        <v>1422</v>
      </c>
      <c r="D214" t="s">
        <v>1423</v>
      </c>
      <c r="E214" t="s">
        <v>1424</v>
      </c>
      <c r="F214" s="15">
        <v>796</v>
      </c>
      <c r="G214" t="s">
        <v>34</v>
      </c>
      <c r="H214" t="s">
        <v>34</v>
      </c>
      <c r="I214" t="s">
        <v>59</v>
      </c>
      <c r="J214" t="s">
        <v>48</v>
      </c>
      <c r="K214" t="s">
        <v>60</v>
      </c>
      <c r="L214" t="s">
        <v>3549</v>
      </c>
      <c r="M214" t="s">
        <v>3550</v>
      </c>
      <c r="N214">
        <f>VLOOKUP(B214,HIS退!B:F,5,FALSE)</f>
        <v>-796</v>
      </c>
      <c r="O214" t="str">
        <f>VLOOKUP(B214,HIS退!B:I,8)</f>
        <v>1</v>
      </c>
      <c r="P214" t="str">
        <f>VLOOKUP(自助退!C214,招行退!B:D,3,FALSE)</f>
        <v>796.00</v>
      </c>
      <c r="Q214" s="38" t="str">
        <f>VLOOKUP(C214,招行退!B:T,19,FALSE)</f>
        <v>P</v>
      </c>
    </row>
    <row r="215" spans="1:17" ht="14.25" hidden="1">
      <c r="A215" s="17">
        <v>42909.472511574073</v>
      </c>
      <c r="B215">
        <v>368799</v>
      </c>
      <c r="C215" t="s">
        <v>1425</v>
      </c>
      <c r="D215" t="s">
        <v>1426</v>
      </c>
      <c r="E215" t="s">
        <v>1427</v>
      </c>
      <c r="F215" s="15">
        <v>27</v>
      </c>
      <c r="G215" t="s">
        <v>34</v>
      </c>
      <c r="H215" t="s">
        <v>34</v>
      </c>
      <c r="I215" t="s">
        <v>59</v>
      </c>
      <c r="J215" t="s">
        <v>48</v>
      </c>
      <c r="K215" t="s">
        <v>60</v>
      </c>
      <c r="L215" t="s">
        <v>3551</v>
      </c>
      <c r="M215" t="s">
        <v>3552</v>
      </c>
      <c r="N215">
        <f>VLOOKUP(B215,HIS退!B:F,5,FALSE)</f>
        <v>-27</v>
      </c>
      <c r="O215" t="str">
        <f>VLOOKUP(B215,HIS退!B:I,8)</f>
        <v>1</v>
      </c>
      <c r="P215" t="str">
        <f>VLOOKUP(自助退!C215,招行退!B:D,3,FALSE)</f>
        <v>27.00</v>
      </c>
      <c r="Q215" s="38" t="str">
        <f>VLOOKUP(C215,招行退!B:T,19,FALSE)</f>
        <v>P</v>
      </c>
    </row>
    <row r="216" spans="1:17" ht="14.25" hidden="1">
      <c r="A216" s="17">
        <v>42909.477835648147</v>
      </c>
      <c r="B216">
        <v>369056</v>
      </c>
      <c r="C216" t="s">
        <v>1428</v>
      </c>
      <c r="D216" t="s">
        <v>1429</v>
      </c>
      <c r="E216" t="s">
        <v>1430</v>
      </c>
      <c r="F216" s="15">
        <v>299</v>
      </c>
      <c r="G216" t="s">
        <v>34</v>
      </c>
      <c r="H216" t="s">
        <v>34</v>
      </c>
      <c r="I216" t="s">
        <v>59</v>
      </c>
      <c r="J216" t="s">
        <v>48</v>
      </c>
      <c r="K216" t="s">
        <v>60</v>
      </c>
      <c r="L216" t="s">
        <v>3553</v>
      </c>
      <c r="M216" t="s">
        <v>3554</v>
      </c>
      <c r="N216">
        <f>VLOOKUP(B216,HIS退!B:F,5,FALSE)</f>
        <v>-299</v>
      </c>
      <c r="O216" t="str">
        <f>VLOOKUP(B216,HIS退!B:I,8)</f>
        <v>1</v>
      </c>
      <c r="P216" t="str">
        <f>VLOOKUP(自助退!C216,招行退!B:D,3,FALSE)</f>
        <v>299.00</v>
      </c>
      <c r="Q216" s="38" t="str">
        <f>VLOOKUP(C216,招行退!B:T,19,FALSE)</f>
        <v>P</v>
      </c>
    </row>
    <row r="217" spans="1:17" ht="14.25" hidden="1">
      <c r="A217" s="17">
        <v>42909.48027777778</v>
      </c>
      <c r="B217">
        <v>369187</v>
      </c>
      <c r="C217" t="s">
        <v>1431</v>
      </c>
      <c r="D217" t="s">
        <v>1432</v>
      </c>
      <c r="E217" t="s">
        <v>1433</v>
      </c>
      <c r="F217" s="15">
        <v>4</v>
      </c>
      <c r="G217" t="s">
        <v>34</v>
      </c>
      <c r="H217" t="s">
        <v>34</v>
      </c>
      <c r="I217" t="s">
        <v>59</v>
      </c>
      <c r="J217" t="s">
        <v>48</v>
      </c>
      <c r="K217" t="s">
        <v>60</v>
      </c>
      <c r="L217" t="s">
        <v>3555</v>
      </c>
      <c r="M217" t="s">
        <v>3556</v>
      </c>
      <c r="N217">
        <f>VLOOKUP(B217,HIS退!B:F,5,FALSE)</f>
        <v>-4</v>
      </c>
      <c r="O217" t="str">
        <f>VLOOKUP(B217,HIS退!B:I,8)</f>
        <v>1</v>
      </c>
      <c r="P217" t="str">
        <f>VLOOKUP(自助退!C217,招行退!B:D,3,FALSE)</f>
        <v>4.00</v>
      </c>
      <c r="Q217" s="38" t="str">
        <f>VLOOKUP(C217,招行退!B:T,19,FALSE)</f>
        <v>P</v>
      </c>
    </row>
    <row r="218" spans="1:17" ht="14.25" hidden="1">
      <c r="A218" s="17">
        <v>42909.480567129627</v>
      </c>
      <c r="B218">
        <v>369209</v>
      </c>
      <c r="C218" t="s">
        <v>3557</v>
      </c>
      <c r="D218" t="s">
        <v>1434</v>
      </c>
      <c r="E218" t="s">
        <v>1435</v>
      </c>
      <c r="F218" s="15">
        <v>9999</v>
      </c>
      <c r="G218" t="s">
        <v>34</v>
      </c>
      <c r="H218" t="s">
        <v>34</v>
      </c>
      <c r="I218" t="s">
        <v>61</v>
      </c>
      <c r="J218" t="s">
        <v>58</v>
      </c>
      <c r="K218" t="s">
        <v>60</v>
      </c>
      <c r="L218" t="s">
        <v>3558</v>
      </c>
      <c r="M218" t="s">
        <v>3559</v>
      </c>
      <c r="N218">
        <f>VLOOKUP(B218,HIS退!B:F,5,FALSE)</f>
        <v>-9999</v>
      </c>
      <c r="O218" t="str">
        <f>VLOOKUP(B218,HIS退!B:I,8)</f>
        <v>9</v>
      </c>
      <c r="P218" t="str">
        <f>VLOOKUP(自助退!C218,招行退!B:D,3,FALSE)</f>
        <v>9999.00</v>
      </c>
      <c r="Q218" s="38" t="str">
        <f>VLOOKUP(C218,招行退!B:T,19,FALSE)</f>
        <v>R</v>
      </c>
    </row>
    <row r="219" spans="1:17" ht="14.25" hidden="1">
      <c r="A219" s="17">
        <v>42909.480983796297</v>
      </c>
      <c r="B219">
        <v>369229</v>
      </c>
      <c r="C219" t="s">
        <v>1436</v>
      </c>
      <c r="D219" t="s">
        <v>1437</v>
      </c>
      <c r="E219" t="s">
        <v>1438</v>
      </c>
      <c r="F219" s="15">
        <v>263</v>
      </c>
      <c r="G219" t="s">
        <v>53</v>
      </c>
      <c r="H219" t="s">
        <v>34</v>
      </c>
      <c r="I219" t="s">
        <v>59</v>
      </c>
      <c r="J219" t="s">
        <v>48</v>
      </c>
      <c r="K219" t="s">
        <v>60</v>
      </c>
      <c r="L219" t="s">
        <v>3560</v>
      </c>
      <c r="M219" t="s">
        <v>3561</v>
      </c>
      <c r="N219">
        <f>VLOOKUP(B219,HIS退!B:F,5,FALSE)</f>
        <v>-263</v>
      </c>
      <c r="O219" t="str">
        <f>VLOOKUP(B219,HIS退!B:I,8)</f>
        <v>1</v>
      </c>
      <c r="P219" t="str">
        <f>VLOOKUP(自助退!C219,招行退!B:D,3,FALSE)</f>
        <v>263.00</v>
      </c>
      <c r="Q219" s="38" t="str">
        <f>VLOOKUP(C219,招行退!B:T,19,FALSE)</f>
        <v>P</v>
      </c>
    </row>
    <row r="220" spans="1:17" ht="14.25" hidden="1">
      <c r="A220" s="17">
        <v>42909.48128472222</v>
      </c>
      <c r="B220">
        <v>369243</v>
      </c>
      <c r="C220" t="s">
        <v>1439</v>
      </c>
      <c r="D220" t="s">
        <v>1440</v>
      </c>
      <c r="E220" t="s">
        <v>1441</v>
      </c>
      <c r="F220" s="15">
        <v>80</v>
      </c>
      <c r="G220" t="s">
        <v>34</v>
      </c>
      <c r="H220" t="s">
        <v>34</v>
      </c>
      <c r="I220" t="s">
        <v>59</v>
      </c>
      <c r="J220" t="s">
        <v>48</v>
      </c>
      <c r="K220" t="s">
        <v>60</v>
      </c>
      <c r="L220" t="s">
        <v>3562</v>
      </c>
      <c r="M220" t="s">
        <v>3563</v>
      </c>
      <c r="N220">
        <f>VLOOKUP(B220,HIS退!B:F,5,FALSE)</f>
        <v>-80</v>
      </c>
      <c r="O220" t="str">
        <f>VLOOKUP(B220,HIS退!B:I,8)</f>
        <v>1</v>
      </c>
      <c r="P220" t="str">
        <f>VLOOKUP(自助退!C220,招行退!B:D,3,FALSE)</f>
        <v>80.00</v>
      </c>
      <c r="Q220" s="38" t="str">
        <f>VLOOKUP(C220,招行退!B:T,19,FALSE)</f>
        <v>P</v>
      </c>
    </row>
    <row r="221" spans="1:17" ht="14.25" hidden="1">
      <c r="A221" s="17">
        <v>42909.489675925928</v>
      </c>
      <c r="B221">
        <v>369549</v>
      </c>
      <c r="C221" t="s">
        <v>1444</v>
      </c>
      <c r="D221" t="s">
        <v>1445</v>
      </c>
      <c r="E221" t="s">
        <v>1446</v>
      </c>
      <c r="F221" s="15">
        <v>150</v>
      </c>
      <c r="G221" t="s">
        <v>34</v>
      </c>
      <c r="H221" t="s">
        <v>34</v>
      </c>
      <c r="I221" t="s">
        <v>59</v>
      </c>
      <c r="J221" t="s">
        <v>48</v>
      </c>
      <c r="K221" t="s">
        <v>60</v>
      </c>
      <c r="L221" t="s">
        <v>3564</v>
      </c>
      <c r="M221" t="s">
        <v>3565</v>
      </c>
      <c r="N221">
        <f>VLOOKUP(B221,HIS退!B:F,5,FALSE)</f>
        <v>-150</v>
      </c>
      <c r="O221" t="str">
        <f>VLOOKUP(B221,HIS退!B:I,8)</f>
        <v>1</v>
      </c>
      <c r="P221" t="str">
        <f>VLOOKUP(自助退!C221,招行退!B:D,3,FALSE)</f>
        <v>150.00</v>
      </c>
      <c r="Q221" s="38" t="str">
        <f>VLOOKUP(C221,招行退!B:T,19,FALSE)</f>
        <v>P</v>
      </c>
    </row>
    <row r="222" spans="1:17" ht="14.25" hidden="1">
      <c r="A222" s="17">
        <v>42909.496469907404</v>
      </c>
      <c r="B222">
        <v>369756</v>
      </c>
      <c r="C222" t="s">
        <v>1447</v>
      </c>
      <c r="D222" t="s">
        <v>1448</v>
      </c>
      <c r="E222" t="s">
        <v>1449</v>
      </c>
      <c r="F222" s="15">
        <v>800</v>
      </c>
      <c r="G222" t="s">
        <v>34</v>
      </c>
      <c r="H222" t="s">
        <v>34</v>
      </c>
      <c r="I222" t="s">
        <v>59</v>
      </c>
      <c r="J222" t="s">
        <v>48</v>
      </c>
      <c r="K222" t="s">
        <v>60</v>
      </c>
      <c r="L222" t="s">
        <v>3566</v>
      </c>
      <c r="M222" t="s">
        <v>3567</v>
      </c>
      <c r="N222">
        <f>VLOOKUP(B222,HIS退!B:F,5,FALSE)</f>
        <v>-800</v>
      </c>
      <c r="O222" t="str">
        <f>VLOOKUP(B222,HIS退!B:I,8)</f>
        <v>1</v>
      </c>
      <c r="P222" t="str">
        <f>VLOOKUP(自助退!C222,招行退!B:D,3,FALSE)</f>
        <v>800.00</v>
      </c>
      <c r="Q222" s="38" t="str">
        <f>VLOOKUP(C222,招行退!B:T,19,FALSE)</f>
        <v>P</v>
      </c>
    </row>
    <row r="223" spans="1:17" ht="14.25" hidden="1">
      <c r="A223" s="17">
        <v>42909.500023148146</v>
      </c>
      <c r="B223">
        <v>369838</v>
      </c>
      <c r="C223" t="s">
        <v>3568</v>
      </c>
      <c r="D223" t="s">
        <v>1450</v>
      </c>
      <c r="E223" t="s">
        <v>1451</v>
      </c>
      <c r="F223" s="15">
        <v>700</v>
      </c>
      <c r="G223" t="s">
        <v>34</v>
      </c>
      <c r="H223" t="s">
        <v>34</v>
      </c>
      <c r="I223" t="s">
        <v>61</v>
      </c>
      <c r="J223" t="s">
        <v>58</v>
      </c>
      <c r="K223" t="s">
        <v>60</v>
      </c>
      <c r="L223" t="s">
        <v>3569</v>
      </c>
      <c r="M223" t="s">
        <v>3570</v>
      </c>
      <c r="N223">
        <f>VLOOKUP(B223,HIS退!B:F,5,FALSE)</f>
        <v>-700</v>
      </c>
      <c r="O223" t="str">
        <f>VLOOKUP(B223,HIS退!B:I,8)</f>
        <v>9</v>
      </c>
      <c r="P223" t="str">
        <f>VLOOKUP(自助退!C223,招行退!B:D,3,FALSE)</f>
        <v>700.00</v>
      </c>
      <c r="Q223" s="38" t="str">
        <f>VLOOKUP(C223,招行退!B:T,19,FALSE)</f>
        <v>R</v>
      </c>
    </row>
    <row r="224" spans="1:17" ht="14.25" hidden="1">
      <c r="A224" s="17">
        <v>42909.504259259258</v>
      </c>
      <c r="B224">
        <v>369923</v>
      </c>
      <c r="C224" t="s">
        <v>1452</v>
      </c>
      <c r="D224" t="s">
        <v>1453</v>
      </c>
      <c r="E224" t="s">
        <v>1454</v>
      </c>
      <c r="F224" s="15">
        <v>100</v>
      </c>
      <c r="G224" t="s">
        <v>34</v>
      </c>
      <c r="H224" t="s">
        <v>34</v>
      </c>
      <c r="I224" t="s">
        <v>59</v>
      </c>
      <c r="J224" t="s">
        <v>48</v>
      </c>
      <c r="K224" t="s">
        <v>60</v>
      </c>
      <c r="L224" t="s">
        <v>3571</v>
      </c>
      <c r="M224" t="s">
        <v>3572</v>
      </c>
      <c r="N224">
        <f>VLOOKUP(B224,HIS退!B:F,5,FALSE)</f>
        <v>-100</v>
      </c>
      <c r="O224" t="str">
        <f>VLOOKUP(B224,HIS退!B:I,8)</f>
        <v>1</v>
      </c>
      <c r="P224" t="str">
        <f>VLOOKUP(自助退!C224,招行退!B:D,3,FALSE)</f>
        <v>100.00</v>
      </c>
      <c r="Q224" s="38" t="str">
        <f>VLOOKUP(C224,招行退!B:T,19,FALSE)</f>
        <v>P</v>
      </c>
    </row>
    <row r="225" spans="1:17" ht="14.25" hidden="1">
      <c r="A225" s="17">
        <v>42909.50476851852</v>
      </c>
      <c r="B225">
        <v>369930</v>
      </c>
      <c r="C225" t="s">
        <v>1455</v>
      </c>
      <c r="D225" t="s">
        <v>1453</v>
      </c>
      <c r="E225" t="s">
        <v>1454</v>
      </c>
      <c r="F225" s="15">
        <v>844</v>
      </c>
      <c r="G225" t="s">
        <v>34</v>
      </c>
      <c r="H225" t="s">
        <v>34</v>
      </c>
      <c r="I225" t="s">
        <v>59</v>
      </c>
      <c r="J225" t="s">
        <v>48</v>
      </c>
      <c r="K225" t="s">
        <v>60</v>
      </c>
      <c r="L225" t="s">
        <v>3573</v>
      </c>
      <c r="M225" t="s">
        <v>3574</v>
      </c>
      <c r="N225">
        <f>VLOOKUP(B225,HIS退!B:F,5,FALSE)</f>
        <v>-844</v>
      </c>
      <c r="O225" t="str">
        <f>VLOOKUP(B225,HIS退!B:I,8)</f>
        <v>1</v>
      </c>
      <c r="P225" t="str">
        <f>VLOOKUP(自助退!C225,招行退!B:D,3,FALSE)</f>
        <v>844.00</v>
      </c>
      <c r="Q225" s="38" t="str">
        <f>VLOOKUP(C225,招行退!B:T,19,FALSE)</f>
        <v>P</v>
      </c>
    </row>
    <row r="226" spans="1:17" ht="14.25" hidden="1">
      <c r="A226" s="17">
        <v>42909.504780092589</v>
      </c>
      <c r="B226">
        <v>369931</v>
      </c>
      <c r="C226" t="s">
        <v>1456</v>
      </c>
      <c r="D226" t="s">
        <v>1457</v>
      </c>
      <c r="E226" t="s">
        <v>1458</v>
      </c>
      <c r="F226" s="15">
        <v>994</v>
      </c>
      <c r="G226" t="s">
        <v>34</v>
      </c>
      <c r="H226" t="s">
        <v>34</v>
      </c>
      <c r="I226" t="s">
        <v>59</v>
      </c>
      <c r="J226" t="s">
        <v>48</v>
      </c>
      <c r="K226" t="s">
        <v>60</v>
      </c>
      <c r="L226" t="s">
        <v>3575</v>
      </c>
      <c r="M226" t="s">
        <v>3576</v>
      </c>
      <c r="N226">
        <f>VLOOKUP(B226,HIS退!B:F,5,FALSE)</f>
        <v>-994</v>
      </c>
      <c r="O226" t="str">
        <f>VLOOKUP(B226,HIS退!B:I,8)</f>
        <v>1</v>
      </c>
      <c r="P226" t="str">
        <f>VLOOKUP(自助退!C226,招行退!B:D,3,FALSE)</f>
        <v>994.00</v>
      </c>
      <c r="Q226" s="38" t="str">
        <f>VLOOKUP(C226,招行退!B:T,19,FALSE)</f>
        <v>P</v>
      </c>
    </row>
    <row r="227" spans="1:17" ht="14.25" hidden="1">
      <c r="A227" s="17">
        <v>42909.506041666667</v>
      </c>
      <c r="B227">
        <v>369952</v>
      </c>
      <c r="C227" t="s">
        <v>1460</v>
      </c>
      <c r="D227" t="s">
        <v>1461</v>
      </c>
      <c r="E227" t="s">
        <v>1462</v>
      </c>
      <c r="F227" s="15">
        <v>3584</v>
      </c>
      <c r="G227" t="s">
        <v>34</v>
      </c>
      <c r="H227" t="s">
        <v>34</v>
      </c>
      <c r="I227" t="s">
        <v>59</v>
      </c>
      <c r="J227" t="s">
        <v>48</v>
      </c>
      <c r="K227" t="s">
        <v>60</v>
      </c>
      <c r="L227" t="s">
        <v>3577</v>
      </c>
      <c r="M227" t="s">
        <v>3578</v>
      </c>
      <c r="N227">
        <f>VLOOKUP(B227,HIS退!B:F,5,FALSE)</f>
        <v>-3584</v>
      </c>
      <c r="O227" t="str">
        <f>VLOOKUP(B227,HIS退!B:I,8)</f>
        <v>1</v>
      </c>
      <c r="P227" t="str">
        <f>VLOOKUP(自助退!C227,招行退!B:D,3,FALSE)</f>
        <v>3584.00</v>
      </c>
      <c r="Q227" s="38" t="str">
        <f>VLOOKUP(C227,招行退!B:T,19,FALSE)</f>
        <v>P</v>
      </c>
    </row>
    <row r="228" spans="1:17" ht="14.25" hidden="1">
      <c r="A228" s="17">
        <v>42909.520104166666</v>
      </c>
      <c r="B228">
        <v>370081</v>
      </c>
      <c r="C228" t="s">
        <v>1463</v>
      </c>
      <c r="D228" t="s">
        <v>1464</v>
      </c>
      <c r="E228" t="s">
        <v>1465</v>
      </c>
      <c r="F228" s="15">
        <v>1996</v>
      </c>
      <c r="G228" t="s">
        <v>34</v>
      </c>
      <c r="H228" t="s">
        <v>34</v>
      </c>
      <c r="I228" t="s">
        <v>59</v>
      </c>
      <c r="J228" t="s">
        <v>48</v>
      </c>
      <c r="K228" t="s">
        <v>60</v>
      </c>
      <c r="L228" t="s">
        <v>3579</v>
      </c>
      <c r="M228" t="s">
        <v>3580</v>
      </c>
      <c r="N228">
        <f>VLOOKUP(B228,HIS退!B:F,5,FALSE)</f>
        <v>-1996</v>
      </c>
      <c r="O228" t="str">
        <f>VLOOKUP(B228,HIS退!B:I,8)</f>
        <v>1</v>
      </c>
      <c r="P228" t="str">
        <f>VLOOKUP(自助退!C228,招行退!B:D,3,FALSE)</f>
        <v>1996.00</v>
      </c>
      <c r="Q228" s="38" t="str">
        <f>VLOOKUP(C228,招行退!B:T,19,FALSE)</f>
        <v>P</v>
      </c>
    </row>
    <row r="229" spans="1:17" ht="14.25" hidden="1">
      <c r="A229" s="17">
        <v>42909.522141203706</v>
      </c>
      <c r="B229">
        <v>370098</v>
      </c>
      <c r="C229" t="s">
        <v>1466</v>
      </c>
      <c r="D229" t="s">
        <v>1467</v>
      </c>
      <c r="E229" t="s">
        <v>1468</v>
      </c>
      <c r="F229" s="15">
        <v>364</v>
      </c>
      <c r="G229" t="s">
        <v>34</v>
      </c>
      <c r="H229" t="s">
        <v>34</v>
      </c>
      <c r="I229" t="s">
        <v>59</v>
      </c>
      <c r="J229" t="s">
        <v>48</v>
      </c>
      <c r="K229" t="s">
        <v>60</v>
      </c>
      <c r="L229" t="s">
        <v>3581</v>
      </c>
      <c r="M229" t="s">
        <v>3582</v>
      </c>
      <c r="N229">
        <f>VLOOKUP(B229,HIS退!B:F,5,FALSE)</f>
        <v>-364</v>
      </c>
      <c r="O229" t="str">
        <f>VLOOKUP(B229,HIS退!B:I,8)</f>
        <v>1</v>
      </c>
      <c r="P229" t="str">
        <f>VLOOKUP(自助退!C229,招行退!B:D,3,FALSE)</f>
        <v>364.00</v>
      </c>
      <c r="Q229" s="38" t="str">
        <f>VLOOKUP(C229,招行退!B:T,19,FALSE)</f>
        <v>P</v>
      </c>
    </row>
    <row r="230" spans="1:17" ht="14.25" hidden="1">
      <c r="A230" s="17">
        <v>42909.5234375</v>
      </c>
      <c r="B230">
        <v>370108</v>
      </c>
      <c r="C230" t="s">
        <v>1469</v>
      </c>
      <c r="D230" t="s">
        <v>1470</v>
      </c>
      <c r="E230" t="s">
        <v>1471</v>
      </c>
      <c r="F230" s="15">
        <v>500</v>
      </c>
      <c r="G230" t="s">
        <v>34</v>
      </c>
      <c r="H230" t="s">
        <v>34</v>
      </c>
      <c r="I230" t="s">
        <v>59</v>
      </c>
      <c r="J230" t="s">
        <v>48</v>
      </c>
      <c r="K230" t="s">
        <v>60</v>
      </c>
      <c r="L230" t="s">
        <v>3583</v>
      </c>
      <c r="M230" t="s">
        <v>3584</v>
      </c>
      <c r="N230">
        <f>VLOOKUP(B230,HIS退!B:F,5,FALSE)</f>
        <v>-500</v>
      </c>
      <c r="O230" t="str">
        <f>VLOOKUP(B230,HIS退!B:I,8)</f>
        <v>1</v>
      </c>
      <c r="P230" t="str">
        <f>VLOOKUP(自助退!C230,招行退!B:D,3,FALSE)</f>
        <v>500.00</v>
      </c>
      <c r="Q230" s="38" t="str">
        <f>VLOOKUP(C230,招行退!B:T,19,FALSE)</f>
        <v>P</v>
      </c>
    </row>
    <row r="231" spans="1:17" ht="14.25" hidden="1">
      <c r="A231" s="17">
        <v>42909.528275462966</v>
      </c>
      <c r="B231">
        <v>370144</v>
      </c>
      <c r="C231" t="s">
        <v>1472</v>
      </c>
      <c r="D231" t="s">
        <v>1109</v>
      </c>
      <c r="E231" t="s">
        <v>1110</v>
      </c>
      <c r="F231" s="15">
        <v>9597</v>
      </c>
      <c r="G231" t="s">
        <v>34</v>
      </c>
      <c r="H231" t="s">
        <v>34</v>
      </c>
      <c r="I231" t="s">
        <v>59</v>
      </c>
      <c r="J231" t="s">
        <v>48</v>
      </c>
      <c r="K231" t="s">
        <v>60</v>
      </c>
      <c r="L231" t="s">
        <v>3585</v>
      </c>
      <c r="M231" t="s">
        <v>3586</v>
      </c>
      <c r="N231">
        <f>VLOOKUP(B231,HIS退!B:F,5,FALSE)</f>
        <v>-9597</v>
      </c>
      <c r="O231" t="str">
        <f>VLOOKUP(B231,HIS退!B:I,8)</f>
        <v>1</v>
      </c>
      <c r="P231" t="str">
        <f>VLOOKUP(自助退!C231,招行退!B:D,3,FALSE)</f>
        <v>9597.00</v>
      </c>
      <c r="Q231" s="38" t="str">
        <f>VLOOKUP(C231,招行退!B:T,19,FALSE)</f>
        <v>P</v>
      </c>
    </row>
    <row r="232" spans="1:17" ht="14.25" hidden="1">
      <c r="A232" s="17">
        <v>42909.528807870367</v>
      </c>
      <c r="B232">
        <v>370150</v>
      </c>
      <c r="C232" t="s">
        <v>3587</v>
      </c>
      <c r="D232" t="s">
        <v>1473</v>
      </c>
      <c r="E232" t="s">
        <v>1474</v>
      </c>
      <c r="F232" s="15">
        <v>1200</v>
      </c>
      <c r="G232" t="s">
        <v>34</v>
      </c>
      <c r="H232" t="s">
        <v>34</v>
      </c>
      <c r="I232" t="s">
        <v>61</v>
      </c>
      <c r="J232" t="s">
        <v>58</v>
      </c>
      <c r="K232" t="s">
        <v>60</v>
      </c>
      <c r="L232" t="s">
        <v>3588</v>
      </c>
      <c r="M232" t="s">
        <v>3589</v>
      </c>
      <c r="N232">
        <f>VLOOKUP(B232,HIS退!B:F,5,FALSE)</f>
        <v>-1200</v>
      </c>
      <c r="O232" t="str">
        <f>VLOOKUP(B232,HIS退!B:I,8)</f>
        <v>9</v>
      </c>
      <c r="P232" t="str">
        <f>VLOOKUP(自助退!C232,招行退!B:D,3,FALSE)</f>
        <v>1200.00</v>
      </c>
      <c r="Q232" s="38" t="str">
        <f>VLOOKUP(C232,招行退!B:T,19,FALSE)</f>
        <v>R</v>
      </c>
    </row>
    <row r="233" spans="1:17" ht="14.25" hidden="1">
      <c r="A233" s="17">
        <v>42909.559398148151</v>
      </c>
      <c r="B233">
        <v>370313</v>
      </c>
      <c r="C233" t="s">
        <v>3590</v>
      </c>
      <c r="D233" t="s">
        <v>1442</v>
      </c>
      <c r="E233" t="s">
        <v>1443</v>
      </c>
      <c r="F233" s="15">
        <v>96</v>
      </c>
      <c r="G233" t="s">
        <v>34</v>
      </c>
      <c r="H233" t="s">
        <v>34</v>
      </c>
      <c r="I233" t="s">
        <v>61</v>
      </c>
      <c r="J233" t="s">
        <v>58</v>
      </c>
      <c r="K233" t="s">
        <v>60</v>
      </c>
      <c r="L233" t="s">
        <v>3591</v>
      </c>
      <c r="M233" t="s">
        <v>3592</v>
      </c>
      <c r="N233">
        <f>VLOOKUP(B233,HIS退!B:F,5,FALSE)</f>
        <v>-96</v>
      </c>
      <c r="O233" t="str">
        <f>VLOOKUP(B233,HIS退!B:I,8)</f>
        <v>9</v>
      </c>
      <c r="P233" t="str">
        <f>VLOOKUP(自助退!C233,招行退!B:D,3,FALSE)</f>
        <v>96.00</v>
      </c>
      <c r="Q233" s="38" t="str">
        <f>VLOOKUP(C233,招行退!B:T,19,FALSE)</f>
        <v>R</v>
      </c>
    </row>
    <row r="234" spans="1:17" ht="14.25" hidden="1">
      <c r="A234" s="17">
        <v>42909.56454861111</v>
      </c>
      <c r="B234">
        <v>370359</v>
      </c>
      <c r="C234" t="s">
        <v>3593</v>
      </c>
      <c r="D234" t="s">
        <v>1078</v>
      </c>
      <c r="E234" t="s">
        <v>1079</v>
      </c>
      <c r="F234" s="15">
        <v>1832</v>
      </c>
      <c r="G234" t="s">
        <v>34</v>
      </c>
      <c r="H234" t="s">
        <v>34</v>
      </c>
      <c r="I234" t="s">
        <v>61</v>
      </c>
      <c r="J234" t="s">
        <v>58</v>
      </c>
      <c r="K234" t="s">
        <v>60</v>
      </c>
      <c r="L234" t="s">
        <v>3594</v>
      </c>
      <c r="M234" t="s">
        <v>3595</v>
      </c>
      <c r="N234">
        <f>VLOOKUP(B234,HIS退!B:F,5,FALSE)</f>
        <v>-1832</v>
      </c>
      <c r="O234" t="str">
        <f>VLOOKUP(B234,HIS退!B:I,8)</f>
        <v>9</v>
      </c>
      <c r="P234" t="str">
        <f>VLOOKUP(自助退!C234,招行退!B:D,3,FALSE)</f>
        <v>1832.00</v>
      </c>
      <c r="Q234" s="38" t="str">
        <f>VLOOKUP(C234,招行退!B:T,19,FALSE)</f>
        <v>R</v>
      </c>
    </row>
    <row r="235" spans="1:17" ht="14.25" hidden="1">
      <c r="A235" s="17">
        <v>42909.572766203702</v>
      </c>
      <c r="B235">
        <v>370458</v>
      </c>
      <c r="C235" t="s">
        <v>1475</v>
      </c>
      <c r="D235" t="s">
        <v>1476</v>
      </c>
      <c r="E235" t="s">
        <v>1477</v>
      </c>
      <c r="F235" s="15">
        <v>9938</v>
      </c>
      <c r="G235" t="s">
        <v>34</v>
      </c>
      <c r="H235" t="s">
        <v>34</v>
      </c>
      <c r="I235" t="s">
        <v>59</v>
      </c>
      <c r="J235" t="s">
        <v>48</v>
      </c>
      <c r="K235" t="s">
        <v>60</v>
      </c>
      <c r="L235" t="s">
        <v>3596</v>
      </c>
      <c r="M235" t="s">
        <v>3597</v>
      </c>
      <c r="N235">
        <f>VLOOKUP(B235,HIS退!B:F,5,FALSE)</f>
        <v>-9938</v>
      </c>
      <c r="O235" t="str">
        <f>VLOOKUP(B235,HIS退!B:I,8)</f>
        <v>1</v>
      </c>
      <c r="P235" t="str">
        <f>VLOOKUP(自助退!C235,招行退!B:D,3,FALSE)</f>
        <v>9938.00</v>
      </c>
      <c r="Q235" s="38" t="str">
        <f>VLOOKUP(C235,招行退!B:T,19,FALSE)</f>
        <v>P</v>
      </c>
    </row>
    <row r="236" spans="1:17" ht="14.25" hidden="1">
      <c r="A236" s="17">
        <v>42909.589861111112</v>
      </c>
      <c r="B236">
        <v>370821</v>
      </c>
      <c r="C236" t="s">
        <v>1478</v>
      </c>
      <c r="D236" t="s">
        <v>1479</v>
      </c>
      <c r="E236" t="s">
        <v>1480</v>
      </c>
      <c r="F236" s="15">
        <v>25</v>
      </c>
      <c r="G236" t="s">
        <v>34</v>
      </c>
      <c r="H236" t="s">
        <v>34</v>
      </c>
      <c r="I236" t="s">
        <v>59</v>
      </c>
      <c r="J236" t="s">
        <v>48</v>
      </c>
      <c r="K236" t="s">
        <v>60</v>
      </c>
      <c r="L236" t="s">
        <v>3598</v>
      </c>
      <c r="M236" t="s">
        <v>3599</v>
      </c>
      <c r="N236">
        <f>VLOOKUP(B236,HIS退!B:F,5,FALSE)</f>
        <v>-25</v>
      </c>
      <c r="O236" t="str">
        <f>VLOOKUP(B236,HIS退!B:I,8)</f>
        <v>1</v>
      </c>
      <c r="P236" t="str">
        <f>VLOOKUP(自助退!C236,招行退!B:D,3,FALSE)</f>
        <v>25.00</v>
      </c>
      <c r="Q236" s="38" t="str">
        <f>VLOOKUP(C236,招行退!B:T,19,FALSE)</f>
        <v>P</v>
      </c>
    </row>
    <row r="237" spans="1:17" ht="14.25" hidden="1">
      <c r="A237" s="17">
        <v>42909.593391203707</v>
      </c>
      <c r="B237">
        <v>370989</v>
      </c>
      <c r="C237" t="s">
        <v>1481</v>
      </c>
      <c r="D237" t="s">
        <v>1482</v>
      </c>
      <c r="E237" t="s">
        <v>1483</v>
      </c>
      <c r="F237" s="15">
        <v>176</v>
      </c>
      <c r="G237" t="s">
        <v>34</v>
      </c>
      <c r="H237" t="s">
        <v>34</v>
      </c>
      <c r="I237" t="s">
        <v>59</v>
      </c>
      <c r="J237" t="s">
        <v>48</v>
      </c>
      <c r="K237" t="s">
        <v>60</v>
      </c>
      <c r="L237" t="s">
        <v>3600</v>
      </c>
      <c r="M237" t="s">
        <v>3601</v>
      </c>
      <c r="N237">
        <f>VLOOKUP(B237,HIS退!B:F,5,FALSE)</f>
        <v>-176</v>
      </c>
      <c r="O237" t="str">
        <f>VLOOKUP(B237,HIS退!B:I,8)</f>
        <v>1</v>
      </c>
      <c r="P237" t="str">
        <f>VLOOKUP(自助退!C237,招行退!B:D,3,FALSE)</f>
        <v>176.00</v>
      </c>
      <c r="Q237" s="38" t="str">
        <f>VLOOKUP(C237,招行退!B:T,19,FALSE)</f>
        <v>P</v>
      </c>
    </row>
    <row r="238" spans="1:17" ht="14.25" hidden="1">
      <c r="A238" s="17">
        <v>42909.594456018516</v>
      </c>
      <c r="B238">
        <v>371030</v>
      </c>
      <c r="C238" t="s">
        <v>1484</v>
      </c>
      <c r="D238" t="s">
        <v>1485</v>
      </c>
      <c r="E238" t="s">
        <v>1486</v>
      </c>
      <c r="F238" s="15">
        <v>277</v>
      </c>
      <c r="G238" t="s">
        <v>34</v>
      </c>
      <c r="H238" t="s">
        <v>34</v>
      </c>
      <c r="I238" t="s">
        <v>59</v>
      </c>
      <c r="J238" t="s">
        <v>48</v>
      </c>
      <c r="K238" t="s">
        <v>60</v>
      </c>
      <c r="L238" t="s">
        <v>3602</v>
      </c>
      <c r="M238" t="s">
        <v>3603</v>
      </c>
      <c r="N238">
        <f>VLOOKUP(B238,HIS退!B:F,5,FALSE)</f>
        <v>-277</v>
      </c>
      <c r="O238" t="str">
        <f>VLOOKUP(B238,HIS退!B:I,8)</f>
        <v>1</v>
      </c>
      <c r="P238" t="str">
        <f>VLOOKUP(自助退!C238,招行退!B:D,3,FALSE)</f>
        <v>277.00</v>
      </c>
      <c r="Q238" s="38" t="str">
        <f>VLOOKUP(C238,招行退!B:T,19,FALSE)</f>
        <v>P</v>
      </c>
    </row>
    <row r="239" spans="1:17" ht="14.25" hidden="1">
      <c r="A239" s="17">
        <v>42909.596620370372</v>
      </c>
      <c r="B239">
        <v>371126</v>
      </c>
      <c r="C239" t="s">
        <v>1487</v>
      </c>
      <c r="D239" t="s">
        <v>1488</v>
      </c>
      <c r="E239" t="s">
        <v>1489</v>
      </c>
      <c r="F239" s="15">
        <v>1000</v>
      </c>
      <c r="G239" t="s">
        <v>34</v>
      </c>
      <c r="H239" t="s">
        <v>34</v>
      </c>
      <c r="I239" t="s">
        <v>59</v>
      </c>
      <c r="J239" t="s">
        <v>48</v>
      </c>
      <c r="K239" t="s">
        <v>60</v>
      </c>
      <c r="L239" t="s">
        <v>3604</v>
      </c>
      <c r="M239" t="s">
        <v>3605</v>
      </c>
      <c r="N239">
        <f>VLOOKUP(B239,HIS退!B:F,5,FALSE)</f>
        <v>-1000</v>
      </c>
      <c r="O239" t="str">
        <f>VLOOKUP(B239,HIS退!B:I,8)</f>
        <v>1</v>
      </c>
      <c r="P239" t="str">
        <f>VLOOKUP(自助退!C239,招行退!B:D,3,FALSE)</f>
        <v>1000.00</v>
      </c>
      <c r="Q239" s="38" t="str">
        <f>VLOOKUP(C239,招行退!B:T,19,FALSE)</f>
        <v>P</v>
      </c>
    </row>
    <row r="240" spans="1:17" ht="14.25" hidden="1">
      <c r="A240" s="17">
        <v>42909.598530092589</v>
      </c>
      <c r="B240">
        <v>371204</v>
      </c>
      <c r="C240" t="s">
        <v>1490</v>
      </c>
      <c r="D240" t="s">
        <v>1491</v>
      </c>
      <c r="E240" t="s">
        <v>1492</v>
      </c>
      <c r="F240" s="15">
        <v>7</v>
      </c>
      <c r="G240" t="s">
        <v>34</v>
      </c>
      <c r="H240" t="s">
        <v>34</v>
      </c>
      <c r="I240" t="s">
        <v>59</v>
      </c>
      <c r="J240" t="s">
        <v>48</v>
      </c>
      <c r="K240" t="s">
        <v>60</v>
      </c>
      <c r="L240" t="s">
        <v>3606</v>
      </c>
      <c r="M240" t="s">
        <v>3607</v>
      </c>
      <c r="N240">
        <f>VLOOKUP(B240,HIS退!B:F,5,FALSE)</f>
        <v>-7</v>
      </c>
      <c r="O240" t="str">
        <f>VLOOKUP(B240,HIS退!B:I,8)</f>
        <v>1</v>
      </c>
      <c r="P240" t="str">
        <f>VLOOKUP(自助退!C240,招行退!B:D,3,FALSE)</f>
        <v>7.00</v>
      </c>
      <c r="Q240" s="38" t="str">
        <f>VLOOKUP(C240,招行退!B:T,19,FALSE)</f>
        <v>P</v>
      </c>
    </row>
    <row r="241" spans="1:17" ht="14.25" hidden="1">
      <c r="A241" s="17">
        <v>42909.598865740743</v>
      </c>
      <c r="B241">
        <v>371220</v>
      </c>
      <c r="C241" t="s">
        <v>1493</v>
      </c>
      <c r="D241" t="s">
        <v>1494</v>
      </c>
      <c r="E241" t="s">
        <v>1495</v>
      </c>
      <c r="F241" s="15">
        <v>50</v>
      </c>
      <c r="G241" t="s">
        <v>53</v>
      </c>
      <c r="H241" t="s">
        <v>34</v>
      </c>
      <c r="I241" t="s">
        <v>59</v>
      </c>
      <c r="J241" t="s">
        <v>48</v>
      </c>
      <c r="K241" t="s">
        <v>60</v>
      </c>
      <c r="L241" t="s">
        <v>3608</v>
      </c>
      <c r="M241" t="s">
        <v>3609</v>
      </c>
      <c r="N241">
        <f>VLOOKUP(B241,HIS退!B:F,5,FALSE)</f>
        <v>-50</v>
      </c>
      <c r="O241" t="str">
        <f>VLOOKUP(B241,HIS退!B:I,8)</f>
        <v>1</v>
      </c>
      <c r="P241" t="str">
        <f>VLOOKUP(自助退!C241,招行退!B:D,3,FALSE)</f>
        <v>50.00</v>
      </c>
      <c r="Q241" s="38" t="str">
        <f>VLOOKUP(C241,招行退!B:T,19,FALSE)</f>
        <v>P</v>
      </c>
    </row>
    <row r="242" spans="1:17" ht="14.25" hidden="1">
      <c r="A242" s="17">
        <v>42909.603912037041</v>
      </c>
      <c r="B242">
        <v>371476</v>
      </c>
      <c r="C242" t="s">
        <v>1496</v>
      </c>
      <c r="D242" t="s">
        <v>1497</v>
      </c>
      <c r="E242" t="s">
        <v>1498</v>
      </c>
      <c r="F242" s="15">
        <v>312</v>
      </c>
      <c r="G242" t="s">
        <v>34</v>
      </c>
      <c r="H242" t="s">
        <v>34</v>
      </c>
      <c r="I242" t="s">
        <v>59</v>
      </c>
      <c r="J242" t="s">
        <v>48</v>
      </c>
      <c r="K242" t="s">
        <v>60</v>
      </c>
      <c r="L242" t="s">
        <v>3610</v>
      </c>
      <c r="M242" t="s">
        <v>3611</v>
      </c>
      <c r="N242">
        <f>VLOOKUP(B242,HIS退!B:F,5,FALSE)</f>
        <v>-312</v>
      </c>
      <c r="O242" t="str">
        <f>VLOOKUP(B242,HIS退!B:I,8)</f>
        <v>1</v>
      </c>
      <c r="P242" t="str">
        <f>VLOOKUP(自助退!C242,招行退!B:D,3,FALSE)</f>
        <v>312.00</v>
      </c>
      <c r="Q242" s="38" t="str">
        <f>VLOOKUP(C242,招行退!B:T,19,FALSE)</f>
        <v>P</v>
      </c>
    </row>
    <row r="243" spans="1:17" ht="14.25" hidden="1">
      <c r="A243" s="17">
        <v>42909.606782407405</v>
      </c>
      <c r="B243">
        <v>371613</v>
      </c>
      <c r="C243" t="s">
        <v>1499</v>
      </c>
      <c r="D243" t="s">
        <v>1500</v>
      </c>
      <c r="E243" t="s">
        <v>1501</v>
      </c>
      <c r="F243" s="15">
        <v>500</v>
      </c>
      <c r="G243" t="s">
        <v>34</v>
      </c>
      <c r="H243" t="s">
        <v>34</v>
      </c>
      <c r="I243" t="s">
        <v>59</v>
      </c>
      <c r="J243" t="s">
        <v>48</v>
      </c>
      <c r="K243" t="s">
        <v>60</v>
      </c>
      <c r="L243" t="s">
        <v>3612</v>
      </c>
      <c r="M243" t="s">
        <v>3613</v>
      </c>
      <c r="N243">
        <f>VLOOKUP(B243,HIS退!B:F,5,FALSE)</f>
        <v>-500</v>
      </c>
      <c r="O243" t="str">
        <f>VLOOKUP(B243,HIS退!B:I,8)</f>
        <v>1</v>
      </c>
      <c r="P243" t="str">
        <f>VLOOKUP(自助退!C243,招行退!B:D,3,FALSE)</f>
        <v>500.00</v>
      </c>
      <c r="Q243" s="38" t="str">
        <f>VLOOKUP(C243,招行退!B:T,19,FALSE)</f>
        <v>P</v>
      </c>
    </row>
    <row r="244" spans="1:17" ht="14.25" hidden="1">
      <c r="A244" s="17">
        <v>42909.607511574075</v>
      </c>
      <c r="B244">
        <v>371665</v>
      </c>
      <c r="C244" t="s">
        <v>1502</v>
      </c>
      <c r="D244" t="s">
        <v>1503</v>
      </c>
      <c r="E244" t="s">
        <v>1504</v>
      </c>
      <c r="F244" s="15">
        <v>2500</v>
      </c>
      <c r="G244" t="s">
        <v>34</v>
      </c>
      <c r="H244" t="s">
        <v>34</v>
      </c>
      <c r="I244" t="s">
        <v>59</v>
      </c>
      <c r="J244" t="s">
        <v>48</v>
      </c>
      <c r="K244" t="s">
        <v>60</v>
      </c>
      <c r="L244" t="s">
        <v>3614</v>
      </c>
      <c r="M244" t="s">
        <v>3615</v>
      </c>
      <c r="N244">
        <f>VLOOKUP(B244,HIS退!B:F,5,FALSE)</f>
        <v>-2500</v>
      </c>
      <c r="O244" t="str">
        <f>VLOOKUP(B244,HIS退!B:I,8)</f>
        <v>1</v>
      </c>
      <c r="P244" t="str">
        <f>VLOOKUP(自助退!C244,招行退!B:D,3,FALSE)</f>
        <v>2500.00</v>
      </c>
      <c r="Q244" s="38" t="str">
        <f>VLOOKUP(C244,招行退!B:T,19,FALSE)</f>
        <v>P</v>
      </c>
    </row>
    <row r="245" spans="1:17" ht="14.25" hidden="1">
      <c r="A245" s="17">
        <v>42909.615358796298</v>
      </c>
      <c r="B245">
        <v>372102</v>
      </c>
      <c r="C245" t="s">
        <v>1505</v>
      </c>
      <c r="D245" t="s">
        <v>1506</v>
      </c>
      <c r="E245" t="s">
        <v>1507</v>
      </c>
      <c r="F245" s="15">
        <v>1178</v>
      </c>
      <c r="G245" t="s">
        <v>34</v>
      </c>
      <c r="H245" t="s">
        <v>34</v>
      </c>
      <c r="I245" t="s">
        <v>59</v>
      </c>
      <c r="J245" t="s">
        <v>48</v>
      </c>
      <c r="K245" t="s">
        <v>60</v>
      </c>
      <c r="L245" t="s">
        <v>3616</v>
      </c>
      <c r="M245" t="s">
        <v>3617</v>
      </c>
      <c r="N245">
        <f>VLOOKUP(B245,HIS退!B:F,5,FALSE)</f>
        <v>-1178</v>
      </c>
      <c r="O245" t="str">
        <f>VLOOKUP(B245,HIS退!B:I,8)</f>
        <v>1</v>
      </c>
      <c r="P245" t="str">
        <f>VLOOKUP(自助退!C245,招行退!B:D,3,FALSE)</f>
        <v>1178.00</v>
      </c>
      <c r="Q245" s="38" t="str">
        <f>VLOOKUP(C245,招行退!B:T,19,FALSE)</f>
        <v>P</v>
      </c>
    </row>
    <row r="246" spans="1:17" ht="14.25" hidden="1">
      <c r="A246" s="17">
        <v>42909.616238425922</v>
      </c>
      <c r="B246">
        <v>372159</v>
      </c>
      <c r="C246" t="s">
        <v>1508</v>
      </c>
      <c r="D246" t="s">
        <v>1509</v>
      </c>
      <c r="E246" t="s">
        <v>1510</v>
      </c>
      <c r="F246" s="15">
        <v>936</v>
      </c>
      <c r="G246" t="s">
        <v>34</v>
      </c>
      <c r="H246" t="s">
        <v>34</v>
      </c>
      <c r="I246" t="s">
        <v>59</v>
      </c>
      <c r="J246" t="s">
        <v>48</v>
      </c>
      <c r="K246" t="s">
        <v>60</v>
      </c>
      <c r="L246" t="s">
        <v>3618</v>
      </c>
      <c r="M246" t="s">
        <v>3619</v>
      </c>
      <c r="N246">
        <f>VLOOKUP(B246,HIS退!B:F,5,FALSE)</f>
        <v>-936</v>
      </c>
      <c r="O246" t="str">
        <f>VLOOKUP(B246,HIS退!B:I,8)</f>
        <v>1</v>
      </c>
      <c r="P246" t="str">
        <f>VLOOKUP(自助退!C246,招行退!B:D,3,FALSE)</f>
        <v>936.00</v>
      </c>
      <c r="Q246" s="38" t="str">
        <f>VLOOKUP(C246,招行退!B:T,19,FALSE)</f>
        <v>P</v>
      </c>
    </row>
    <row r="247" spans="1:17" ht="14.25" hidden="1">
      <c r="A247" s="17">
        <v>42909.618726851855</v>
      </c>
      <c r="B247">
        <v>372310</v>
      </c>
      <c r="C247" t="s">
        <v>1511</v>
      </c>
      <c r="D247" t="s">
        <v>1512</v>
      </c>
      <c r="E247" t="s">
        <v>1513</v>
      </c>
      <c r="F247" s="15">
        <v>14</v>
      </c>
      <c r="G247" t="s">
        <v>34</v>
      </c>
      <c r="H247" t="s">
        <v>34</v>
      </c>
      <c r="I247" t="s">
        <v>59</v>
      </c>
      <c r="J247" t="s">
        <v>48</v>
      </c>
      <c r="K247" t="s">
        <v>60</v>
      </c>
      <c r="L247" t="s">
        <v>3620</v>
      </c>
      <c r="M247" t="s">
        <v>3621</v>
      </c>
      <c r="N247">
        <f>VLOOKUP(B247,HIS退!B:F,5,FALSE)</f>
        <v>-14</v>
      </c>
      <c r="O247" t="str">
        <f>VLOOKUP(B247,HIS退!B:I,8)</f>
        <v>1</v>
      </c>
      <c r="P247" t="str">
        <f>VLOOKUP(自助退!C247,招行退!B:D,3,FALSE)</f>
        <v>14.00</v>
      </c>
      <c r="Q247" s="38" t="str">
        <f>VLOOKUP(C247,招行退!B:T,19,FALSE)</f>
        <v>P</v>
      </c>
    </row>
    <row r="248" spans="1:17" ht="14.25" hidden="1">
      <c r="A248" s="17">
        <v>42909.619097222225</v>
      </c>
      <c r="B248">
        <v>372334</v>
      </c>
      <c r="C248" t="s">
        <v>1514</v>
      </c>
      <c r="D248" t="s">
        <v>1515</v>
      </c>
      <c r="E248" t="s">
        <v>1516</v>
      </c>
      <c r="F248" s="15">
        <v>14</v>
      </c>
      <c r="G248" t="s">
        <v>34</v>
      </c>
      <c r="H248" t="s">
        <v>34</v>
      </c>
      <c r="I248" t="s">
        <v>59</v>
      </c>
      <c r="J248" t="s">
        <v>48</v>
      </c>
      <c r="K248" t="s">
        <v>60</v>
      </c>
      <c r="L248" t="s">
        <v>3622</v>
      </c>
      <c r="M248" t="s">
        <v>3623</v>
      </c>
      <c r="N248">
        <f>VLOOKUP(B248,HIS退!B:F,5,FALSE)</f>
        <v>-14</v>
      </c>
      <c r="O248" t="str">
        <f>VLOOKUP(B248,HIS退!B:I,8)</f>
        <v>1</v>
      </c>
      <c r="P248" t="str">
        <f>VLOOKUP(自助退!C248,招行退!B:D,3,FALSE)</f>
        <v>14.00</v>
      </c>
      <c r="Q248" s="38" t="str">
        <f>VLOOKUP(C248,招行退!B:T,19,FALSE)</f>
        <v>P</v>
      </c>
    </row>
    <row r="249" spans="1:17" ht="14.25" hidden="1">
      <c r="A249" s="17">
        <v>42909.621504629627</v>
      </c>
      <c r="B249">
        <v>372471</v>
      </c>
      <c r="C249" t="s">
        <v>1517</v>
      </c>
      <c r="D249" t="s">
        <v>1518</v>
      </c>
      <c r="E249" t="s">
        <v>1519</v>
      </c>
      <c r="F249" s="15">
        <v>1913</v>
      </c>
      <c r="G249" t="s">
        <v>34</v>
      </c>
      <c r="H249" t="s">
        <v>34</v>
      </c>
      <c r="I249" t="s">
        <v>59</v>
      </c>
      <c r="J249" t="s">
        <v>48</v>
      </c>
      <c r="K249" t="s">
        <v>60</v>
      </c>
      <c r="L249" t="s">
        <v>3624</v>
      </c>
      <c r="M249" t="s">
        <v>3625</v>
      </c>
      <c r="N249">
        <f>VLOOKUP(B249,HIS退!B:F,5,FALSE)</f>
        <v>-1913</v>
      </c>
      <c r="O249" t="str">
        <f>VLOOKUP(B249,HIS退!B:I,8)</f>
        <v>1</v>
      </c>
      <c r="P249" t="str">
        <f>VLOOKUP(自助退!C249,招行退!B:D,3,FALSE)</f>
        <v>1913.00</v>
      </c>
      <c r="Q249" s="38" t="str">
        <f>VLOOKUP(C249,招行退!B:T,19,FALSE)</f>
        <v>P</v>
      </c>
    </row>
    <row r="250" spans="1:17" ht="14.25" hidden="1">
      <c r="A250" s="17">
        <v>42909.622916666667</v>
      </c>
      <c r="B250">
        <v>372559</v>
      </c>
      <c r="C250" t="s">
        <v>1520</v>
      </c>
      <c r="D250" t="s">
        <v>351</v>
      </c>
      <c r="E250" t="s">
        <v>352</v>
      </c>
      <c r="F250" s="15">
        <v>1000</v>
      </c>
      <c r="G250" t="s">
        <v>34</v>
      </c>
      <c r="H250" t="s">
        <v>34</v>
      </c>
      <c r="I250" t="s">
        <v>59</v>
      </c>
      <c r="J250" t="s">
        <v>48</v>
      </c>
      <c r="K250" t="s">
        <v>60</v>
      </c>
      <c r="L250" t="s">
        <v>3626</v>
      </c>
      <c r="M250" t="s">
        <v>3627</v>
      </c>
      <c r="N250">
        <f>VLOOKUP(B250,HIS退!B:F,5,FALSE)</f>
        <v>-1000</v>
      </c>
      <c r="O250" t="str">
        <f>VLOOKUP(B250,HIS退!B:I,8)</f>
        <v>1</v>
      </c>
      <c r="P250" t="str">
        <f>VLOOKUP(自助退!C250,招行退!B:D,3,FALSE)</f>
        <v>1000.00</v>
      </c>
      <c r="Q250" s="38" t="str">
        <f>VLOOKUP(C250,招行退!B:T,19,FALSE)</f>
        <v>P</v>
      </c>
    </row>
    <row r="251" spans="1:17" ht="14.25" hidden="1">
      <c r="A251" s="17">
        <v>42909.623773148145</v>
      </c>
      <c r="B251">
        <v>372611</v>
      </c>
      <c r="C251" t="s">
        <v>1521</v>
      </c>
      <c r="D251" t="s">
        <v>1522</v>
      </c>
      <c r="E251" t="s">
        <v>1523</v>
      </c>
      <c r="F251" s="15">
        <v>1450</v>
      </c>
      <c r="G251" t="s">
        <v>53</v>
      </c>
      <c r="H251" t="s">
        <v>34</v>
      </c>
      <c r="I251" t="s">
        <v>59</v>
      </c>
      <c r="J251" t="s">
        <v>48</v>
      </c>
      <c r="K251" t="s">
        <v>60</v>
      </c>
      <c r="L251" t="s">
        <v>3628</v>
      </c>
      <c r="M251" t="s">
        <v>3629</v>
      </c>
      <c r="N251">
        <f>VLOOKUP(B251,HIS退!B:F,5,FALSE)</f>
        <v>-1450</v>
      </c>
      <c r="O251" t="str">
        <f>VLOOKUP(B251,HIS退!B:I,8)</f>
        <v>1</v>
      </c>
      <c r="P251" t="str">
        <f>VLOOKUP(自助退!C251,招行退!B:D,3,FALSE)</f>
        <v>1450.00</v>
      </c>
      <c r="Q251" s="38" t="str">
        <f>VLOOKUP(C251,招行退!B:T,19,FALSE)</f>
        <v>P</v>
      </c>
    </row>
    <row r="252" spans="1:17" ht="14.25" hidden="1">
      <c r="A252" s="17">
        <v>42909.626828703702</v>
      </c>
      <c r="B252">
        <v>372792</v>
      </c>
      <c r="C252" t="s">
        <v>3630</v>
      </c>
      <c r="D252" t="s">
        <v>1526</v>
      </c>
      <c r="E252" t="s">
        <v>1527</v>
      </c>
      <c r="F252" s="15">
        <v>8922</v>
      </c>
      <c r="G252" t="s">
        <v>34</v>
      </c>
      <c r="H252" t="s">
        <v>34</v>
      </c>
      <c r="I252" t="s">
        <v>61</v>
      </c>
      <c r="J252" t="s">
        <v>58</v>
      </c>
      <c r="K252" t="s">
        <v>60</v>
      </c>
      <c r="L252" t="s">
        <v>3631</v>
      </c>
      <c r="M252" t="s">
        <v>3632</v>
      </c>
      <c r="N252">
        <f>VLOOKUP(B252,HIS退!B:F,5,FALSE)</f>
        <v>-8922</v>
      </c>
      <c r="O252" t="str">
        <f>VLOOKUP(B252,HIS退!B:I,8)</f>
        <v>9</v>
      </c>
      <c r="P252" t="str">
        <f>VLOOKUP(自助退!C252,招行退!B:D,3,FALSE)</f>
        <v>8922.00</v>
      </c>
      <c r="Q252" s="38" t="str">
        <f>VLOOKUP(C252,招行退!B:T,19,FALSE)</f>
        <v>R</v>
      </c>
    </row>
    <row r="253" spans="1:17" ht="14.25" hidden="1">
      <c r="A253" s="17">
        <v>42909.628611111111</v>
      </c>
      <c r="B253">
        <v>372882</v>
      </c>
      <c r="C253" t="s">
        <v>3633</v>
      </c>
      <c r="D253" t="s">
        <v>1528</v>
      </c>
      <c r="E253" t="s">
        <v>1529</v>
      </c>
      <c r="F253" s="15">
        <v>500</v>
      </c>
      <c r="G253" t="s">
        <v>34</v>
      </c>
      <c r="H253" t="s">
        <v>34</v>
      </c>
      <c r="I253" t="s">
        <v>61</v>
      </c>
      <c r="J253" t="s">
        <v>58</v>
      </c>
      <c r="K253" t="s">
        <v>60</v>
      </c>
      <c r="L253" t="s">
        <v>3634</v>
      </c>
      <c r="M253" t="s">
        <v>3635</v>
      </c>
      <c r="N253">
        <f>VLOOKUP(B253,HIS退!B:F,5,FALSE)</f>
        <v>-500</v>
      </c>
      <c r="O253" t="str">
        <f>VLOOKUP(B253,HIS退!B:I,8)</f>
        <v>9</v>
      </c>
      <c r="P253" t="str">
        <f>VLOOKUP(自助退!C253,招行退!B:D,3,FALSE)</f>
        <v>500.00</v>
      </c>
      <c r="Q253" s="38" t="str">
        <f>VLOOKUP(C253,招行退!B:T,19,FALSE)</f>
        <v>R</v>
      </c>
    </row>
    <row r="254" spans="1:17" ht="14.25" hidden="1">
      <c r="A254" s="17">
        <v>42909.631458333337</v>
      </c>
      <c r="B254">
        <v>373000</v>
      </c>
      <c r="C254" t="s">
        <v>1530</v>
      </c>
      <c r="D254" t="s">
        <v>1531</v>
      </c>
      <c r="E254" t="s">
        <v>1532</v>
      </c>
      <c r="F254" s="15">
        <v>500</v>
      </c>
      <c r="G254" t="s">
        <v>34</v>
      </c>
      <c r="H254" t="s">
        <v>34</v>
      </c>
      <c r="I254" t="s">
        <v>59</v>
      </c>
      <c r="J254" t="s">
        <v>48</v>
      </c>
      <c r="K254" t="s">
        <v>60</v>
      </c>
      <c r="L254" t="s">
        <v>3636</v>
      </c>
      <c r="M254" t="s">
        <v>3637</v>
      </c>
      <c r="N254">
        <f>VLOOKUP(B254,HIS退!B:F,5,FALSE)</f>
        <v>-500</v>
      </c>
      <c r="O254" t="str">
        <f>VLOOKUP(B254,HIS退!B:I,8)</f>
        <v>1</v>
      </c>
      <c r="P254" t="str">
        <f>VLOOKUP(自助退!C254,招行退!B:D,3,FALSE)</f>
        <v>500.00</v>
      </c>
      <c r="Q254" s="38" t="str">
        <f>VLOOKUP(C254,招行退!B:T,19,FALSE)</f>
        <v>P</v>
      </c>
    </row>
    <row r="255" spans="1:17" ht="14.25" hidden="1">
      <c r="A255" s="17">
        <v>42909.632013888891</v>
      </c>
      <c r="B255">
        <v>373025</v>
      </c>
      <c r="D255" t="s">
        <v>1533</v>
      </c>
      <c r="E255" t="s">
        <v>1534</v>
      </c>
      <c r="F255" s="15">
        <v>94</v>
      </c>
      <c r="G255" t="s">
        <v>34</v>
      </c>
      <c r="H255" t="s">
        <v>34</v>
      </c>
      <c r="I255" t="s">
        <v>61</v>
      </c>
      <c r="J255" t="s">
        <v>58</v>
      </c>
      <c r="K255" t="s">
        <v>60</v>
      </c>
      <c r="L255" t="s">
        <v>3638</v>
      </c>
      <c r="M255" t="s">
        <v>3639</v>
      </c>
      <c r="N255">
        <f>VLOOKUP(B255,HIS退!B:F,5,FALSE)</f>
        <v>-94</v>
      </c>
      <c r="O255" t="str">
        <f>VLOOKUP(B255,HIS退!B:I,8)</f>
        <v>9</v>
      </c>
      <c r="P255" t="e">
        <f>VLOOKUP(自助退!C255,招行退!B:D,3,FALSE)</f>
        <v>#N/A</v>
      </c>
      <c r="Q255" s="38" t="e">
        <f>VLOOKUP(C255,招行退!B:T,19,FALSE)</f>
        <v>#N/A</v>
      </c>
    </row>
    <row r="256" spans="1:17" ht="14.25" hidden="1">
      <c r="A256" s="17">
        <v>42909.632581018515</v>
      </c>
      <c r="B256">
        <v>0</v>
      </c>
      <c r="D256" t="s">
        <v>1533</v>
      </c>
      <c r="E256" t="s">
        <v>1534</v>
      </c>
      <c r="F256" s="15">
        <v>90</v>
      </c>
      <c r="G256" t="s">
        <v>34</v>
      </c>
      <c r="H256" t="s">
        <v>34</v>
      </c>
      <c r="I256" t="s">
        <v>62</v>
      </c>
      <c r="J256" t="s">
        <v>58</v>
      </c>
      <c r="K256" t="s">
        <v>60</v>
      </c>
      <c r="L256" t="s">
        <v>3640</v>
      </c>
      <c r="M256" t="s">
        <v>3641</v>
      </c>
      <c r="N256" t="e">
        <f>VLOOKUP(B256,HIS退!B:F,5,FALSE)</f>
        <v>#N/A</v>
      </c>
      <c r="O256" t="e">
        <f>VLOOKUP(B256,HIS退!B:I,8)</f>
        <v>#N/A</v>
      </c>
      <c r="P256" t="e">
        <f>VLOOKUP(自助退!C256,招行退!B:D,3,FALSE)</f>
        <v>#N/A</v>
      </c>
      <c r="Q256" s="38" t="e">
        <f>VLOOKUP(C256,招行退!B:T,19,FALSE)</f>
        <v>#N/A</v>
      </c>
    </row>
    <row r="257" spans="1:17" ht="14.25" hidden="1">
      <c r="A257" s="17">
        <v>42909.636956018519</v>
      </c>
      <c r="B257">
        <v>373256</v>
      </c>
      <c r="C257" t="s">
        <v>1535</v>
      </c>
      <c r="D257" t="s">
        <v>1536</v>
      </c>
      <c r="E257" t="s">
        <v>1537</v>
      </c>
      <c r="F257" s="15">
        <v>777</v>
      </c>
      <c r="G257" t="s">
        <v>53</v>
      </c>
      <c r="H257" t="s">
        <v>34</v>
      </c>
      <c r="I257" t="s">
        <v>59</v>
      </c>
      <c r="J257" t="s">
        <v>48</v>
      </c>
      <c r="K257" t="s">
        <v>60</v>
      </c>
      <c r="L257" t="s">
        <v>3642</v>
      </c>
      <c r="M257" t="s">
        <v>3643</v>
      </c>
      <c r="N257">
        <f>VLOOKUP(B257,HIS退!B:F,5,FALSE)</f>
        <v>-777</v>
      </c>
      <c r="O257" t="str">
        <f>VLOOKUP(B257,HIS退!B:I,8)</f>
        <v>1</v>
      </c>
      <c r="P257" t="str">
        <f>VLOOKUP(自助退!C257,招行退!B:D,3,FALSE)</f>
        <v>777.00</v>
      </c>
      <c r="Q257" s="38" t="str">
        <f>VLOOKUP(C257,招行退!B:T,19,FALSE)</f>
        <v>P</v>
      </c>
    </row>
    <row r="258" spans="1:17" ht="14.25" hidden="1">
      <c r="A258" s="17">
        <v>42909.639699074076</v>
      </c>
      <c r="B258">
        <v>373395</v>
      </c>
      <c r="C258" t="s">
        <v>3644</v>
      </c>
      <c r="D258" t="s">
        <v>1538</v>
      </c>
      <c r="E258" t="s">
        <v>1539</v>
      </c>
      <c r="F258" s="15">
        <v>494</v>
      </c>
      <c r="G258" t="s">
        <v>34</v>
      </c>
      <c r="H258" t="s">
        <v>34</v>
      </c>
      <c r="I258" t="s">
        <v>61</v>
      </c>
      <c r="J258" t="s">
        <v>58</v>
      </c>
      <c r="K258" t="s">
        <v>60</v>
      </c>
      <c r="L258" t="s">
        <v>3645</v>
      </c>
      <c r="M258" t="s">
        <v>3646</v>
      </c>
      <c r="N258">
        <f>VLOOKUP(B258,HIS退!B:F,5,FALSE)</f>
        <v>-494</v>
      </c>
      <c r="O258" t="str">
        <f>VLOOKUP(B258,HIS退!B:I,8)</f>
        <v>9</v>
      </c>
      <c r="P258" t="str">
        <f>VLOOKUP(自助退!C258,招行退!B:D,3,FALSE)</f>
        <v>494.00</v>
      </c>
      <c r="Q258" s="38" t="str">
        <f>VLOOKUP(C258,招行退!B:T,19,FALSE)</f>
        <v>R</v>
      </c>
    </row>
    <row r="259" spans="1:17" ht="14.25" hidden="1">
      <c r="A259" s="17">
        <v>42909.646354166667</v>
      </c>
      <c r="B259">
        <v>373745</v>
      </c>
      <c r="C259" t="s">
        <v>3647</v>
      </c>
      <c r="D259" t="s">
        <v>1540</v>
      </c>
      <c r="E259" t="s">
        <v>1541</v>
      </c>
      <c r="F259" s="15">
        <v>92</v>
      </c>
      <c r="G259" t="s">
        <v>34</v>
      </c>
      <c r="H259" t="s">
        <v>34</v>
      </c>
      <c r="I259" t="s">
        <v>61</v>
      </c>
      <c r="J259" t="s">
        <v>58</v>
      </c>
      <c r="K259" t="s">
        <v>60</v>
      </c>
      <c r="L259" t="s">
        <v>3648</v>
      </c>
      <c r="M259" t="s">
        <v>3649</v>
      </c>
      <c r="N259">
        <f>VLOOKUP(B259,HIS退!B:F,5,FALSE)</f>
        <v>-92</v>
      </c>
      <c r="O259" t="str">
        <f>VLOOKUP(B259,HIS退!B:I,8)</f>
        <v>9</v>
      </c>
      <c r="P259" t="str">
        <f>VLOOKUP(自助退!C259,招行退!B:D,3,FALSE)</f>
        <v>92.00</v>
      </c>
      <c r="Q259" s="38" t="str">
        <f>VLOOKUP(C259,招行退!B:T,19,FALSE)</f>
        <v>R</v>
      </c>
    </row>
    <row r="260" spans="1:17" ht="14.25" hidden="1">
      <c r="A260" s="17">
        <v>42909.646608796298</v>
      </c>
      <c r="B260">
        <v>373757</v>
      </c>
      <c r="C260" t="s">
        <v>1542</v>
      </c>
      <c r="D260" t="s">
        <v>1543</v>
      </c>
      <c r="E260" t="s">
        <v>1544</v>
      </c>
      <c r="F260" s="15">
        <v>996</v>
      </c>
      <c r="G260" t="s">
        <v>34</v>
      </c>
      <c r="H260" t="s">
        <v>34</v>
      </c>
      <c r="I260" t="s">
        <v>59</v>
      </c>
      <c r="J260" t="s">
        <v>48</v>
      </c>
      <c r="K260" t="s">
        <v>60</v>
      </c>
      <c r="L260" t="s">
        <v>3650</v>
      </c>
      <c r="M260" t="s">
        <v>3651</v>
      </c>
      <c r="N260">
        <f>VLOOKUP(B260,HIS退!B:F,5,FALSE)</f>
        <v>-996</v>
      </c>
      <c r="O260" t="str">
        <f>VLOOKUP(B260,HIS退!B:I,8)</f>
        <v>1</v>
      </c>
      <c r="P260" t="str">
        <f>VLOOKUP(自助退!C260,招行退!B:D,3,FALSE)</f>
        <v>996.00</v>
      </c>
      <c r="Q260" s="38" t="str">
        <f>VLOOKUP(C260,招行退!B:T,19,FALSE)</f>
        <v>P</v>
      </c>
    </row>
    <row r="261" spans="1:17" ht="14.25" hidden="1">
      <c r="A261" s="17">
        <v>42909.661944444444</v>
      </c>
      <c r="B261">
        <v>374542</v>
      </c>
      <c r="C261" t="s">
        <v>1545</v>
      </c>
      <c r="D261" t="s">
        <v>1546</v>
      </c>
      <c r="E261" t="s">
        <v>1547</v>
      </c>
      <c r="F261" s="15">
        <v>150</v>
      </c>
      <c r="G261" t="s">
        <v>34</v>
      </c>
      <c r="H261" t="s">
        <v>34</v>
      </c>
      <c r="I261" t="s">
        <v>59</v>
      </c>
      <c r="J261" t="s">
        <v>48</v>
      </c>
      <c r="K261" t="s">
        <v>60</v>
      </c>
      <c r="L261" t="s">
        <v>3652</v>
      </c>
      <c r="M261" t="s">
        <v>3653</v>
      </c>
      <c r="N261">
        <f>VLOOKUP(B261,HIS退!B:F,5,FALSE)</f>
        <v>-150</v>
      </c>
      <c r="O261" t="str">
        <f>VLOOKUP(B261,HIS退!B:I,8)</f>
        <v>1</v>
      </c>
      <c r="P261" t="str">
        <f>VLOOKUP(自助退!C261,招行退!B:D,3,FALSE)</f>
        <v>150.00</v>
      </c>
      <c r="Q261" s="38" t="str">
        <f>VLOOKUP(C261,招行退!B:T,19,FALSE)</f>
        <v>P</v>
      </c>
    </row>
    <row r="262" spans="1:17" ht="14.25" hidden="1">
      <c r="A262" s="17">
        <v>42909.663912037038</v>
      </c>
      <c r="B262">
        <v>374645</v>
      </c>
      <c r="C262" t="s">
        <v>3654</v>
      </c>
      <c r="D262" t="s">
        <v>1548</v>
      </c>
      <c r="E262" t="s">
        <v>1549</v>
      </c>
      <c r="F262" s="15">
        <v>44</v>
      </c>
      <c r="G262" t="s">
        <v>34</v>
      </c>
      <c r="H262" t="s">
        <v>34</v>
      </c>
      <c r="I262" t="s">
        <v>61</v>
      </c>
      <c r="J262" t="s">
        <v>58</v>
      </c>
      <c r="K262" t="s">
        <v>60</v>
      </c>
      <c r="L262" t="s">
        <v>3655</v>
      </c>
      <c r="M262" t="s">
        <v>3656</v>
      </c>
      <c r="N262">
        <f>VLOOKUP(B262,HIS退!B:F,5,FALSE)</f>
        <v>-44</v>
      </c>
      <c r="O262" t="str">
        <f>VLOOKUP(B262,HIS退!B:I,8)</f>
        <v>9</v>
      </c>
      <c r="P262" t="str">
        <f>VLOOKUP(自助退!C262,招行退!B:D,3,FALSE)</f>
        <v>44.00</v>
      </c>
      <c r="Q262" s="38" t="str">
        <f>VLOOKUP(C262,招行退!B:T,19,FALSE)</f>
        <v>R</v>
      </c>
    </row>
    <row r="263" spans="1:17" ht="14.25" hidden="1">
      <c r="A263" s="17">
        <v>42909.671886574077</v>
      </c>
      <c r="B263">
        <v>374986</v>
      </c>
      <c r="C263" t="s">
        <v>1550</v>
      </c>
      <c r="D263" t="s">
        <v>1551</v>
      </c>
      <c r="E263" t="s">
        <v>1552</v>
      </c>
      <c r="F263" s="15">
        <v>46</v>
      </c>
      <c r="G263" t="s">
        <v>34</v>
      </c>
      <c r="H263" t="s">
        <v>34</v>
      </c>
      <c r="I263" t="s">
        <v>59</v>
      </c>
      <c r="J263" t="s">
        <v>48</v>
      </c>
      <c r="K263" t="s">
        <v>60</v>
      </c>
      <c r="L263" t="s">
        <v>3657</v>
      </c>
      <c r="M263" t="s">
        <v>3658</v>
      </c>
      <c r="N263">
        <f>VLOOKUP(B263,HIS退!B:F,5,FALSE)</f>
        <v>-46</v>
      </c>
      <c r="O263" t="str">
        <f>VLOOKUP(B263,HIS退!B:I,8)</f>
        <v>1</v>
      </c>
      <c r="P263" t="str">
        <f>VLOOKUP(自助退!C263,招行退!B:D,3,FALSE)</f>
        <v>46.00</v>
      </c>
      <c r="Q263" s="38" t="str">
        <f>VLOOKUP(C263,招行退!B:T,19,FALSE)</f>
        <v>P</v>
      </c>
    </row>
    <row r="264" spans="1:17" ht="14.25" hidden="1">
      <c r="A264" s="17">
        <v>42909.672789351855</v>
      </c>
      <c r="B264">
        <v>375030</v>
      </c>
      <c r="C264" t="s">
        <v>1553</v>
      </c>
      <c r="D264" t="s">
        <v>1554</v>
      </c>
      <c r="E264" t="s">
        <v>1555</v>
      </c>
      <c r="F264" s="15">
        <v>31</v>
      </c>
      <c r="G264" t="s">
        <v>34</v>
      </c>
      <c r="H264" t="s">
        <v>34</v>
      </c>
      <c r="I264" t="s">
        <v>59</v>
      </c>
      <c r="J264" t="s">
        <v>48</v>
      </c>
      <c r="K264" t="s">
        <v>60</v>
      </c>
      <c r="L264" t="s">
        <v>3659</v>
      </c>
      <c r="M264" t="s">
        <v>3660</v>
      </c>
      <c r="N264">
        <f>VLOOKUP(B264,HIS退!B:F,5,FALSE)</f>
        <v>-31</v>
      </c>
      <c r="O264" t="str">
        <f>VLOOKUP(B264,HIS退!B:I,8)</f>
        <v>1</v>
      </c>
      <c r="P264" t="str">
        <f>VLOOKUP(自助退!C264,招行退!B:D,3,FALSE)</f>
        <v>31.00</v>
      </c>
      <c r="Q264" s="38" t="str">
        <f>VLOOKUP(C264,招行退!B:T,19,FALSE)</f>
        <v>P</v>
      </c>
    </row>
    <row r="265" spans="1:17" ht="14.25" hidden="1">
      <c r="A265" s="17">
        <v>42909.672812500001</v>
      </c>
      <c r="B265">
        <v>375032</v>
      </c>
      <c r="C265" t="s">
        <v>1556</v>
      </c>
      <c r="D265" t="s">
        <v>1557</v>
      </c>
      <c r="E265" t="s">
        <v>1558</v>
      </c>
      <c r="F265" s="15">
        <v>254</v>
      </c>
      <c r="G265" t="s">
        <v>34</v>
      </c>
      <c r="H265" t="s">
        <v>34</v>
      </c>
      <c r="I265" t="s">
        <v>59</v>
      </c>
      <c r="J265" t="s">
        <v>48</v>
      </c>
      <c r="K265" t="s">
        <v>60</v>
      </c>
      <c r="L265" t="s">
        <v>3661</v>
      </c>
      <c r="M265" t="s">
        <v>3662</v>
      </c>
      <c r="N265">
        <f>VLOOKUP(B265,HIS退!B:F,5,FALSE)</f>
        <v>-254</v>
      </c>
      <c r="O265" t="str">
        <f>VLOOKUP(B265,HIS退!B:I,8)</f>
        <v>1</v>
      </c>
      <c r="P265" t="str">
        <f>VLOOKUP(自助退!C265,招行退!B:D,3,FALSE)</f>
        <v>254.00</v>
      </c>
      <c r="Q265" s="38" t="str">
        <f>VLOOKUP(C265,招行退!B:T,19,FALSE)</f>
        <v>P</v>
      </c>
    </row>
    <row r="266" spans="1:17" ht="14.25" hidden="1">
      <c r="A266" s="17">
        <v>42909.674768518518</v>
      </c>
      <c r="B266">
        <v>375120</v>
      </c>
      <c r="C266" t="s">
        <v>1559</v>
      </c>
      <c r="D266" t="s">
        <v>1560</v>
      </c>
      <c r="E266" t="s">
        <v>1561</v>
      </c>
      <c r="F266" s="15">
        <v>880</v>
      </c>
      <c r="G266" t="s">
        <v>34</v>
      </c>
      <c r="H266" t="s">
        <v>34</v>
      </c>
      <c r="I266" t="s">
        <v>59</v>
      </c>
      <c r="J266" t="s">
        <v>48</v>
      </c>
      <c r="K266" t="s">
        <v>60</v>
      </c>
      <c r="L266" t="s">
        <v>3663</v>
      </c>
      <c r="M266" t="s">
        <v>3664</v>
      </c>
      <c r="N266">
        <f>VLOOKUP(B266,HIS退!B:F,5,FALSE)</f>
        <v>-880</v>
      </c>
      <c r="O266" t="str">
        <f>VLOOKUP(B266,HIS退!B:I,8)</f>
        <v>1</v>
      </c>
      <c r="P266" t="str">
        <f>VLOOKUP(自助退!C266,招行退!B:D,3,FALSE)</f>
        <v>880.00</v>
      </c>
      <c r="Q266" s="38" t="str">
        <f>VLOOKUP(C266,招行退!B:T,19,FALSE)</f>
        <v>P</v>
      </c>
    </row>
    <row r="267" spans="1:17" ht="14.25" hidden="1">
      <c r="A267" s="17">
        <v>42909.677430555559</v>
      </c>
      <c r="B267">
        <v>375229</v>
      </c>
      <c r="C267" t="s">
        <v>1562</v>
      </c>
      <c r="D267" t="s">
        <v>1563</v>
      </c>
      <c r="E267" t="s">
        <v>349</v>
      </c>
      <c r="F267" s="15">
        <v>9000</v>
      </c>
      <c r="G267" t="s">
        <v>34</v>
      </c>
      <c r="H267" t="s">
        <v>34</v>
      </c>
      <c r="I267" t="s">
        <v>59</v>
      </c>
      <c r="J267" t="s">
        <v>48</v>
      </c>
      <c r="K267" t="s">
        <v>60</v>
      </c>
      <c r="L267" t="s">
        <v>3665</v>
      </c>
      <c r="M267" t="s">
        <v>3666</v>
      </c>
      <c r="N267">
        <f>VLOOKUP(B267,HIS退!B:F,5,FALSE)</f>
        <v>-9000</v>
      </c>
      <c r="O267" t="str">
        <f>VLOOKUP(B267,HIS退!B:I,8)</f>
        <v>1</v>
      </c>
      <c r="P267" t="str">
        <f>VLOOKUP(自助退!C267,招行退!B:D,3,FALSE)</f>
        <v>9000.00</v>
      </c>
      <c r="Q267" s="38" t="str">
        <f>VLOOKUP(C267,招行退!B:T,19,FALSE)</f>
        <v>P</v>
      </c>
    </row>
    <row r="268" spans="1:17" ht="14.25" hidden="1">
      <c r="A268" s="17">
        <v>42909.679895833331</v>
      </c>
      <c r="B268">
        <v>375311</v>
      </c>
      <c r="C268" t="s">
        <v>1564</v>
      </c>
      <c r="D268" t="s">
        <v>1565</v>
      </c>
      <c r="E268" t="s">
        <v>1566</v>
      </c>
      <c r="F268" s="15">
        <v>200</v>
      </c>
      <c r="G268" t="s">
        <v>34</v>
      </c>
      <c r="H268" t="s">
        <v>34</v>
      </c>
      <c r="I268" t="s">
        <v>59</v>
      </c>
      <c r="J268" t="s">
        <v>48</v>
      </c>
      <c r="K268" t="s">
        <v>60</v>
      </c>
      <c r="L268" t="s">
        <v>3667</v>
      </c>
      <c r="M268" t="s">
        <v>3668</v>
      </c>
      <c r="N268">
        <f>VLOOKUP(B268,HIS退!B:F,5,FALSE)</f>
        <v>-200</v>
      </c>
      <c r="O268" t="str">
        <f>VLOOKUP(B268,HIS退!B:I,8)</f>
        <v>1</v>
      </c>
      <c r="P268" t="str">
        <f>VLOOKUP(自助退!C268,招行退!B:D,3,FALSE)</f>
        <v>200.00</v>
      </c>
      <c r="Q268" s="38" t="str">
        <f>VLOOKUP(C268,招行退!B:T,19,FALSE)</f>
        <v>P</v>
      </c>
    </row>
    <row r="269" spans="1:17" ht="14.25" hidden="1">
      <c r="A269" s="17">
        <v>42909.680034722223</v>
      </c>
      <c r="B269">
        <v>375318</v>
      </c>
      <c r="C269" t="s">
        <v>3669</v>
      </c>
      <c r="D269" t="s">
        <v>1567</v>
      </c>
      <c r="E269" t="s">
        <v>1568</v>
      </c>
      <c r="F269" s="15">
        <v>376</v>
      </c>
      <c r="G269" t="s">
        <v>34</v>
      </c>
      <c r="H269" t="s">
        <v>34</v>
      </c>
      <c r="I269" t="s">
        <v>61</v>
      </c>
      <c r="J269" t="s">
        <v>58</v>
      </c>
      <c r="K269" t="s">
        <v>60</v>
      </c>
      <c r="L269" t="s">
        <v>3670</v>
      </c>
      <c r="M269" t="s">
        <v>3671</v>
      </c>
      <c r="N269">
        <f>VLOOKUP(B269,HIS退!B:F,5,FALSE)</f>
        <v>-376</v>
      </c>
      <c r="O269" t="str">
        <f>VLOOKUP(B269,HIS退!B:I,8)</f>
        <v>9</v>
      </c>
      <c r="P269" t="str">
        <f>VLOOKUP(自助退!C269,招行退!B:D,3,FALSE)</f>
        <v>376.00</v>
      </c>
      <c r="Q269" s="38" t="str">
        <f>VLOOKUP(C269,招行退!B:T,19,FALSE)</f>
        <v>R</v>
      </c>
    </row>
    <row r="270" spans="1:17" ht="14.25" hidden="1">
      <c r="A270" s="17">
        <v>42909.680231481485</v>
      </c>
      <c r="B270">
        <v>375320</v>
      </c>
      <c r="C270" t="s">
        <v>1569</v>
      </c>
      <c r="D270" t="s">
        <v>1565</v>
      </c>
      <c r="E270" t="s">
        <v>1566</v>
      </c>
      <c r="F270" s="15">
        <v>200</v>
      </c>
      <c r="G270" t="s">
        <v>34</v>
      </c>
      <c r="H270" t="s">
        <v>34</v>
      </c>
      <c r="I270" t="s">
        <v>59</v>
      </c>
      <c r="J270" t="s">
        <v>48</v>
      </c>
      <c r="K270" t="s">
        <v>60</v>
      </c>
      <c r="L270" t="s">
        <v>3672</v>
      </c>
      <c r="M270" t="s">
        <v>3673</v>
      </c>
      <c r="N270">
        <f>VLOOKUP(B270,HIS退!B:F,5,FALSE)</f>
        <v>-200</v>
      </c>
      <c r="O270" t="str">
        <f>VLOOKUP(B270,HIS退!B:I,8)</f>
        <v>1</v>
      </c>
      <c r="P270" t="str">
        <f>VLOOKUP(自助退!C270,招行退!B:D,3,FALSE)</f>
        <v>200.00</v>
      </c>
      <c r="Q270" s="38" t="str">
        <f>VLOOKUP(C270,招行退!B:T,19,FALSE)</f>
        <v>P</v>
      </c>
    </row>
    <row r="271" spans="1:17" ht="14.25" hidden="1">
      <c r="A271" s="17">
        <v>42909.680439814816</v>
      </c>
      <c r="B271">
        <v>375335</v>
      </c>
      <c r="C271" t="s">
        <v>1570</v>
      </c>
      <c r="D271" t="s">
        <v>1565</v>
      </c>
      <c r="E271" t="s">
        <v>1566</v>
      </c>
      <c r="F271" s="15">
        <v>415</v>
      </c>
      <c r="G271" t="s">
        <v>34</v>
      </c>
      <c r="H271" t="s">
        <v>34</v>
      </c>
      <c r="I271" t="s">
        <v>59</v>
      </c>
      <c r="J271" t="s">
        <v>48</v>
      </c>
      <c r="K271" t="s">
        <v>60</v>
      </c>
      <c r="L271" t="s">
        <v>3674</v>
      </c>
      <c r="M271" t="s">
        <v>3675</v>
      </c>
      <c r="N271">
        <f>VLOOKUP(B271,HIS退!B:F,5,FALSE)</f>
        <v>-415</v>
      </c>
      <c r="O271" t="str">
        <f>VLOOKUP(B271,HIS退!B:I,8)</f>
        <v>1</v>
      </c>
      <c r="P271" t="str">
        <f>VLOOKUP(自助退!C271,招行退!B:D,3,FALSE)</f>
        <v>415.00</v>
      </c>
      <c r="Q271" s="38" t="str">
        <f>VLOOKUP(C271,招行退!B:T,19,FALSE)</f>
        <v>P</v>
      </c>
    </row>
    <row r="272" spans="1:17" ht="14.25" hidden="1">
      <c r="A272" s="17">
        <v>42909.682326388887</v>
      </c>
      <c r="B272">
        <v>375424</v>
      </c>
      <c r="C272" t="s">
        <v>3676</v>
      </c>
      <c r="D272" t="s">
        <v>1571</v>
      </c>
      <c r="E272" t="s">
        <v>1572</v>
      </c>
      <c r="F272" s="15">
        <v>6</v>
      </c>
      <c r="G272" t="s">
        <v>34</v>
      </c>
      <c r="H272" t="s">
        <v>34</v>
      </c>
      <c r="I272" t="s">
        <v>61</v>
      </c>
      <c r="J272" t="s">
        <v>58</v>
      </c>
      <c r="K272" t="s">
        <v>60</v>
      </c>
      <c r="L272" t="s">
        <v>3677</v>
      </c>
      <c r="M272" t="s">
        <v>3678</v>
      </c>
      <c r="N272">
        <f>VLOOKUP(B272,HIS退!B:F,5,FALSE)</f>
        <v>-6</v>
      </c>
      <c r="O272" t="str">
        <f>VLOOKUP(B272,HIS退!B:I,8)</f>
        <v>9</v>
      </c>
      <c r="P272" t="str">
        <f>VLOOKUP(自助退!C272,招行退!B:D,3,FALSE)</f>
        <v>6.00</v>
      </c>
      <c r="Q272" s="38" t="str">
        <f>VLOOKUP(C272,招行退!B:T,19,FALSE)</f>
        <v>R</v>
      </c>
    </row>
    <row r="273" spans="1:17" ht="14.25" hidden="1">
      <c r="A273" s="17">
        <v>42909.684120370373</v>
      </c>
      <c r="B273">
        <v>375490</v>
      </c>
      <c r="C273" t="s">
        <v>1573</v>
      </c>
      <c r="D273" t="s">
        <v>1574</v>
      </c>
      <c r="E273" t="s">
        <v>1575</v>
      </c>
      <c r="F273" s="15">
        <v>721</v>
      </c>
      <c r="G273" t="s">
        <v>34</v>
      </c>
      <c r="H273" t="s">
        <v>34</v>
      </c>
      <c r="I273" t="s">
        <v>59</v>
      </c>
      <c r="J273" t="s">
        <v>48</v>
      </c>
      <c r="K273" t="s">
        <v>60</v>
      </c>
      <c r="L273" t="s">
        <v>3679</v>
      </c>
      <c r="M273" t="s">
        <v>3680</v>
      </c>
      <c r="N273">
        <f>VLOOKUP(B273,HIS退!B:F,5,FALSE)</f>
        <v>-721</v>
      </c>
      <c r="O273" t="str">
        <f>VLOOKUP(B273,HIS退!B:I,8)</f>
        <v>1</v>
      </c>
      <c r="P273" t="str">
        <f>VLOOKUP(自助退!C273,招行退!B:D,3,FALSE)</f>
        <v>721.00</v>
      </c>
      <c r="Q273" s="38" t="str">
        <f>VLOOKUP(C273,招行退!B:T,19,FALSE)</f>
        <v>P</v>
      </c>
    </row>
    <row r="274" spans="1:17" ht="14.25" hidden="1">
      <c r="A274" s="17">
        <v>42909.684918981482</v>
      </c>
      <c r="B274">
        <v>375520</v>
      </c>
      <c r="C274" t="s">
        <v>1576</v>
      </c>
      <c r="D274" t="s">
        <v>1577</v>
      </c>
      <c r="E274" t="s">
        <v>361</v>
      </c>
      <c r="F274" s="15">
        <v>45</v>
      </c>
      <c r="G274" t="s">
        <v>34</v>
      </c>
      <c r="H274" t="s">
        <v>34</v>
      </c>
      <c r="I274" t="s">
        <v>59</v>
      </c>
      <c r="J274" t="s">
        <v>48</v>
      </c>
      <c r="K274" t="s">
        <v>60</v>
      </c>
      <c r="L274" t="s">
        <v>3681</v>
      </c>
      <c r="M274" t="s">
        <v>3682</v>
      </c>
      <c r="N274">
        <f>VLOOKUP(B274,HIS退!B:F,5,FALSE)</f>
        <v>-45</v>
      </c>
      <c r="O274" t="str">
        <f>VLOOKUP(B274,HIS退!B:I,8)</f>
        <v>1</v>
      </c>
      <c r="P274" t="str">
        <f>VLOOKUP(自助退!C274,招行退!B:D,3,FALSE)</f>
        <v>45.00</v>
      </c>
      <c r="Q274" s="38" t="str">
        <f>VLOOKUP(C274,招行退!B:T,19,FALSE)</f>
        <v>P</v>
      </c>
    </row>
    <row r="275" spans="1:17" ht="14.25" hidden="1">
      <c r="A275" s="17">
        <v>42909.6878125</v>
      </c>
      <c r="B275">
        <v>375628</v>
      </c>
      <c r="C275" t="s">
        <v>1578</v>
      </c>
      <c r="D275" t="s">
        <v>1579</v>
      </c>
      <c r="E275" t="s">
        <v>1580</v>
      </c>
      <c r="F275" s="15">
        <v>192</v>
      </c>
      <c r="G275" t="s">
        <v>34</v>
      </c>
      <c r="H275" t="s">
        <v>34</v>
      </c>
      <c r="I275" t="s">
        <v>59</v>
      </c>
      <c r="J275" t="s">
        <v>48</v>
      </c>
      <c r="K275" t="s">
        <v>60</v>
      </c>
      <c r="L275" t="s">
        <v>3683</v>
      </c>
      <c r="M275" t="s">
        <v>3684</v>
      </c>
      <c r="N275">
        <f>VLOOKUP(B275,HIS退!B:F,5,FALSE)</f>
        <v>-192</v>
      </c>
      <c r="O275" t="str">
        <f>VLOOKUP(B275,HIS退!B:I,8)</f>
        <v>1</v>
      </c>
      <c r="P275" t="str">
        <f>VLOOKUP(自助退!C275,招行退!B:D,3,FALSE)</f>
        <v>192.00</v>
      </c>
      <c r="Q275" s="38" t="str">
        <f>VLOOKUP(C275,招行退!B:T,19,FALSE)</f>
        <v>P</v>
      </c>
    </row>
    <row r="276" spans="1:17" ht="14.25" hidden="1">
      <c r="A276" s="17">
        <v>42909.693773148145</v>
      </c>
      <c r="B276">
        <v>375793</v>
      </c>
      <c r="C276" t="s">
        <v>1581</v>
      </c>
      <c r="D276" t="s">
        <v>1582</v>
      </c>
      <c r="E276" t="s">
        <v>1583</v>
      </c>
      <c r="F276" s="15">
        <v>128</v>
      </c>
      <c r="G276" t="s">
        <v>34</v>
      </c>
      <c r="H276" t="s">
        <v>34</v>
      </c>
      <c r="I276" t="s">
        <v>59</v>
      </c>
      <c r="J276" t="s">
        <v>48</v>
      </c>
      <c r="K276" t="s">
        <v>60</v>
      </c>
      <c r="L276" t="s">
        <v>3685</v>
      </c>
      <c r="M276" t="s">
        <v>3686</v>
      </c>
      <c r="N276">
        <f>VLOOKUP(B276,HIS退!B:F,5,FALSE)</f>
        <v>-128</v>
      </c>
      <c r="O276" t="str">
        <f>VLOOKUP(B276,HIS退!B:I,8)</f>
        <v>1</v>
      </c>
      <c r="P276" t="str">
        <f>VLOOKUP(自助退!C276,招行退!B:D,3,FALSE)</f>
        <v>128.00</v>
      </c>
      <c r="Q276" s="38" t="str">
        <f>VLOOKUP(C276,招行退!B:T,19,FALSE)</f>
        <v>P</v>
      </c>
    </row>
    <row r="277" spans="1:17" ht="14.25" hidden="1">
      <c r="A277" s="17">
        <v>42909.695277777777</v>
      </c>
      <c r="B277">
        <v>375860</v>
      </c>
      <c r="C277" t="s">
        <v>3687</v>
      </c>
      <c r="D277" t="s">
        <v>1584</v>
      </c>
      <c r="E277" t="s">
        <v>1585</v>
      </c>
      <c r="F277" s="15">
        <v>96</v>
      </c>
      <c r="G277" t="s">
        <v>34</v>
      </c>
      <c r="H277" t="s">
        <v>34</v>
      </c>
      <c r="I277" t="s">
        <v>61</v>
      </c>
      <c r="J277" t="s">
        <v>58</v>
      </c>
      <c r="K277" t="s">
        <v>60</v>
      </c>
      <c r="L277" t="s">
        <v>3688</v>
      </c>
      <c r="M277" t="s">
        <v>3689</v>
      </c>
      <c r="N277">
        <f>VLOOKUP(B277,HIS退!B:F,5,FALSE)</f>
        <v>-96</v>
      </c>
      <c r="O277" t="str">
        <f>VLOOKUP(B277,HIS退!B:I,8)</f>
        <v>9</v>
      </c>
      <c r="P277" t="str">
        <f>VLOOKUP(自助退!C277,招行退!B:D,3,FALSE)</f>
        <v>96.00</v>
      </c>
      <c r="Q277" s="38" t="str">
        <f>VLOOKUP(C277,招行退!B:T,19,FALSE)</f>
        <v>R</v>
      </c>
    </row>
    <row r="278" spans="1:17" ht="14.25" hidden="1">
      <c r="A278" s="17">
        <v>42909.714236111111</v>
      </c>
      <c r="B278">
        <v>376339</v>
      </c>
      <c r="C278" t="s">
        <v>3690</v>
      </c>
      <c r="D278" t="s">
        <v>1586</v>
      </c>
      <c r="E278" t="s">
        <v>1587</v>
      </c>
      <c r="F278" s="15">
        <v>246</v>
      </c>
      <c r="G278" t="s">
        <v>53</v>
      </c>
      <c r="H278" t="s">
        <v>34</v>
      </c>
      <c r="I278" t="s">
        <v>61</v>
      </c>
      <c r="J278" t="s">
        <v>58</v>
      </c>
      <c r="K278" t="s">
        <v>60</v>
      </c>
      <c r="L278" t="s">
        <v>3691</v>
      </c>
      <c r="M278" t="s">
        <v>3692</v>
      </c>
      <c r="N278">
        <f>VLOOKUP(B278,HIS退!B:F,5,FALSE)</f>
        <v>-246</v>
      </c>
      <c r="O278" t="str">
        <f>VLOOKUP(B278,HIS退!B:I,8)</f>
        <v>9</v>
      </c>
      <c r="P278" t="str">
        <f>VLOOKUP(自助退!C278,招行退!B:D,3,FALSE)</f>
        <v>246.00</v>
      </c>
      <c r="Q278" s="38" t="str">
        <f>VLOOKUP(C278,招行退!B:T,19,FALSE)</f>
        <v>R</v>
      </c>
    </row>
    <row r="279" spans="1:17" ht="14.25" hidden="1">
      <c r="A279" s="17">
        <v>42909.715787037036</v>
      </c>
      <c r="B279">
        <v>376373</v>
      </c>
      <c r="C279" t="s">
        <v>1588</v>
      </c>
      <c r="D279" t="s">
        <v>1589</v>
      </c>
      <c r="E279" t="s">
        <v>1590</v>
      </c>
      <c r="F279" s="15">
        <v>496</v>
      </c>
      <c r="G279" t="s">
        <v>34</v>
      </c>
      <c r="H279" t="s">
        <v>34</v>
      </c>
      <c r="I279" t="s">
        <v>59</v>
      </c>
      <c r="J279" t="s">
        <v>48</v>
      </c>
      <c r="K279" t="s">
        <v>60</v>
      </c>
      <c r="L279" t="s">
        <v>3693</v>
      </c>
      <c r="M279" t="s">
        <v>3694</v>
      </c>
      <c r="N279">
        <f>VLOOKUP(B279,HIS退!B:F,5,FALSE)</f>
        <v>-496</v>
      </c>
      <c r="O279" t="str">
        <f>VLOOKUP(B279,HIS退!B:I,8)</f>
        <v>1</v>
      </c>
      <c r="P279" t="str">
        <f>VLOOKUP(自助退!C279,招行退!B:D,3,FALSE)</f>
        <v>496.00</v>
      </c>
      <c r="Q279" s="38" t="str">
        <f>VLOOKUP(C279,招行退!B:T,19,FALSE)</f>
        <v>P</v>
      </c>
    </row>
    <row r="280" spans="1:17" ht="14.25" hidden="1">
      <c r="A280" s="17">
        <v>42909.731157407405</v>
      </c>
      <c r="B280">
        <v>376610</v>
      </c>
      <c r="C280" t="s">
        <v>1591</v>
      </c>
      <c r="D280" t="s">
        <v>1592</v>
      </c>
      <c r="E280" t="s">
        <v>1593</v>
      </c>
      <c r="F280" s="15">
        <v>4000</v>
      </c>
      <c r="G280" t="s">
        <v>34</v>
      </c>
      <c r="H280" t="s">
        <v>34</v>
      </c>
      <c r="I280" t="s">
        <v>59</v>
      </c>
      <c r="J280" t="s">
        <v>48</v>
      </c>
      <c r="K280" t="s">
        <v>60</v>
      </c>
      <c r="L280" t="s">
        <v>3695</v>
      </c>
      <c r="M280" t="s">
        <v>3696</v>
      </c>
      <c r="N280">
        <f>VLOOKUP(B280,HIS退!B:F,5,FALSE)</f>
        <v>-4000</v>
      </c>
      <c r="O280" t="str">
        <f>VLOOKUP(B280,HIS退!B:I,8)</f>
        <v>1</v>
      </c>
      <c r="P280" t="str">
        <f>VLOOKUP(自助退!C280,招行退!B:D,3,FALSE)</f>
        <v>4000.00</v>
      </c>
      <c r="Q280" s="38" t="str">
        <f>VLOOKUP(C280,招行退!B:T,19,FALSE)</f>
        <v>P</v>
      </c>
    </row>
    <row r="281" spans="1:17" ht="14.25" hidden="1">
      <c r="A281" s="17">
        <v>42909.736724537041</v>
      </c>
      <c r="B281">
        <v>376681</v>
      </c>
      <c r="C281" t="s">
        <v>1594</v>
      </c>
      <c r="D281" t="s">
        <v>1595</v>
      </c>
      <c r="E281" t="s">
        <v>1596</v>
      </c>
      <c r="F281" s="15">
        <v>317</v>
      </c>
      <c r="G281" t="s">
        <v>34</v>
      </c>
      <c r="H281" t="s">
        <v>34</v>
      </c>
      <c r="I281" t="s">
        <v>59</v>
      </c>
      <c r="J281" t="s">
        <v>48</v>
      </c>
      <c r="K281" t="s">
        <v>60</v>
      </c>
      <c r="L281" t="s">
        <v>3697</v>
      </c>
      <c r="M281" t="s">
        <v>3698</v>
      </c>
      <c r="N281">
        <f>VLOOKUP(B281,HIS退!B:F,5,FALSE)</f>
        <v>-317</v>
      </c>
      <c r="O281" t="str">
        <f>VLOOKUP(B281,HIS退!B:I,8)</f>
        <v>1</v>
      </c>
      <c r="P281" t="str">
        <f>VLOOKUP(自助退!C281,招行退!B:D,3,FALSE)</f>
        <v>317.00</v>
      </c>
      <c r="Q281" s="38" t="str">
        <f>VLOOKUP(C281,招行退!B:T,19,FALSE)</f>
        <v>P</v>
      </c>
    </row>
    <row r="282" spans="1:17" ht="14.25" hidden="1">
      <c r="A282" s="17">
        <v>42909.741423611114</v>
      </c>
      <c r="B282">
        <v>376732</v>
      </c>
      <c r="C282" t="s">
        <v>1597</v>
      </c>
      <c r="D282" t="s">
        <v>1598</v>
      </c>
      <c r="E282" t="s">
        <v>1599</v>
      </c>
      <c r="F282" s="15">
        <v>593</v>
      </c>
      <c r="G282" t="s">
        <v>34</v>
      </c>
      <c r="H282" t="s">
        <v>34</v>
      </c>
      <c r="I282" t="s">
        <v>59</v>
      </c>
      <c r="J282" t="s">
        <v>48</v>
      </c>
      <c r="K282" t="s">
        <v>60</v>
      </c>
      <c r="L282" t="s">
        <v>3699</v>
      </c>
      <c r="M282" t="s">
        <v>3700</v>
      </c>
      <c r="N282">
        <f>VLOOKUP(B282,HIS退!B:F,5,FALSE)</f>
        <v>-593</v>
      </c>
      <c r="O282" t="str">
        <f>VLOOKUP(B282,HIS退!B:I,8)</f>
        <v>1</v>
      </c>
      <c r="P282" t="str">
        <f>VLOOKUP(自助退!C282,招行退!B:D,3,FALSE)</f>
        <v>593.00</v>
      </c>
      <c r="Q282" s="38" t="str">
        <f>VLOOKUP(C282,招行退!B:T,19,FALSE)</f>
        <v>P</v>
      </c>
    </row>
    <row r="283" spans="1:17" ht="14.25" hidden="1">
      <c r="A283" s="17">
        <v>42909.742465277777</v>
      </c>
      <c r="B283">
        <v>376740</v>
      </c>
      <c r="C283" t="s">
        <v>1600</v>
      </c>
      <c r="D283" t="s">
        <v>1601</v>
      </c>
      <c r="E283" t="s">
        <v>1602</v>
      </c>
      <c r="F283" s="15">
        <v>334</v>
      </c>
      <c r="G283" t="s">
        <v>34</v>
      </c>
      <c r="H283" t="s">
        <v>34</v>
      </c>
      <c r="I283" t="s">
        <v>59</v>
      </c>
      <c r="J283" t="s">
        <v>48</v>
      </c>
      <c r="K283" t="s">
        <v>60</v>
      </c>
      <c r="L283" t="s">
        <v>3701</v>
      </c>
      <c r="M283" t="s">
        <v>3702</v>
      </c>
      <c r="N283">
        <f>VLOOKUP(B283,HIS退!B:F,5,FALSE)</f>
        <v>-334</v>
      </c>
      <c r="O283" t="str">
        <f>VLOOKUP(B283,HIS退!B:I,8)</f>
        <v>1</v>
      </c>
      <c r="P283" t="str">
        <f>VLOOKUP(自助退!C283,招行退!B:D,3,FALSE)</f>
        <v>334.00</v>
      </c>
      <c r="Q283" s="38" t="str">
        <f>VLOOKUP(C283,招行退!B:T,19,FALSE)</f>
        <v>P</v>
      </c>
    </row>
    <row r="284" spans="1:17" ht="14.25" hidden="1">
      <c r="A284" s="17">
        <v>42909.74291666667</v>
      </c>
      <c r="B284">
        <v>376745</v>
      </c>
      <c r="C284" t="s">
        <v>1603</v>
      </c>
      <c r="D284" t="s">
        <v>1604</v>
      </c>
      <c r="E284" t="s">
        <v>1605</v>
      </c>
      <c r="F284" s="15">
        <v>686</v>
      </c>
      <c r="G284" t="s">
        <v>34</v>
      </c>
      <c r="H284" t="s">
        <v>34</v>
      </c>
      <c r="I284" t="s">
        <v>59</v>
      </c>
      <c r="J284" t="s">
        <v>48</v>
      </c>
      <c r="K284" t="s">
        <v>60</v>
      </c>
      <c r="L284" t="s">
        <v>3703</v>
      </c>
      <c r="M284" t="s">
        <v>3704</v>
      </c>
      <c r="N284">
        <f>VLOOKUP(B284,HIS退!B:F,5,FALSE)</f>
        <v>-686</v>
      </c>
      <c r="O284" t="str">
        <f>VLOOKUP(B284,HIS退!B:I,8)</f>
        <v>1</v>
      </c>
      <c r="P284" t="str">
        <f>VLOOKUP(自助退!C284,招行退!B:D,3,FALSE)</f>
        <v>686.00</v>
      </c>
      <c r="Q284" s="38" t="str">
        <f>VLOOKUP(C284,招行退!B:T,19,FALSE)</f>
        <v>P</v>
      </c>
    </row>
    <row r="285" spans="1:17" ht="14.25" hidden="1">
      <c r="A285" s="17">
        <v>42909.754791666666</v>
      </c>
      <c r="B285">
        <v>376810</v>
      </c>
      <c r="C285" t="s">
        <v>1606</v>
      </c>
      <c r="D285" t="s">
        <v>1607</v>
      </c>
      <c r="E285" t="s">
        <v>1608</v>
      </c>
      <c r="F285" s="15">
        <v>992</v>
      </c>
      <c r="G285" t="s">
        <v>34</v>
      </c>
      <c r="H285" t="s">
        <v>34</v>
      </c>
      <c r="I285" t="s">
        <v>59</v>
      </c>
      <c r="J285" t="s">
        <v>48</v>
      </c>
      <c r="K285" t="s">
        <v>60</v>
      </c>
      <c r="L285" t="s">
        <v>3705</v>
      </c>
      <c r="M285" t="s">
        <v>3706</v>
      </c>
      <c r="N285">
        <f>VLOOKUP(B285,HIS退!B:F,5,FALSE)</f>
        <v>-992</v>
      </c>
      <c r="O285" t="str">
        <f>VLOOKUP(B285,HIS退!B:I,8)</f>
        <v>1</v>
      </c>
      <c r="P285" t="str">
        <f>VLOOKUP(自助退!C285,招行退!B:D,3,FALSE)</f>
        <v>992.00</v>
      </c>
      <c r="Q285" s="38" t="str">
        <f>VLOOKUP(C285,招行退!B:T,19,FALSE)</f>
        <v>P</v>
      </c>
    </row>
    <row r="286" spans="1:17" ht="14.25" hidden="1">
      <c r="A286" s="17">
        <v>42909.763043981482</v>
      </c>
      <c r="B286">
        <v>376859</v>
      </c>
      <c r="C286" t="s">
        <v>1609</v>
      </c>
      <c r="D286" t="s">
        <v>1610</v>
      </c>
      <c r="E286" t="s">
        <v>1611</v>
      </c>
      <c r="F286" s="15">
        <v>658</v>
      </c>
      <c r="G286" t="s">
        <v>34</v>
      </c>
      <c r="H286" t="s">
        <v>34</v>
      </c>
      <c r="I286" t="s">
        <v>59</v>
      </c>
      <c r="J286" t="s">
        <v>48</v>
      </c>
      <c r="K286" t="s">
        <v>60</v>
      </c>
      <c r="L286" t="s">
        <v>3707</v>
      </c>
      <c r="M286" t="s">
        <v>3708</v>
      </c>
      <c r="N286">
        <f>VLOOKUP(B286,HIS退!B:F,5,FALSE)</f>
        <v>-658</v>
      </c>
      <c r="O286" t="str">
        <f>VLOOKUP(B286,HIS退!B:I,8)</f>
        <v>1</v>
      </c>
      <c r="P286" t="str">
        <f>VLOOKUP(自助退!C286,招行退!B:D,3,FALSE)</f>
        <v>658.00</v>
      </c>
      <c r="Q286" s="38" t="str">
        <f>VLOOKUP(C286,招行退!B:T,19,FALSE)</f>
        <v>P</v>
      </c>
    </row>
    <row r="287" spans="1:17" ht="14.25" hidden="1">
      <c r="A287" s="17">
        <v>42909.78</v>
      </c>
      <c r="B287">
        <v>376915</v>
      </c>
      <c r="C287" t="s">
        <v>1612</v>
      </c>
      <c r="D287" t="s">
        <v>1613</v>
      </c>
      <c r="E287" t="s">
        <v>1614</v>
      </c>
      <c r="F287" s="15">
        <v>448</v>
      </c>
      <c r="G287" t="s">
        <v>34</v>
      </c>
      <c r="H287" t="s">
        <v>34</v>
      </c>
      <c r="I287" t="s">
        <v>59</v>
      </c>
      <c r="J287" t="s">
        <v>48</v>
      </c>
      <c r="K287" t="s">
        <v>60</v>
      </c>
      <c r="L287" t="s">
        <v>3709</v>
      </c>
      <c r="M287" t="s">
        <v>3710</v>
      </c>
      <c r="N287">
        <f>VLOOKUP(B287,HIS退!B:F,5,FALSE)</f>
        <v>-448</v>
      </c>
      <c r="O287" t="str">
        <f>VLOOKUP(B287,HIS退!B:I,8)</f>
        <v>1</v>
      </c>
      <c r="P287" t="str">
        <f>VLOOKUP(自助退!C287,招行退!B:D,3,FALSE)</f>
        <v>448.00</v>
      </c>
      <c r="Q287" s="38" t="str">
        <f>VLOOKUP(C287,招行退!B:T,19,FALSE)</f>
        <v>P</v>
      </c>
    </row>
    <row r="288" spans="1:17" ht="14.25" hidden="1">
      <c r="A288" s="17">
        <v>42909.785624999997</v>
      </c>
      <c r="B288">
        <v>376931</v>
      </c>
      <c r="C288" t="s">
        <v>1615</v>
      </c>
      <c r="D288" t="s">
        <v>1616</v>
      </c>
      <c r="E288" t="s">
        <v>1617</v>
      </c>
      <c r="F288" s="15">
        <v>500</v>
      </c>
      <c r="G288" t="s">
        <v>34</v>
      </c>
      <c r="H288" t="s">
        <v>34</v>
      </c>
      <c r="I288" t="s">
        <v>59</v>
      </c>
      <c r="J288" t="s">
        <v>48</v>
      </c>
      <c r="K288" t="s">
        <v>60</v>
      </c>
      <c r="L288" t="s">
        <v>3711</v>
      </c>
      <c r="M288" t="s">
        <v>3712</v>
      </c>
      <c r="N288">
        <f>VLOOKUP(B288,HIS退!B:F,5,FALSE)</f>
        <v>-500</v>
      </c>
      <c r="O288" t="str">
        <f>VLOOKUP(B288,HIS退!B:I,8)</f>
        <v>1</v>
      </c>
      <c r="P288" t="str">
        <f>VLOOKUP(自助退!C288,招行退!B:D,3,FALSE)</f>
        <v>500.00</v>
      </c>
      <c r="Q288" s="38" t="str">
        <f>VLOOKUP(C288,招行退!B:T,19,FALSE)</f>
        <v>P</v>
      </c>
    </row>
    <row r="289" spans="1:17" ht="14.25" hidden="1">
      <c r="A289" s="17">
        <v>42909.78634259259</v>
      </c>
      <c r="B289">
        <v>376936</v>
      </c>
      <c r="C289" t="s">
        <v>1618</v>
      </c>
      <c r="D289" t="s">
        <v>1619</v>
      </c>
      <c r="E289" t="s">
        <v>1620</v>
      </c>
      <c r="F289" s="15">
        <v>2000</v>
      </c>
      <c r="G289" t="s">
        <v>34</v>
      </c>
      <c r="H289" t="s">
        <v>34</v>
      </c>
      <c r="I289" t="s">
        <v>59</v>
      </c>
      <c r="J289" t="s">
        <v>48</v>
      </c>
      <c r="K289" t="s">
        <v>60</v>
      </c>
      <c r="L289" t="s">
        <v>3713</v>
      </c>
      <c r="M289" t="s">
        <v>3714</v>
      </c>
      <c r="N289">
        <f>VLOOKUP(B289,HIS退!B:F,5,FALSE)</f>
        <v>-2000</v>
      </c>
      <c r="O289" t="str">
        <f>VLOOKUP(B289,HIS退!B:I,8)</f>
        <v>1</v>
      </c>
      <c r="P289" t="str">
        <f>VLOOKUP(自助退!C289,招行退!B:D,3,FALSE)</f>
        <v>2000.00</v>
      </c>
      <c r="Q289" s="38" t="str">
        <f>VLOOKUP(C289,招行退!B:T,19,FALSE)</f>
        <v>P</v>
      </c>
    </row>
    <row r="290" spans="1:17" ht="14.25" hidden="1">
      <c r="A290" s="17">
        <v>42909.797858796293</v>
      </c>
      <c r="B290">
        <v>376963</v>
      </c>
      <c r="C290" t="s">
        <v>1621</v>
      </c>
      <c r="D290" t="s">
        <v>1622</v>
      </c>
      <c r="E290" t="s">
        <v>1623</v>
      </c>
      <c r="F290" s="15">
        <v>93</v>
      </c>
      <c r="G290" t="s">
        <v>34</v>
      </c>
      <c r="H290" t="s">
        <v>34</v>
      </c>
      <c r="I290" t="s">
        <v>59</v>
      </c>
      <c r="J290" t="s">
        <v>48</v>
      </c>
      <c r="K290" t="s">
        <v>60</v>
      </c>
      <c r="L290" t="s">
        <v>3715</v>
      </c>
      <c r="M290" t="s">
        <v>3716</v>
      </c>
      <c r="N290">
        <f>VLOOKUP(B290,HIS退!B:F,5,FALSE)</f>
        <v>-93</v>
      </c>
      <c r="O290" t="str">
        <f>VLOOKUP(B290,HIS退!B:I,8)</f>
        <v>1</v>
      </c>
      <c r="P290" t="str">
        <f>VLOOKUP(自助退!C290,招行退!B:D,3,FALSE)</f>
        <v>93.00</v>
      </c>
      <c r="Q290" s="38" t="str">
        <f>VLOOKUP(C290,招行退!B:T,19,FALSE)</f>
        <v>P</v>
      </c>
    </row>
    <row r="291" spans="1:17" ht="14.25" hidden="1">
      <c r="A291" s="17">
        <v>42909.801122685189</v>
      </c>
      <c r="B291">
        <v>376969</v>
      </c>
      <c r="C291" t="s">
        <v>1624</v>
      </c>
      <c r="D291" t="s">
        <v>1625</v>
      </c>
      <c r="E291" t="s">
        <v>1626</v>
      </c>
      <c r="F291" s="15">
        <v>100</v>
      </c>
      <c r="G291" t="s">
        <v>34</v>
      </c>
      <c r="H291" t="s">
        <v>34</v>
      </c>
      <c r="I291" t="s">
        <v>59</v>
      </c>
      <c r="J291" t="s">
        <v>48</v>
      </c>
      <c r="K291" t="s">
        <v>60</v>
      </c>
      <c r="L291" t="s">
        <v>3717</v>
      </c>
      <c r="M291" t="s">
        <v>3718</v>
      </c>
      <c r="N291">
        <f>VLOOKUP(B291,HIS退!B:F,5,FALSE)</f>
        <v>-100</v>
      </c>
      <c r="O291" t="str">
        <f>VLOOKUP(B291,HIS退!B:I,8)</f>
        <v>1</v>
      </c>
      <c r="P291" t="str">
        <f>VLOOKUP(自助退!C291,招行退!B:D,3,FALSE)</f>
        <v>100.00</v>
      </c>
      <c r="Q291" s="38" t="str">
        <f>VLOOKUP(C291,招行退!B:T,19,FALSE)</f>
        <v>P</v>
      </c>
    </row>
    <row r="292" spans="1:17" ht="14.25" hidden="1">
      <c r="A292" s="17">
        <v>42909.811828703707</v>
      </c>
      <c r="B292">
        <v>376997</v>
      </c>
      <c r="C292" t="s">
        <v>1627</v>
      </c>
      <c r="D292" t="s">
        <v>1628</v>
      </c>
      <c r="E292" t="s">
        <v>1629</v>
      </c>
      <c r="F292" s="15">
        <v>60</v>
      </c>
      <c r="G292" t="s">
        <v>34</v>
      </c>
      <c r="H292" t="s">
        <v>34</v>
      </c>
      <c r="I292" t="s">
        <v>59</v>
      </c>
      <c r="J292" t="s">
        <v>48</v>
      </c>
      <c r="K292" t="s">
        <v>60</v>
      </c>
      <c r="L292" t="s">
        <v>3719</v>
      </c>
      <c r="M292" t="s">
        <v>3720</v>
      </c>
      <c r="N292">
        <f>VLOOKUP(B292,HIS退!B:F,5,FALSE)</f>
        <v>-60</v>
      </c>
      <c r="O292" t="str">
        <f>VLOOKUP(B292,HIS退!B:I,8)</f>
        <v>1</v>
      </c>
      <c r="P292" t="str">
        <f>VLOOKUP(自助退!C292,招行退!B:D,3,FALSE)</f>
        <v>60.00</v>
      </c>
      <c r="Q292" s="38" t="str">
        <f>VLOOKUP(C292,招行退!B:T,19,FALSE)</f>
        <v>P</v>
      </c>
    </row>
    <row r="293" spans="1:17" ht="14.25" hidden="1">
      <c r="A293" s="17">
        <v>42909.896423611113</v>
      </c>
      <c r="B293">
        <v>377209</v>
      </c>
      <c r="C293" t="s">
        <v>1630</v>
      </c>
      <c r="D293" t="s">
        <v>1631</v>
      </c>
      <c r="E293" t="s">
        <v>1632</v>
      </c>
      <c r="F293" s="15">
        <v>999</v>
      </c>
      <c r="G293" t="s">
        <v>34</v>
      </c>
      <c r="H293" t="s">
        <v>34</v>
      </c>
      <c r="I293" t="s">
        <v>59</v>
      </c>
      <c r="J293" t="s">
        <v>48</v>
      </c>
      <c r="K293" t="s">
        <v>60</v>
      </c>
      <c r="L293" t="s">
        <v>3721</v>
      </c>
      <c r="M293" t="s">
        <v>3722</v>
      </c>
      <c r="N293">
        <f>VLOOKUP(B293,HIS退!B:F,5,FALSE)</f>
        <v>-999</v>
      </c>
      <c r="O293" t="str">
        <f>VLOOKUP(B293,HIS退!B:I,8)</f>
        <v>1</v>
      </c>
      <c r="P293" t="str">
        <f>VLOOKUP(自助退!C293,招行退!B:D,3,FALSE)</f>
        <v>999.00</v>
      </c>
      <c r="Q293" s="38" t="str">
        <f>VLOOKUP(C293,招行退!B:T,19,FALSE)</f>
        <v>P</v>
      </c>
    </row>
    <row r="294" spans="1:17" ht="14.25" hidden="1">
      <c r="A294" s="17">
        <v>42909.961122685185</v>
      </c>
      <c r="B294">
        <v>377355</v>
      </c>
      <c r="C294" t="s">
        <v>1633</v>
      </c>
      <c r="D294" t="s">
        <v>1634</v>
      </c>
      <c r="E294" t="s">
        <v>1635</v>
      </c>
      <c r="F294" s="15">
        <v>384</v>
      </c>
      <c r="G294" t="s">
        <v>34</v>
      </c>
      <c r="H294" t="s">
        <v>34</v>
      </c>
      <c r="I294" t="s">
        <v>59</v>
      </c>
      <c r="J294" t="s">
        <v>48</v>
      </c>
      <c r="K294" t="s">
        <v>60</v>
      </c>
      <c r="L294" t="s">
        <v>3723</v>
      </c>
      <c r="M294" t="s">
        <v>3724</v>
      </c>
      <c r="N294">
        <f>VLOOKUP(B294,HIS退!B:F,5,FALSE)</f>
        <v>-384</v>
      </c>
      <c r="O294" t="str">
        <f>VLOOKUP(B294,HIS退!B:I,8)</f>
        <v>1</v>
      </c>
      <c r="P294" t="str">
        <f>VLOOKUP(自助退!C294,招行退!B:D,3,FALSE)</f>
        <v>384.00</v>
      </c>
      <c r="Q294" s="38" t="str">
        <f>VLOOKUP(C294,招行退!B:T,19,FALSE)</f>
        <v>P</v>
      </c>
    </row>
    <row r="295" spans="1:17" ht="14.25" hidden="1">
      <c r="A295" s="17">
        <v>42910.234942129631</v>
      </c>
      <c r="B295">
        <v>377717</v>
      </c>
      <c r="C295" t="s">
        <v>1636</v>
      </c>
      <c r="D295" t="s">
        <v>1637</v>
      </c>
      <c r="E295" t="s">
        <v>1638</v>
      </c>
      <c r="F295" s="15">
        <v>200</v>
      </c>
      <c r="G295" t="s">
        <v>53</v>
      </c>
      <c r="H295" t="s">
        <v>34</v>
      </c>
      <c r="I295" t="s">
        <v>59</v>
      </c>
      <c r="J295" t="s">
        <v>48</v>
      </c>
      <c r="K295" t="s">
        <v>60</v>
      </c>
      <c r="L295" t="s">
        <v>3725</v>
      </c>
      <c r="M295" t="s">
        <v>3726</v>
      </c>
      <c r="N295">
        <f>VLOOKUP(B295,HIS退!B:F,5,FALSE)</f>
        <v>-200</v>
      </c>
      <c r="O295" t="str">
        <f>VLOOKUP(B295,HIS退!B:I,8)</f>
        <v>1</v>
      </c>
      <c r="P295" t="str">
        <f>VLOOKUP(自助退!C295,招行退!B:D,3,FALSE)</f>
        <v>200.00</v>
      </c>
      <c r="Q295" s="38" t="str">
        <f>VLOOKUP(C295,招行退!B:T,19,FALSE)</f>
        <v>P</v>
      </c>
    </row>
    <row r="296" spans="1:17" ht="14.25" hidden="1">
      <c r="A296" s="17">
        <v>42910.35292824074</v>
      </c>
      <c r="B296">
        <v>378421</v>
      </c>
      <c r="C296" t="s">
        <v>1639</v>
      </c>
      <c r="D296" t="s">
        <v>1640</v>
      </c>
      <c r="E296" t="s">
        <v>1641</v>
      </c>
      <c r="F296" s="15">
        <v>500</v>
      </c>
      <c r="G296" t="s">
        <v>34</v>
      </c>
      <c r="H296" t="s">
        <v>34</v>
      </c>
      <c r="I296" t="s">
        <v>59</v>
      </c>
      <c r="J296" t="s">
        <v>48</v>
      </c>
      <c r="K296" t="s">
        <v>60</v>
      </c>
      <c r="L296" t="s">
        <v>3727</v>
      </c>
      <c r="M296" t="s">
        <v>3728</v>
      </c>
      <c r="N296">
        <f>VLOOKUP(B296,HIS退!B:F,5,FALSE)</f>
        <v>-500</v>
      </c>
      <c r="O296" t="str">
        <f>VLOOKUP(B296,HIS退!B:I,8)</f>
        <v>1</v>
      </c>
      <c r="P296" t="str">
        <f>VLOOKUP(自助退!C296,招行退!B:D,3,FALSE)</f>
        <v>500.00</v>
      </c>
      <c r="Q296" s="38" t="str">
        <f>VLOOKUP(C296,招行退!B:T,19,FALSE)</f>
        <v>P</v>
      </c>
    </row>
    <row r="297" spans="1:17" ht="14.25">
      <c r="A297" s="17">
        <v>42910.354143518518</v>
      </c>
      <c r="B297">
        <v>378469</v>
      </c>
      <c r="C297" t="s">
        <v>1642</v>
      </c>
      <c r="D297" t="s">
        <v>1643</v>
      </c>
      <c r="E297" t="s">
        <v>1644</v>
      </c>
      <c r="F297" s="15">
        <v>11</v>
      </c>
      <c r="G297" t="s">
        <v>34</v>
      </c>
      <c r="H297" t="s">
        <v>34</v>
      </c>
      <c r="I297" t="s">
        <v>59</v>
      </c>
      <c r="J297" t="s">
        <v>48</v>
      </c>
      <c r="K297" t="s">
        <v>60</v>
      </c>
      <c r="L297" s="19" t="s">
        <v>7786</v>
      </c>
      <c r="M297" t="s">
        <v>3730</v>
      </c>
      <c r="N297">
        <f>VLOOKUP(B297,HIS退!B:F,5,FALSE)</f>
        <v>-11</v>
      </c>
      <c r="O297" t="str">
        <f>VLOOKUP(B297,HIS退!B:I,8)</f>
        <v>1</v>
      </c>
      <c r="P297" t="str">
        <f>VLOOKUP(自助退!C297,招行退!B:D,3,FALSE)</f>
        <v>11.00</v>
      </c>
      <c r="Q297" s="38" t="str">
        <f>VLOOKUP(C297,招行退!B:T,19,FALSE)</f>
        <v>R</v>
      </c>
    </row>
    <row r="298" spans="1:17" ht="14.25" hidden="1">
      <c r="A298" s="17">
        <v>42910.365289351852</v>
      </c>
      <c r="B298">
        <v>378922</v>
      </c>
      <c r="C298" t="s">
        <v>1645</v>
      </c>
      <c r="D298" t="s">
        <v>1646</v>
      </c>
      <c r="E298" t="s">
        <v>1647</v>
      </c>
      <c r="F298" s="15">
        <v>500</v>
      </c>
      <c r="G298" t="s">
        <v>34</v>
      </c>
      <c r="H298" t="s">
        <v>34</v>
      </c>
      <c r="I298" t="s">
        <v>59</v>
      </c>
      <c r="J298" t="s">
        <v>48</v>
      </c>
      <c r="K298" t="s">
        <v>60</v>
      </c>
      <c r="L298" t="s">
        <v>3731</v>
      </c>
      <c r="M298" t="s">
        <v>3732</v>
      </c>
      <c r="N298">
        <f>VLOOKUP(B298,HIS退!B:F,5,FALSE)</f>
        <v>-500</v>
      </c>
      <c r="O298" t="str">
        <f>VLOOKUP(B298,HIS退!B:I,8)</f>
        <v>1</v>
      </c>
      <c r="P298" t="str">
        <f>VLOOKUP(自助退!C298,招行退!B:D,3,FALSE)</f>
        <v>500.00</v>
      </c>
      <c r="Q298" s="38" t="str">
        <f>VLOOKUP(C298,招行退!B:T,19,FALSE)</f>
        <v>P</v>
      </c>
    </row>
    <row r="299" spans="1:17" ht="14.25" hidden="1">
      <c r="A299" s="17">
        <v>42910.367094907408</v>
      </c>
      <c r="B299">
        <v>378992</v>
      </c>
      <c r="C299" t="s">
        <v>1648</v>
      </c>
      <c r="D299" t="s">
        <v>1649</v>
      </c>
      <c r="E299" t="s">
        <v>1650</v>
      </c>
      <c r="F299" s="15">
        <v>80</v>
      </c>
      <c r="G299" t="s">
        <v>34</v>
      </c>
      <c r="H299" t="s">
        <v>34</v>
      </c>
      <c r="I299" t="s">
        <v>59</v>
      </c>
      <c r="J299" t="s">
        <v>48</v>
      </c>
      <c r="K299" t="s">
        <v>60</v>
      </c>
      <c r="L299" t="s">
        <v>3733</v>
      </c>
      <c r="M299" t="s">
        <v>3734</v>
      </c>
      <c r="N299">
        <f>VLOOKUP(B299,HIS退!B:F,5,FALSE)</f>
        <v>-80</v>
      </c>
      <c r="O299" t="str">
        <f>VLOOKUP(B299,HIS退!B:I,8)</f>
        <v>1</v>
      </c>
      <c r="P299" t="str">
        <f>VLOOKUP(自助退!C299,招行退!B:D,3,FALSE)</f>
        <v>80.00</v>
      </c>
      <c r="Q299" s="38" t="str">
        <f>VLOOKUP(C299,招行退!B:T,19,FALSE)</f>
        <v>P</v>
      </c>
    </row>
    <row r="300" spans="1:17" ht="14.25" hidden="1">
      <c r="A300" s="17">
        <v>42910.374583333331</v>
      </c>
      <c r="B300">
        <v>379250</v>
      </c>
      <c r="C300" t="s">
        <v>1651</v>
      </c>
      <c r="D300" t="s">
        <v>1652</v>
      </c>
      <c r="E300" t="s">
        <v>1653</v>
      </c>
      <c r="F300" s="15">
        <v>1544</v>
      </c>
      <c r="G300" t="s">
        <v>34</v>
      </c>
      <c r="H300" t="s">
        <v>34</v>
      </c>
      <c r="I300" t="s">
        <v>59</v>
      </c>
      <c r="J300" t="s">
        <v>48</v>
      </c>
      <c r="K300" t="s">
        <v>60</v>
      </c>
      <c r="L300" t="s">
        <v>3735</v>
      </c>
      <c r="M300" t="s">
        <v>3736</v>
      </c>
      <c r="N300">
        <f>VLOOKUP(B300,HIS退!B:F,5,FALSE)</f>
        <v>-1544</v>
      </c>
      <c r="O300" t="str">
        <f>VLOOKUP(B300,HIS退!B:I,8)</f>
        <v>1</v>
      </c>
      <c r="P300" t="str">
        <f>VLOOKUP(自助退!C300,招行退!B:D,3,FALSE)</f>
        <v>1544.00</v>
      </c>
      <c r="Q300" s="38" t="str">
        <f>VLOOKUP(C300,招行退!B:T,19,FALSE)</f>
        <v>P</v>
      </c>
    </row>
    <row r="301" spans="1:17" ht="14.25" hidden="1">
      <c r="A301" s="17">
        <v>42910.376134259262</v>
      </c>
      <c r="B301">
        <v>379336</v>
      </c>
      <c r="C301" t="s">
        <v>1654</v>
      </c>
      <c r="D301" t="s">
        <v>1655</v>
      </c>
      <c r="E301" t="s">
        <v>1656</v>
      </c>
      <c r="F301" s="15">
        <v>91</v>
      </c>
      <c r="G301" t="s">
        <v>34</v>
      </c>
      <c r="H301" t="s">
        <v>34</v>
      </c>
      <c r="I301" t="s">
        <v>59</v>
      </c>
      <c r="J301" t="s">
        <v>48</v>
      </c>
      <c r="K301" t="s">
        <v>60</v>
      </c>
      <c r="L301" t="s">
        <v>3737</v>
      </c>
      <c r="M301" t="s">
        <v>3738</v>
      </c>
      <c r="N301">
        <f>VLOOKUP(B301,HIS退!B:F,5,FALSE)</f>
        <v>-91</v>
      </c>
      <c r="O301" t="str">
        <f>VLOOKUP(B301,HIS退!B:I,8)</f>
        <v>1</v>
      </c>
      <c r="P301" t="str">
        <f>VLOOKUP(自助退!C301,招行退!B:D,3,FALSE)</f>
        <v>91.00</v>
      </c>
      <c r="Q301" s="38" t="str">
        <f>VLOOKUP(C301,招行退!B:T,19,FALSE)</f>
        <v>P</v>
      </c>
    </row>
    <row r="302" spans="1:17" ht="14.25" hidden="1">
      <c r="A302" s="17">
        <v>42910.377060185187</v>
      </c>
      <c r="B302">
        <v>379364</v>
      </c>
      <c r="C302" t="s">
        <v>1657</v>
      </c>
      <c r="D302" t="s">
        <v>1658</v>
      </c>
      <c r="E302" t="s">
        <v>1659</v>
      </c>
      <c r="F302" s="15">
        <v>996</v>
      </c>
      <c r="G302" t="s">
        <v>34</v>
      </c>
      <c r="H302" t="s">
        <v>34</v>
      </c>
      <c r="I302" t="s">
        <v>59</v>
      </c>
      <c r="J302" t="s">
        <v>48</v>
      </c>
      <c r="K302" t="s">
        <v>60</v>
      </c>
      <c r="L302" t="s">
        <v>3739</v>
      </c>
      <c r="M302" t="s">
        <v>3740</v>
      </c>
      <c r="N302">
        <f>VLOOKUP(B302,HIS退!B:F,5,FALSE)</f>
        <v>-996</v>
      </c>
      <c r="O302" t="str">
        <f>VLOOKUP(B302,HIS退!B:I,8)</f>
        <v>1</v>
      </c>
      <c r="P302" t="str">
        <f>VLOOKUP(自助退!C302,招行退!B:D,3,FALSE)</f>
        <v>996.00</v>
      </c>
      <c r="Q302" s="38" t="str">
        <f>VLOOKUP(C302,招行退!B:T,19,FALSE)</f>
        <v>P</v>
      </c>
    </row>
    <row r="303" spans="1:17" ht="14.25" hidden="1">
      <c r="A303" s="17">
        <v>42910.395069444443</v>
      </c>
      <c r="B303">
        <v>380112</v>
      </c>
      <c r="C303" t="s">
        <v>1660</v>
      </c>
      <c r="D303" t="s">
        <v>1661</v>
      </c>
      <c r="E303" t="s">
        <v>1662</v>
      </c>
      <c r="F303" s="15">
        <v>30</v>
      </c>
      <c r="G303" t="s">
        <v>34</v>
      </c>
      <c r="H303" t="s">
        <v>34</v>
      </c>
      <c r="I303" t="s">
        <v>59</v>
      </c>
      <c r="J303" t="s">
        <v>48</v>
      </c>
      <c r="K303" t="s">
        <v>60</v>
      </c>
      <c r="L303" t="s">
        <v>3741</v>
      </c>
      <c r="M303" t="s">
        <v>3742</v>
      </c>
      <c r="N303">
        <f>VLOOKUP(B303,HIS退!B:F,5,FALSE)</f>
        <v>-30</v>
      </c>
      <c r="O303" t="str">
        <f>VLOOKUP(B303,HIS退!B:I,8)</f>
        <v>1</v>
      </c>
      <c r="P303" t="str">
        <f>VLOOKUP(自助退!C303,招行退!B:D,3,FALSE)</f>
        <v>30.00</v>
      </c>
      <c r="Q303" s="38" t="str">
        <f>VLOOKUP(C303,招行退!B:T,19,FALSE)</f>
        <v>P</v>
      </c>
    </row>
    <row r="304" spans="1:17" ht="14.25" hidden="1">
      <c r="A304" s="17">
        <v>42910.395115740743</v>
      </c>
      <c r="B304">
        <v>380116</v>
      </c>
      <c r="C304" t="s">
        <v>1663</v>
      </c>
      <c r="D304" t="s">
        <v>1664</v>
      </c>
      <c r="E304" t="s">
        <v>1665</v>
      </c>
      <c r="F304" s="15">
        <v>970</v>
      </c>
      <c r="G304" t="s">
        <v>34</v>
      </c>
      <c r="H304" t="s">
        <v>34</v>
      </c>
      <c r="I304" t="s">
        <v>59</v>
      </c>
      <c r="J304" t="s">
        <v>48</v>
      </c>
      <c r="K304" t="s">
        <v>60</v>
      </c>
      <c r="L304" t="s">
        <v>3743</v>
      </c>
      <c r="M304" t="s">
        <v>3744</v>
      </c>
      <c r="N304">
        <f>VLOOKUP(B304,HIS退!B:F,5,FALSE)</f>
        <v>-970</v>
      </c>
      <c r="O304" t="str">
        <f>VLOOKUP(B304,HIS退!B:I,8)</f>
        <v>1</v>
      </c>
      <c r="P304" t="str">
        <f>VLOOKUP(自助退!C304,招行退!B:D,3,FALSE)</f>
        <v>970.00</v>
      </c>
      <c r="Q304" s="38" t="str">
        <f>VLOOKUP(C304,招行退!B:T,19,FALSE)</f>
        <v>P</v>
      </c>
    </row>
    <row r="305" spans="1:17" ht="14.25" hidden="1">
      <c r="A305" s="17">
        <v>42910.399386574078</v>
      </c>
      <c r="B305">
        <v>380254</v>
      </c>
      <c r="C305" t="s">
        <v>1666</v>
      </c>
      <c r="D305" t="s">
        <v>1667</v>
      </c>
      <c r="E305" t="s">
        <v>1668</v>
      </c>
      <c r="F305" s="15">
        <v>1800</v>
      </c>
      <c r="G305" t="s">
        <v>34</v>
      </c>
      <c r="H305" t="s">
        <v>34</v>
      </c>
      <c r="I305" t="s">
        <v>59</v>
      </c>
      <c r="J305" t="s">
        <v>48</v>
      </c>
      <c r="K305" t="s">
        <v>60</v>
      </c>
      <c r="L305" t="s">
        <v>3745</v>
      </c>
      <c r="M305" t="s">
        <v>3746</v>
      </c>
      <c r="N305">
        <f>VLOOKUP(B305,HIS退!B:F,5,FALSE)</f>
        <v>-1800</v>
      </c>
      <c r="O305" t="str">
        <f>VLOOKUP(B305,HIS退!B:I,8)</f>
        <v>1</v>
      </c>
      <c r="P305" t="str">
        <f>VLOOKUP(自助退!C305,招行退!B:D,3,FALSE)</f>
        <v>1800.00</v>
      </c>
      <c r="Q305" s="38" t="str">
        <f>VLOOKUP(C305,招行退!B:T,19,FALSE)</f>
        <v>P</v>
      </c>
    </row>
    <row r="306" spans="1:17" ht="14.25" hidden="1">
      <c r="A306" s="17">
        <v>42910.400000000001</v>
      </c>
      <c r="B306">
        <v>380278</v>
      </c>
      <c r="C306" t="s">
        <v>1669</v>
      </c>
      <c r="D306" t="s">
        <v>1670</v>
      </c>
      <c r="E306" t="s">
        <v>1671</v>
      </c>
      <c r="F306" s="15">
        <v>1234</v>
      </c>
      <c r="G306" t="s">
        <v>34</v>
      </c>
      <c r="H306" t="s">
        <v>34</v>
      </c>
      <c r="I306" t="s">
        <v>59</v>
      </c>
      <c r="J306" t="s">
        <v>48</v>
      </c>
      <c r="K306" t="s">
        <v>60</v>
      </c>
      <c r="L306" t="s">
        <v>3747</v>
      </c>
      <c r="M306" t="s">
        <v>3748</v>
      </c>
      <c r="N306">
        <f>VLOOKUP(B306,HIS退!B:F,5,FALSE)</f>
        <v>-1234</v>
      </c>
      <c r="O306" t="str">
        <f>VLOOKUP(B306,HIS退!B:I,8)</f>
        <v>1</v>
      </c>
      <c r="P306" t="str">
        <f>VLOOKUP(自助退!C306,招行退!B:D,3,FALSE)</f>
        <v>1234.00</v>
      </c>
      <c r="Q306" s="38" t="str">
        <f>VLOOKUP(C306,招行退!B:T,19,FALSE)</f>
        <v>P</v>
      </c>
    </row>
    <row r="307" spans="1:17" ht="14.25" hidden="1">
      <c r="A307" s="17">
        <v>42910.401828703703</v>
      </c>
      <c r="B307">
        <v>380374</v>
      </c>
      <c r="C307" t="s">
        <v>1672</v>
      </c>
      <c r="D307" t="s">
        <v>1673</v>
      </c>
      <c r="E307" t="s">
        <v>1674</v>
      </c>
      <c r="F307" s="15">
        <v>439</v>
      </c>
      <c r="G307" t="s">
        <v>34</v>
      </c>
      <c r="H307" t="s">
        <v>34</v>
      </c>
      <c r="I307" t="s">
        <v>59</v>
      </c>
      <c r="J307" t="s">
        <v>48</v>
      </c>
      <c r="K307" t="s">
        <v>60</v>
      </c>
      <c r="L307" t="s">
        <v>3749</v>
      </c>
      <c r="M307" t="s">
        <v>3750</v>
      </c>
      <c r="N307">
        <f>VLOOKUP(B307,HIS退!B:F,5,FALSE)</f>
        <v>-439</v>
      </c>
      <c r="O307" t="str">
        <f>VLOOKUP(B307,HIS退!B:I,8)</f>
        <v>1</v>
      </c>
      <c r="P307" t="str">
        <f>VLOOKUP(自助退!C307,招行退!B:D,3,FALSE)</f>
        <v>439.00</v>
      </c>
      <c r="Q307" s="38" t="str">
        <f>VLOOKUP(C307,招行退!B:T,19,FALSE)</f>
        <v>P</v>
      </c>
    </row>
    <row r="308" spans="1:17" ht="14.25" hidden="1">
      <c r="A308" s="17">
        <v>42910.41815972222</v>
      </c>
      <c r="B308">
        <v>380999</v>
      </c>
      <c r="C308" t="s">
        <v>1675</v>
      </c>
      <c r="D308" t="s">
        <v>1006</v>
      </c>
      <c r="E308" t="s">
        <v>1007</v>
      </c>
      <c r="F308" s="15">
        <v>500</v>
      </c>
      <c r="G308" t="s">
        <v>34</v>
      </c>
      <c r="H308" t="s">
        <v>34</v>
      </c>
      <c r="I308" t="s">
        <v>59</v>
      </c>
      <c r="J308" t="s">
        <v>48</v>
      </c>
      <c r="K308" t="s">
        <v>60</v>
      </c>
      <c r="L308" t="s">
        <v>3751</v>
      </c>
      <c r="M308" t="s">
        <v>3752</v>
      </c>
      <c r="N308">
        <f>VLOOKUP(B308,HIS退!B:F,5,FALSE)</f>
        <v>-500</v>
      </c>
      <c r="O308" t="str">
        <f>VLOOKUP(B308,HIS退!B:I,8)</f>
        <v>1</v>
      </c>
      <c r="P308" t="str">
        <f>VLOOKUP(自助退!C308,招行退!B:D,3,FALSE)</f>
        <v>500.00</v>
      </c>
      <c r="Q308" s="38" t="str">
        <f>VLOOKUP(C308,招行退!B:T,19,FALSE)</f>
        <v>P</v>
      </c>
    </row>
    <row r="309" spans="1:17" ht="14.25" hidden="1">
      <c r="A309" s="17">
        <v>42910.430520833332</v>
      </c>
      <c r="B309">
        <v>381451</v>
      </c>
      <c r="C309" t="s">
        <v>1676</v>
      </c>
      <c r="D309" t="s">
        <v>1677</v>
      </c>
      <c r="E309" t="s">
        <v>1678</v>
      </c>
      <c r="F309" s="15">
        <v>5</v>
      </c>
      <c r="G309" t="s">
        <v>34</v>
      </c>
      <c r="H309" t="s">
        <v>34</v>
      </c>
      <c r="I309" t="s">
        <v>59</v>
      </c>
      <c r="J309" t="s">
        <v>48</v>
      </c>
      <c r="K309" t="s">
        <v>60</v>
      </c>
      <c r="L309" t="s">
        <v>3753</v>
      </c>
      <c r="M309" t="s">
        <v>3754</v>
      </c>
      <c r="N309">
        <f>VLOOKUP(B309,HIS退!B:F,5,FALSE)</f>
        <v>-5</v>
      </c>
      <c r="O309" t="str">
        <f>VLOOKUP(B309,HIS退!B:I,8)</f>
        <v>1</v>
      </c>
      <c r="P309" t="str">
        <f>VLOOKUP(自助退!C309,招行退!B:D,3,FALSE)</f>
        <v>5.00</v>
      </c>
      <c r="Q309" s="38" t="str">
        <f>VLOOKUP(C309,招行退!B:T,19,FALSE)</f>
        <v>P</v>
      </c>
    </row>
    <row r="310" spans="1:17" ht="14.25" hidden="1">
      <c r="A310" s="17">
        <v>42910.43478009259</v>
      </c>
      <c r="B310">
        <v>381592</v>
      </c>
      <c r="C310" t="s">
        <v>1679</v>
      </c>
      <c r="D310" t="s">
        <v>1680</v>
      </c>
      <c r="E310" t="s">
        <v>1681</v>
      </c>
      <c r="F310" s="15">
        <v>271</v>
      </c>
      <c r="G310" t="s">
        <v>34</v>
      </c>
      <c r="H310" t="s">
        <v>34</v>
      </c>
      <c r="I310" t="s">
        <v>59</v>
      </c>
      <c r="J310" t="s">
        <v>48</v>
      </c>
      <c r="K310" t="s">
        <v>60</v>
      </c>
      <c r="L310" t="s">
        <v>3755</v>
      </c>
      <c r="M310" t="s">
        <v>3756</v>
      </c>
      <c r="N310">
        <f>VLOOKUP(B310,HIS退!B:F,5,FALSE)</f>
        <v>-271</v>
      </c>
      <c r="O310" t="str">
        <f>VLOOKUP(B310,HIS退!B:I,8)</f>
        <v>1</v>
      </c>
      <c r="P310" t="str">
        <f>VLOOKUP(自助退!C310,招行退!B:D,3,FALSE)</f>
        <v>271.00</v>
      </c>
      <c r="Q310" s="38" t="str">
        <f>VLOOKUP(C310,招行退!B:T,19,FALSE)</f>
        <v>P</v>
      </c>
    </row>
    <row r="311" spans="1:17" ht="14.25" hidden="1">
      <c r="A311" s="17">
        <v>42910.437384259261</v>
      </c>
      <c r="B311">
        <v>381698</v>
      </c>
      <c r="C311" t="s">
        <v>1682</v>
      </c>
      <c r="D311" t="s">
        <v>1683</v>
      </c>
      <c r="E311" t="s">
        <v>1684</v>
      </c>
      <c r="F311" s="15">
        <v>367</v>
      </c>
      <c r="G311" t="s">
        <v>34</v>
      </c>
      <c r="H311" t="s">
        <v>34</v>
      </c>
      <c r="I311" t="s">
        <v>59</v>
      </c>
      <c r="J311" t="s">
        <v>48</v>
      </c>
      <c r="K311" t="s">
        <v>60</v>
      </c>
      <c r="L311" t="s">
        <v>3757</v>
      </c>
      <c r="M311" t="s">
        <v>3758</v>
      </c>
      <c r="N311">
        <f>VLOOKUP(B311,HIS退!B:F,5,FALSE)</f>
        <v>-367</v>
      </c>
      <c r="O311" t="str">
        <f>VLOOKUP(B311,HIS退!B:I,8)</f>
        <v>1</v>
      </c>
      <c r="P311" t="str">
        <f>VLOOKUP(自助退!C311,招行退!B:D,3,FALSE)</f>
        <v>367.00</v>
      </c>
      <c r="Q311" s="38" t="str">
        <f>VLOOKUP(C311,招行退!B:T,19,FALSE)</f>
        <v>P</v>
      </c>
    </row>
    <row r="312" spans="1:17" ht="14.25" hidden="1">
      <c r="A312" s="17">
        <v>42910.437974537039</v>
      </c>
      <c r="B312">
        <v>381714</v>
      </c>
      <c r="C312" t="s">
        <v>1685</v>
      </c>
      <c r="D312" t="s">
        <v>1686</v>
      </c>
      <c r="E312" t="s">
        <v>1687</v>
      </c>
      <c r="F312" s="15">
        <v>150</v>
      </c>
      <c r="G312" t="s">
        <v>34</v>
      </c>
      <c r="H312" t="s">
        <v>34</v>
      </c>
      <c r="I312" t="s">
        <v>59</v>
      </c>
      <c r="J312" t="s">
        <v>48</v>
      </c>
      <c r="K312" t="s">
        <v>60</v>
      </c>
      <c r="L312" t="s">
        <v>3759</v>
      </c>
      <c r="M312" t="s">
        <v>3760</v>
      </c>
      <c r="N312">
        <f>VLOOKUP(B312,HIS退!B:F,5,FALSE)</f>
        <v>-150</v>
      </c>
      <c r="O312" t="str">
        <f>VLOOKUP(B312,HIS退!B:I,8)</f>
        <v>1</v>
      </c>
      <c r="P312" t="str">
        <f>VLOOKUP(自助退!C312,招行退!B:D,3,FALSE)</f>
        <v>150.00</v>
      </c>
      <c r="Q312" s="38" t="str">
        <f>VLOOKUP(C312,招行退!B:T,19,FALSE)</f>
        <v>P</v>
      </c>
    </row>
    <row r="313" spans="1:17" ht="14.25" hidden="1">
      <c r="A313" s="17">
        <v>42910.439062500001</v>
      </c>
      <c r="B313">
        <v>381759</v>
      </c>
      <c r="C313" t="s">
        <v>1688</v>
      </c>
      <c r="D313" t="s">
        <v>1689</v>
      </c>
      <c r="E313" t="s">
        <v>1690</v>
      </c>
      <c r="F313" s="15">
        <v>700</v>
      </c>
      <c r="G313" t="s">
        <v>34</v>
      </c>
      <c r="H313" t="s">
        <v>34</v>
      </c>
      <c r="I313" t="s">
        <v>59</v>
      </c>
      <c r="J313" t="s">
        <v>48</v>
      </c>
      <c r="K313" t="s">
        <v>60</v>
      </c>
      <c r="L313" t="s">
        <v>3761</v>
      </c>
      <c r="M313" t="s">
        <v>3762</v>
      </c>
      <c r="N313">
        <f>VLOOKUP(B313,HIS退!B:F,5,FALSE)</f>
        <v>-700</v>
      </c>
      <c r="O313" t="str">
        <f>VLOOKUP(B313,HIS退!B:I,8)</f>
        <v>1</v>
      </c>
      <c r="P313" t="str">
        <f>VLOOKUP(自助退!C313,招行退!B:D,3,FALSE)</f>
        <v>700.00</v>
      </c>
      <c r="Q313" s="38" t="str">
        <f>VLOOKUP(C313,招行退!B:T,19,FALSE)</f>
        <v>P</v>
      </c>
    </row>
    <row r="314" spans="1:17" ht="14.25">
      <c r="A314" s="17">
        <v>42910.441990740743</v>
      </c>
      <c r="B314">
        <v>381842</v>
      </c>
      <c r="C314" t="s">
        <v>1691</v>
      </c>
      <c r="D314" t="s">
        <v>1692</v>
      </c>
      <c r="E314" t="s">
        <v>1693</v>
      </c>
      <c r="F314" s="15">
        <v>500</v>
      </c>
      <c r="G314" t="s">
        <v>34</v>
      </c>
      <c r="H314" t="s">
        <v>34</v>
      </c>
      <c r="I314" t="s">
        <v>59</v>
      </c>
      <c r="J314" t="s">
        <v>48</v>
      </c>
      <c r="K314" t="s">
        <v>60</v>
      </c>
      <c r="L314" s="19" t="s">
        <v>7787</v>
      </c>
      <c r="M314" t="s">
        <v>3764</v>
      </c>
      <c r="N314">
        <f>VLOOKUP(B314,HIS退!B:F,5,FALSE)</f>
        <v>-500</v>
      </c>
      <c r="O314" t="str">
        <f>VLOOKUP(B314,HIS退!B:I,8)</f>
        <v>1</v>
      </c>
      <c r="P314" t="str">
        <f>VLOOKUP(自助退!C314,招行退!B:D,3,FALSE)</f>
        <v>500.00</v>
      </c>
      <c r="Q314" s="38" t="str">
        <f>VLOOKUP(C314,招行退!B:T,19,FALSE)</f>
        <v>R</v>
      </c>
    </row>
    <row r="315" spans="1:17" ht="14.25" hidden="1">
      <c r="A315" s="17">
        <v>42910.454780092594</v>
      </c>
      <c r="B315">
        <v>382254</v>
      </c>
      <c r="C315" t="s">
        <v>1694</v>
      </c>
      <c r="D315" t="s">
        <v>1695</v>
      </c>
      <c r="E315" t="s">
        <v>1696</v>
      </c>
      <c r="F315" s="15">
        <v>913</v>
      </c>
      <c r="G315" t="s">
        <v>34</v>
      </c>
      <c r="H315" t="s">
        <v>34</v>
      </c>
      <c r="I315" t="s">
        <v>59</v>
      </c>
      <c r="J315" t="s">
        <v>48</v>
      </c>
      <c r="K315" t="s">
        <v>60</v>
      </c>
      <c r="L315" t="s">
        <v>3765</v>
      </c>
      <c r="M315" t="s">
        <v>3766</v>
      </c>
      <c r="N315">
        <f>VLOOKUP(B315,HIS退!B:F,5,FALSE)</f>
        <v>-913</v>
      </c>
      <c r="O315" t="str">
        <f>VLOOKUP(B315,HIS退!B:I,8)</f>
        <v>1</v>
      </c>
      <c r="P315" t="str">
        <f>VLOOKUP(自助退!C315,招行退!B:D,3,FALSE)</f>
        <v>913.00</v>
      </c>
      <c r="Q315" s="38" t="str">
        <f>VLOOKUP(C315,招行退!B:T,19,FALSE)</f>
        <v>P</v>
      </c>
    </row>
    <row r="316" spans="1:17" ht="14.25" hidden="1">
      <c r="A316" s="17">
        <v>42910.457418981481</v>
      </c>
      <c r="B316">
        <v>382337</v>
      </c>
      <c r="C316" t="s">
        <v>1697</v>
      </c>
      <c r="D316" t="s">
        <v>1698</v>
      </c>
      <c r="E316" t="s">
        <v>1699</v>
      </c>
      <c r="F316" s="15">
        <v>80</v>
      </c>
      <c r="G316" t="s">
        <v>34</v>
      </c>
      <c r="H316" t="s">
        <v>34</v>
      </c>
      <c r="I316" t="s">
        <v>59</v>
      </c>
      <c r="J316" t="s">
        <v>48</v>
      </c>
      <c r="K316" t="s">
        <v>60</v>
      </c>
      <c r="L316" t="s">
        <v>3767</v>
      </c>
      <c r="M316" t="s">
        <v>3768</v>
      </c>
      <c r="N316">
        <f>VLOOKUP(B316,HIS退!B:F,5,FALSE)</f>
        <v>-80</v>
      </c>
      <c r="O316" t="str">
        <f>VLOOKUP(B316,HIS退!B:I,8)</f>
        <v>1</v>
      </c>
      <c r="P316" t="str">
        <f>VLOOKUP(自助退!C316,招行退!B:D,3,FALSE)</f>
        <v>80.00</v>
      </c>
      <c r="Q316" s="38" t="str">
        <f>VLOOKUP(C316,招行退!B:T,19,FALSE)</f>
        <v>P</v>
      </c>
    </row>
    <row r="317" spans="1:17" ht="14.25" hidden="1">
      <c r="A317" s="17">
        <v>42910.458043981482</v>
      </c>
      <c r="B317">
        <v>382362</v>
      </c>
      <c r="C317" t="s">
        <v>1700</v>
      </c>
      <c r="D317" t="s">
        <v>1701</v>
      </c>
      <c r="E317" t="s">
        <v>1702</v>
      </c>
      <c r="F317" s="15">
        <v>96</v>
      </c>
      <c r="G317" t="s">
        <v>34</v>
      </c>
      <c r="H317" t="s">
        <v>34</v>
      </c>
      <c r="I317" t="s">
        <v>59</v>
      </c>
      <c r="J317" t="s">
        <v>48</v>
      </c>
      <c r="K317" t="s">
        <v>60</v>
      </c>
      <c r="L317" t="s">
        <v>3769</v>
      </c>
      <c r="M317" t="s">
        <v>3770</v>
      </c>
      <c r="N317">
        <f>VLOOKUP(B317,HIS退!B:F,5,FALSE)</f>
        <v>-96</v>
      </c>
      <c r="O317" t="str">
        <f>VLOOKUP(B317,HIS退!B:I,8)</f>
        <v>1</v>
      </c>
      <c r="P317" t="str">
        <f>VLOOKUP(自助退!C317,招行退!B:D,3,FALSE)</f>
        <v>96.00</v>
      </c>
      <c r="Q317" s="38" t="str">
        <f>VLOOKUP(C317,招行退!B:T,19,FALSE)</f>
        <v>P</v>
      </c>
    </row>
    <row r="318" spans="1:17" ht="14.25" hidden="1">
      <c r="A318" s="17">
        <v>42910.459583333337</v>
      </c>
      <c r="B318">
        <v>382415</v>
      </c>
      <c r="C318" t="s">
        <v>1703</v>
      </c>
      <c r="D318" t="s">
        <v>1355</v>
      </c>
      <c r="E318" t="s">
        <v>1356</v>
      </c>
      <c r="F318" s="15">
        <v>10</v>
      </c>
      <c r="G318" t="s">
        <v>34</v>
      </c>
      <c r="H318" t="s">
        <v>34</v>
      </c>
      <c r="I318" t="s">
        <v>59</v>
      </c>
      <c r="J318" t="s">
        <v>48</v>
      </c>
      <c r="K318" t="s">
        <v>60</v>
      </c>
      <c r="L318" t="s">
        <v>3771</v>
      </c>
      <c r="M318" t="s">
        <v>3772</v>
      </c>
      <c r="N318">
        <f>VLOOKUP(B318,HIS退!B:F,5,FALSE)</f>
        <v>-10</v>
      </c>
      <c r="O318" t="str">
        <f>VLOOKUP(B318,HIS退!B:I,8)</f>
        <v>1</v>
      </c>
      <c r="P318" t="str">
        <f>VLOOKUP(自助退!C318,招行退!B:D,3,FALSE)</f>
        <v>10.00</v>
      </c>
      <c r="Q318" s="38" t="str">
        <f>VLOOKUP(C318,招行退!B:T,19,FALSE)</f>
        <v>P</v>
      </c>
    </row>
    <row r="319" spans="1:17" ht="14.25" hidden="1">
      <c r="A319" s="17">
        <v>42910.461423611108</v>
      </c>
      <c r="B319">
        <v>382465</v>
      </c>
      <c r="C319" t="s">
        <v>1704</v>
      </c>
      <c r="D319" t="s">
        <v>1705</v>
      </c>
      <c r="E319" t="s">
        <v>1706</v>
      </c>
      <c r="F319" s="15">
        <v>2300</v>
      </c>
      <c r="G319" t="s">
        <v>34</v>
      </c>
      <c r="H319" t="s">
        <v>34</v>
      </c>
      <c r="I319" t="s">
        <v>59</v>
      </c>
      <c r="J319" t="s">
        <v>48</v>
      </c>
      <c r="K319" t="s">
        <v>60</v>
      </c>
      <c r="L319" t="s">
        <v>3773</v>
      </c>
      <c r="M319" t="s">
        <v>3774</v>
      </c>
      <c r="N319">
        <f>VLOOKUP(B319,HIS退!B:F,5,FALSE)</f>
        <v>-2300</v>
      </c>
      <c r="O319" t="str">
        <f>VLOOKUP(B319,HIS退!B:I,8)</f>
        <v>1</v>
      </c>
      <c r="P319" t="str">
        <f>VLOOKUP(自助退!C319,招行退!B:D,3,FALSE)</f>
        <v>2300.00</v>
      </c>
      <c r="Q319" s="38" t="str">
        <f>VLOOKUP(C319,招行退!B:T,19,FALSE)</f>
        <v>P</v>
      </c>
    </row>
    <row r="320" spans="1:17" ht="14.25" hidden="1">
      <c r="A320" s="17">
        <v>42910.477256944447</v>
      </c>
      <c r="B320">
        <v>382883</v>
      </c>
      <c r="C320" t="s">
        <v>1707</v>
      </c>
      <c r="D320" t="s">
        <v>1708</v>
      </c>
      <c r="E320" t="s">
        <v>1709</v>
      </c>
      <c r="F320" s="15">
        <v>100</v>
      </c>
      <c r="G320" t="s">
        <v>34</v>
      </c>
      <c r="H320" t="s">
        <v>34</v>
      </c>
      <c r="I320" t="s">
        <v>59</v>
      </c>
      <c r="J320" t="s">
        <v>48</v>
      </c>
      <c r="K320" t="s">
        <v>60</v>
      </c>
      <c r="L320" t="s">
        <v>3775</v>
      </c>
      <c r="M320" t="s">
        <v>3776</v>
      </c>
      <c r="N320">
        <f>VLOOKUP(B320,HIS退!B:F,5,FALSE)</f>
        <v>-100</v>
      </c>
      <c r="O320" t="str">
        <f>VLOOKUP(B320,HIS退!B:I,8)</f>
        <v>1</v>
      </c>
      <c r="P320" t="str">
        <f>VLOOKUP(自助退!C320,招行退!B:D,3,FALSE)</f>
        <v>100.00</v>
      </c>
      <c r="Q320" s="38" t="str">
        <f>VLOOKUP(C320,招行退!B:T,19,FALSE)</f>
        <v>P</v>
      </c>
    </row>
    <row r="321" spans="1:17" ht="14.25" hidden="1">
      <c r="A321" s="17">
        <v>42910.477418981478</v>
      </c>
      <c r="B321">
        <v>382891</v>
      </c>
      <c r="C321" t="s">
        <v>1710</v>
      </c>
      <c r="D321" t="s">
        <v>1711</v>
      </c>
      <c r="E321" t="s">
        <v>1712</v>
      </c>
      <c r="F321" s="15">
        <v>1870</v>
      </c>
      <c r="G321" t="s">
        <v>34</v>
      </c>
      <c r="H321" t="s">
        <v>34</v>
      </c>
      <c r="I321" t="s">
        <v>59</v>
      </c>
      <c r="J321" t="s">
        <v>48</v>
      </c>
      <c r="K321" t="s">
        <v>60</v>
      </c>
      <c r="L321" t="s">
        <v>3777</v>
      </c>
      <c r="M321" t="s">
        <v>3778</v>
      </c>
      <c r="N321">
        <f>VLOOKUP(B321,HIS退!B:F,5,FALSE)</f>
        <v>-1870</v>
      </c>
      <c r="O321" t="str">
        <f>VLOOKUP(B321,HIS退!B:I,8)</f>
        <v>1</v>
      </c>
      <c r="P321" t="str">
        <f>VLOOKUP(自助退!C321,招行退!B:D,3,FALSE)</f>
        <v>1870.00</v>
      </c>
      <c r="Q321" s="38" t="str">
        <f>VLOOKUP(C321,招行退!B:T,19,FALSE)</f>
        <v>P</v>
      </c>
    </row>
    <row r="322" spans="1:17" ht="14.25" hidden="1">
      <c r="A322" s="17">
        <v>42910.484131944446</v>
      </c>
      <c r="B322">
        <v>383035</v>
      </c>
      <c r="C322" t="s">
        <v>1713</v>
      </c>
      <c r="D322" t="s">
        <v>1714</v>
      </c>
      <c r="E322" t="s">
        <v>1715</v>
      </c>
      <c r="F322" s="15">
        <v>6000</v>
      </c>
      <c r="G322" t="s">
        <v>34</v>
      </c>
      <c r="H322" t="s">
        <v>34</v>
      </c>
      <c r="I322" t="s">
        <v>59</v>
      </c>
      <c r="J322" t="s">
        <v>48</v>
      </c>
      <c r="K322" t="s">
        <v>60</v>
      </c>
      <c r="L322" t="s">
        <v>3779</v>
      </c>
      <c r="M322" t="s">
        <v>3780</v>
      </c>
      <c r="N322">
        <f>VLOOKUP(B322,HIS退!B:F,5,FALSE)</f>
        <v>-6000</v>
      </c>
      <c r="O322" t="str">
        <f>VLOOKUP(B322,HIS退!B:I,8)</f>
        <v>1</v>
      </c>
      <c r="P322" t="str">
        <f>VLOOKUP(自助退!C322,招行退!B:D,3,FALSE)</f>
        <v>6000.00</v>
      </c>
      <c r="Q322" s="38" t="str">
        <f>VLOOKUP(C322,招行退!B:T,19,FALSE)</f>
        <v>P</v>
      </c>
    </row>
    <row r="323" spans="1:17" ht="14.25" hidden="1">
      <c r="A323" s="17">
        <v>42910.491296296299</v>
      </c>
      <c r="B323">
        <v>383171</v>
      </c>
      <c r="C323" t="s">
        <v>1716</v>
      </c>
      <c r="D323" t="s">
        <v>1717</v>
      </c>
      <c r="E323" t="s">
        <v>1718</v>
      </c>
      <c r="F323" s="15">
        <v>70</v>
      </c>
      <c r="G323" t="s">
        <v>34</v>
      </c>
      <c r="H323" t="s">
        <v>34</v>
      </c>
      <c r="I323" t="s">
        <v>59</v>
      </c>
      <c r="J323" t="s">
        <v>48</v>
      </c>
      <c r="K323" t="s">
        <v>60</v>
      </c>
      <c r="L323" t="s">
        <v>3781</v>
      </c>
      <c r="M323" t="s">
        <v>3782</v>
      </c>
      <c r="N323">
        <f>VLOOKUP(B323,HIS退!B:F,5,FALSE)</f>
        <v>-70</v>
      </c>
      <c r="O323" t="str">
        <f>VLOOKUP(B323,HIS退!B:I,8)</f>
        <v>1</v>
      </c>
      <c r="P323" t="str">
        <f>VLOOKUP(自助退!C323,招行退!B:D,3,FALSE)</f>
        <v>70.00</v>
      </c>
      <c r="Q323" s="38" t="str">
        <f>VLOOKUP(C323,招行退!B:T,19,FALSE)</f>
        <v>P</v>
      </c>
    </row>
    <row r="324" spans="1:17" ht="14.25" hidden="1">
      <c r="A324" s="17">
        <v>42910.491666666669</v>
      </c>
      <c r="B324">
        <v>383175</v>
      </c>
      <c r="C324" t="s">
        <v>1719</v>
      </c>
      <c r="D324" t="s">
        <v>1717</v>
      </c>
      <c r="E324" t="s">
        <v>1718</v>
      </c>
      <c r="F324" s="15">
        <v>400</v>
      </c>
      <c r="G324" t="s">
        <v>34</v>
      </c>
      <c r="H324" t="s">
        <v>34</v>
      </c>
      <c r="I324" t="s">
        <v>59</v>
      </c>
      <c r="J324" t="s">
        <v>48</v>
      </c>
      <c r="K324" t="s">
        <v>60</v>
      </c>
      <c r="L324" t="s">
        <v>3783</v>
      </c>
      <c r="M324" t="s">
        <v>3784</v>
      </c>
      <c r="N324">
        <f>VLOOKUP(B324,HIS退!B:F,5,FALSE)</f>
        <v>-400</v>
      </c>
      <c r="O324" t="str">
        <f>VLOOKUP(B324,HIS退!B:I,8)</f>
        <v>1</v>
      </c>
      <c r="P324" t="str">
        <f>VLOOKUP(自助退!C324,招行退!B:D,3,FALSE)</f>
        <v>400.00</v>
      </c>
      <c r="Q324" s="38" t="str">
        <f>VLOOKUP(C324,招行退!B:T,19,FALSE)</f>
        <v>P</v>
      </c>
    </row>
    <row r="325" spans="1:17" ht="14.25" hidden="1">
      <c r="A325" s="17">
        <v>42910.515752314815</v>
      </c>
      <c r="B325">
        <v>383490</v>
      </c>
      <c r="C325" t="s">
        <v>1720</v>
      </c>
      <c r="D325" t="s">
        <v>1721</v>
      </c>
      <c r="E325" t="s">
        <v>884</v>
      </c>
      <c r="F325" s="15">
        <v>1000</v>
      </c>
      <c r="G325" t="s">
        <v>53</v>
      </c>
      <c r="H325" t="s">
        <v>34</v>
      </c>
      <c r="I325" t="s">
        <v>59</v>
      </c>
      <c r="J325" t="s">
        <v>48</v>
      </c>
      <c r="K325" t="s">
        <v>60</v>
      </c>
      <c r="L325" t="s">
        <v>3785</v>
      </c>
      <c r="M325" t="s">
        <v>3786</v>
      </c>
      <c r="N325">
        <f>VLOOKUP(B325,HIS退!B:F,5,FALSE)</f>
        <v>-1000</v>
      </c>
      <c r="O325" t="str">
        <f>VLOOKUP(B325,HIS退!B:I,8)</f>
        <v>1</v>
      </c>
      <c r="P325" t="str">
        <f>VLOOKUP(自助退!C325,招行退!B:D,3,FALSE)</f>
        <v>1000.00</v>
      </c>
      <c r="Q325" s="38" t="str">
        <f>VLOOKUP(C325,招行退!B:T,19,FALSE)</f>
        <v>P</v>
      </c>
    </row>
    <row r="326" spans="1:17" ht="14.25" hidden="1">
      <c r="A326" s="17">
        <v>42910.516342592593</v>
      </c>
      <c r="B326">
        <v>383494</v>
      </c>
      <c r="C326" t="s">
        <v>1722</v>
      </c>
      <c r="D326" t="s">
        <v>1721</v>
      </c>
      <c r="E326" t="s">
        <v>884</v>
      </c>
      <c r="F326" s="15">
        <v>500</v>
      </c>
      <c r="G326" t="s">
        <v>53</v>
      </c>
      <c r="H326" t="s">
        <v>34</v>
      </c>
      <c r="I326" t="s">
        <v>59</v>
      </c>
      <c r="J326" t="s">
        <v>48</v>
      </c>
      <c r="K326" t="s">
        <v>60</v>
      </c>
      <c r="L326" t="s">
        <v>3787</v>
      </c>
      <c r="M326" t="s">
        <v>3788</v>
      </c>
      <c r="N326">
        <f>VLOOKUP(B326,HIS退!B:F,5,FALSE)</f>
        <v>-500</v>
      </c>
      <c r="O326" t="str">
        <f>VLOOKUP(B326,HIS退!B:I,8)</f>
        <v>1</v>
      </c>
      <c r="P326" t="str">
        <f>VLOOKUP(自助退!C326,招行退!B:D,3,FALSE)</f>
        <v>500.00</v>
      </c>
      <c r="Q326" s="38" t="str">
        <f>VLOOKUP(C326,招行退!B:T,19,FALSE)</f>
        <v>P</v>
      </c>
    </row>
    <row r="327" spans="1:17" ht="14.25" hidden="1">
      <c r="A327" s="17">
        <v>42910.5237037037</v>
      </c>
      <c r="B327">
        <v>383569</v>
      </c>
      <c r="C327" t="s">
        <v>1723</v>
      </c>
      <c r="D327" t="s">
        <v>1724</v>
      </c>
      <c r="E327" t="s">
        <v>1725</v>
      </c>
      <c r="F327" s="15">
        <v>394</v>
      </c>
      <c r="G327" t="s">
        <v>53</v>
      </c>
      <c r="H327" t="s">
        <v>34</v>
      </c>
      <c r="I327" t="s">
        <v>59</v>
      </c>
      <c r="J327" t="s">
        <v>48</v>
      </c>
      <c r="K327" t="s">
        <v>60</v>
      </c>
      <c r="L327" t="s">
        <v>3789</v>
      </c>
      <c r="M327" t="s">
        <v>3790</v>
      </c>
      <c r="N327">
        <f>VLOOKUP(B327,HIS退!B:F,5,FALSE)</f>
        <v>-394</v>
      </c>
      <c r="O327" t="str">
        <f>VLOOKUP(B327,HIS退!B:I,8)</f>
        <v>1</v>
      </c>
      <c r="P327" t="str">
        <f>VLOOKUP(自助退!C327,招行退!B:D,3,FALSE)</f>
        <v>394.00</v>
      </c>
      <c r="Q327" s="38" t="str">
        <f>VLOOKUP(C327,招行退!B:T,19,FALSE)</f>
        <v>P</v>
      </c>
    </row>
    <row r="328" spans="1:17" ht="14.25" hidden="1">
      <c r="A328" s="17">
        <v>42910.612349537034</v>
      </c>
      <c r="B328">
        <v>384264</v>
      </c>
      <c r="C328" t="s">
        <v>1726</v>
      </c>
      <c r="D328" t="s">
        <v>1727</v>
      </c>
      <c r="E328" t="s">
        <v>1728</v>
      </c>
      <c r="F328" s="15">
        <v>1763</v>
      </c>
      <c r="G328" t="s">
        <v>34</v>
      </c>
      <c r="H328" t="s">
        <v>34</v>
      </c>
      <c r="I328" t="s">
        <v>59</v>
      </c>
      <c r="J328" t="s">
        <v>48</v>
      </c>
      <c r="K328" t="s">
        <v>60</v>
      </c>
      <c r="L328" t="s">
        <v>3791</v>
      </c>
      <c r="M328" t="s">
        <v>3792</v>
      </c>
      <c r="N328">
        <f>VLOOKUP(B328,HIS退!B:F,5,FALSE)</f>
        <v>-1763</v>
      </c>
      <c r="O328" t="str">
        <f>VLOOKUP(B328,HIS退!B:I,8)</f>
        <v>1</v>
      </c>
      <c r="P328" t="str">
        <f>VLOOKUP(自助退!C328,招行退!B:D,3,FALSE)</f>
        <v>1763.00</v>
      </c>
      <c r="Q328" s="38" t="str">
        <f>VLOOKUP(C328,招行退!B:T,19,FALSE)</f>
        <v>P</v>
      </c>
    </row>
    <row r="329" spans="1:17" ht="14.25">
      <c r="A329" s="17">
        <v>42910.616481481484</v>
      </c>
      <c r="B329">
        <v>384345</v>
      </c>
      <c r="C329" t="s">
        <v>1729</v>
      </c>
      <c r="D329" t="s">
        <v>1730</v>
      </c>
      <c r="E329" t="s">
        <v>1731</v>
      </c>
      <c r="F329" s="15">
        <v>1250</v>
      </c>
      <c r="G329" t="s">
        <v>34</v>
      </c>
      <c r="H329" t="s">
        <v>34</v>
      </c>
      <c r="I329" t="s">
        <v>59</v>
      </c>
      <c r="J329" t="s">
        <v>48</v>
      </c>
      <c r="K329" t="s">
        <v>60</v>
      </c>
      <c r="L329" s="19" t="s">
        <v>7788</v>
      </c>
      <c r="M329" t="s">
        <v>3794</v>
      </c>
      <c r="N329">
        <f>VLOOKUP(B329,HIS退!B:F,5,FALSE)</f>
        <v>-1250</v>
      </c>
      <c r="O329" t="str">
        <f>VLOOKUP(B329,HIS退!B:I,8)</f>
        <v>1</v>
      </c>
      <c r="P329" t="str">
        <f>VLOOKUP(自助退!C329,招行退!B:D,3,FALSE)</f>
        <v>1250.00</v>
      </c>
      <c r="Q329" s="38" t="str">
        <f>VLOOKUP(C329,招行退!B:T,19,FALSE)</f>
        <v>R</v>
      </c>
    </row>
    <row r="330" spans="1:17" ht="14.25" hidden="1">
      <c r="A330" s="17">
        <v>42910.616990740738</v>
      </c>
      <c r="B330">
        <v>384353</v>
      </c>
      <c r="C330" t="s">
        <v>1732</v>
      </c>
      <c r="D330" t="s">
        <v>1733</v>
      </c>
      <c r="E330" t="s">
        <v>1734</v>
      </c>
      <c r="F330" s="15">
        <v>500</v>
      </c>
      <c r="G330" t="s">
        <v>34</v>
      </c>
      <c r="H330" t="s">
        <v>34</v>
      </c>
      <c r="I330" t="s">
        <v>59</v>
      </c>
      <c r="J330" t="s">
        <v>48</v>
      </c>
      <c r="K330" t="s">
        <v>60</v>
      </c>
      <c r="L330" t="s">
        <v>3795</v>
      </c>
      <c r="M330" t="s">
        <v>3796</v>
      </c>
      <c r="N330">
        <f>VLOOKUP(B330,HIS退!B:F,5,FALSE)</f>
        <v>-500</v>
      </c>
      <c r="O330" t="str">
        <f>VLOOKUP(B330,HIS退!B:I,8)</f>
        <v>1</v>
      </c>
      <c r="P330" t="str">
        <f>VLOOKUP(自助退!C330,招行退!B:D,3,FALSE)</f>
        <v>500.00</v>
      </c>
      <c r="Q330" s="38" t="str">
        <f>VLOOKUP(C330,招行退!B:T,19,FALSE)</f>
        <v>P</v>
      </c>
    </row>
    <row r="331" spans="1:17" ht="14.25" hidden="1">
      <c r="A331" s="17">
        <v>42910.619733796295</v>
      </c>
      <c r="B331">
        <v>384400</v>
      </c>
      <c r="C331" t="s">
        <v>1735</v>
      </c>
      <c r="D331" t="s">
        <v>1736</v>
      </c>
      <c r="E331" t="s">
        <v>1737</v>
      </c>
      <c r="F331" s="15">
        <v>500</v>
      </c>
      <c r="G331" t="s">
        <v>34</v>
      </c>
      <c r="H331" t="s">
        <v>34</v>
      </c>
      <c r="I331" t="s">
        <v>59</v>
      </c>
      <c r="J331" t="s">
        <v>48</v>
      </c>
      <c r="K331" t="s">
        <v>60</v>
      </c>
      <c r="L331" t="s">
        <v>3797</v>
      </c>
      <c r="M331" t="s">
        <v>3798</v>
      </c>
      <c r="N331">
        <f>VLOOKUP(B331,HIS退!B:F,5,FALSE)</f>
        <v>-500</v>
      </c>
      <c r="O331" t="str">
        <f>VLOOKUP(B331,HIS退!B:I,8)</f>
        <v>1</v>
      </c>
      <c r="P331" t="str">
        <f>VLOOKUP(自助退!C331,招行退!B:D,3,FALSE)</f>
        <v>500.00</v>
      </c>
      <c r="Q331" s="38" t="str">
        <f>VLOOKUP(C331,招行退!B:T,19,FALSE)</f>
        <v>P</v>
      </c>
    </row>
    <row r="332" spans="1:17" ht="14.25" hidden="1">
      <c r="A332" s="17">
        <v>42910.634131944447</v>
      </c>
      <c r="B332">
        <v>384659</v>
      </c>
      <c r="C332" t="s">
        <v>1738</v>
      </c>
      <c r="D332" t="s">
        <v>1739</v>
      </c>
      <c r="E332" t="s">
        <v>1740</v>
      </c>
      <c r="F332" s="15">
        <v>105</v>
      </c>
      <c r="G332" t="s">
        <v>34</v>
      </c>
      <c r="H332" t="s">
        <v>34</v>
      </c>
      <c r="I332" t="s">
        <v>59</v>
      </c>
      <c r="J332" t="s">
        <v>48</v>
      </c>
      <c r="K332" t="s">
        <v>60</v>
      </c>
      <c r="L332" t="s">
        <v>3799</v>
      </c>
      <c r="M332" t="s">
        <v>3800</v>
      </c>
      <c r="N332">
        <f>VLOOKUP(B332,HIS退!B:F,5,FALSE)</f>
        <v>-105</v>
      </c>
      <c r="O332" t="str">
        <f>VLOOKUP(B332,HIS退!B:I,8)</f>
        <v>1</v>
      </c>
      <c r="P332" t="str">
        <f>VLOOKUP(自助退!C332,招行退!B:D,3,FALSE)</f>
        <v>105.00</v>
      </c>
      <c r="Q332" s="38" t="str">
        <f>VLOOKUP(C332,招行退!B:T,19,FALSE)</f>
        <v>P</v>
      </c>
    </row>
    <row r="333" spans="1:17" ht="14.25" hidden="1">
      <c r="A333" s="17">
        <v>42910.640138888892</v>
      </c>
      <c r="B333">
        <v>384767</v>
      </c>
      <c r="C333" t="s">
        <v>1741</v>
      </c>
      <c r="D333" t="s">
        <v>1742</v>
      </c>
      <c r="E333" t="s">
        <v>1743</v>
      </c>
      <c r="F333" s="15">
        <v>412</v>
      </c>
      <c r="G333" t="s">
        <v>34</v>
      </c>
      <c r="H333" t="s">
        <v>34</v>
      </c>
      <c r="I333" t="s">
        <v>59</v>
      </c>
      <c r="J333" t="s">
        <v>48</v>
      </c>
      <c r="K333" t="s">
        <v>60</v>
      </c>
      <c r="L333" t="s">
        <v>3801</v>
      </c>
      <c r="M333" t="s">
        <v>3802</v>
      </c>
      <c r="N333">
        <f>VLOOKUP(B333,HIS退!B:F,5,FALSE)</f>
        <v>-412</v>
      </c>
      <c r="O333" t="str">
        <f>VLOOKUP(B333,HIS退!B:I,8)</f>
        <v>1</v>
      </c>
      <c r="P333" t="str">
        <f>VLOOKUP(自助退!C333,招行退!B:D,3,FALSE)</f>
        <v>412.00</v>
      </c>
      <c r="Q333" s="38" t="str">
        <f>VLOOKUP(C333,招行退!B:T,19,FALSE)</f>
        <v>P</v>
      </c>
    </row>
    <row r="334" spans="1:17" ht="14.25" hidden="1">
      <c r="A334" s="17">
        <v>42910.6409375</v>
      </c>
      <c r="B334">
        <v>384780</v>
      </c>
      <c r="C334" t="s">
        <v>1744</v>
      </c>
      <c r="D334" t="s">
        <v>1745</v>
      </c>
      <c r="E334" t="s">
        <v>1623</v>
      </c>
      <c r="F334" s="15">
        <v>319</v>
      </c>
      <c r="G334" t="s">
        <v>34</v>
      </c>
      <c r="H334" t="s">
        <v>34</v>
      </c>
      <c r="I334" t="s">
        <v>59</v>
      </c>
      <c r="J334" t="s">
        <v>48</v>
      </c>
      <c r="K334" t="s">
        <v>60</v>
      </c>
      <c r="L334" t="s">
        <v>3803</v>
      </c>
      <c r="M334" t="s">
        <v>3804</v>
      </c>
      <c r="N334">
        <f>VLOOKUP(B334,HIS退!B:F,5,FALSE)</f>
        <v>-319</v>
      </c>
      <c r="O334" t="str">
        <f>VLOOKUP(B334,HIS退!B:I,8)</f>
        <v>1</v>
      </c>
      <c r="P334" t="str">
        <f>VLOOKUP(自助退!C334,招行退!B:D,3,FALSE)</f>
        <v>319.00</v>
      </c>
      <c r="Q334" s="38" t="str">
        <f>VLOOKUP(C334,招行退!B:T,19,FALSE)</f>
        <v>P</v>
      </c>
    </row>
    <row r="335" spans="1:17" ht="14.25" hidden="1">
      <c r="A335" s="17">
        <v>42910.641203703701</v>
      </c>
      <c r="B335">
        <v>384786</v>
      </c>
      <c r="C335" t="s">
        <v>1746</v>
      </c>
      <c r="D335" t="s">
        <v>1747</v>
      </c>
      <c r="E335" t="s">
        <v>1748</v>
      </c>
      <c r="F335" s="15">
        <v>290</v>
      </c>
      <c r="G335" t="s">
        <v>34</v>
      </c>
      <c r="H335" t="s">
        <v>34</v>
      </c>
      <c r="I335" t="s">
        <v>59</v>
      </c>
      <c r="J335" t="s">
        <v>48</v>
      </c>
      <c r="K335" t="s">
        <v>60</v>
      </c>
      <c r="L335" t="s">
        <v>3805</v>
      </c>
      <c r="M335" t="s">
        <v>3806</v>
      </c>
      <c r="N335">
        <f>VLOOKUP(B335,HIS退!B:F,5,FALSE)</f>
        <v>-290</v>
      </c>
      <c r="O335" t="str">
        <f>VLOOKUP(B335,HIS退!B:I,8)</f>
        <v>1</v>
      </c>
      <c r="P335" t="str">
        <f>VLOOKUP(自助退!C335,招行退!B:D,3,FALSE)</f>
        <v>290.00</v>
      </c>
      <c r="Q335" s="38" t="str">
        <f>VLOOKUP(C335,招行退!B:T,19,FALSE)</f>
        <v>P</v>
      </c>
    </row>
    <row r="336" spans="1:17" ht="14.25" hidden="1">
      <c r="A336" s="17">
        <v>42910.642407407409</v>
      </c>
      <c r="B336">
        <v>384800</v>
      </c>
      <c r="C336" t="s">
        <v>1749</v>
      </c>
      <c r="D336" t="s">
        <v>1750</v>
      </c>
      <c r="E336" t="s">
        <v>1751</v>
      </c>
      <c r="F336" s="15">
        <v>900</v>
      </c>
      <c r="G336" t="s">
        <v>34</v>
      </c>
      <c r="H336" t="s">
        <v>34</v>
      </c>
      <c r="I336" t="s">
        <v>59</v>
      </c>
      <c r="J336" t="s">
        <v>48</v>
      </c>
      <c r="K336" t="s">
        <v>60</v>
      </c>
      <c r="L336" t="s">
        <v>3807</v>
      </c>
      <c r="M336" t="s">
        <v>3808</v>
      </c>
      <c r="N336">
        <f>VLOOKUP(B336,HIS退!B:F,5,FALSE)</f>
        <v>-900</v>
      </c>
      <c r="O336" t="str">
        <f>VLOOKUP(B336,HIS退!B:I,8)</f>
        <v>1</v>
      </c>
      <c r="P336" t="str">
        <f>VLOOKUP(自助退!C336,招行退!B:D,3,FALSE)</f>
        <v>900.00</v>
      </c>
      <c r="Q336" s="38" t="str">
        <f>VLOOKUP(C336,招行退!B:T,19,FALSE)</f>
        <v>P</v>
      </c>
    </row>
    <row r="337" spans="1:17" ht="14.25" hidden="1">
      <c r="A337" s="17">
        <v>42910.659282407411</v>
      </c>
      <c r="B337">
        <v>385043</v>
      </c>
      <c r="C337" t="s">
        <v>1752</v>
      </c>
      <c r="D337" t="s">
        <v>1753</v>
      </c>
      <c r="E337" t="s">
        <v>1754</v>
      </c>
      <c r="F337" s="15">
        <v>344</v>
      </c>
      <c r="G337" t="s">
        <v>34</v>
      </c>
      <c r="H337" t="s">
        <v>34</v>
      </c>
      <c r="I337" t="s">
        <v>59</v>
      </c>
      <c r="J337" t="s">
        <v>48</v>
      </c>
      <c r="K337" t="s">
        <v>60</v>
      </c>
      <c r="L337" t="s">
        <v>3809</v>
      </c>
      <c r="M337" t="s">
        <v>3810</v>
      </c>
      <c r="N337">
        <f>VLOOKUP(B337,HIS退!B:F,5,FALSE)</f>
        <v>-344</v>
      </c>
      <c r="O337" t="str">
        <f>VLOOKUP(B337,HIS退!B:I,8)</f>
        <v>1</v>
      </c>
      <c r="P337" t="str">
        <f>VLOOKUP(自助退!C337,招行退!B:D,3,FALSE)</f>
        <v>344.00</v>
      </c>
      <c r="Q337" s="38" t="str">
        <f>VLOOKUP(C337,招行退!B:T,19,FALSE)</f>
        <v>P</v>
      </c>
    </row>
    <row r="338" spans="1:17" ht="14.25" hidden="1">
      <c r="A338" s="17">
        <v>42910.682303240741</v>
      </c>
      <c r="B338">
        <v>385363</v>
      </c>
      <c r="C338" t="s">
        <v>1755</v>
      </c>
      <c r="D338" t="s">
        <v>1756</v>
      </c>
      <c r="E338" t="s">
        <v>1757</v>
      </c>
      <c r="F338" s="15">
        <v>200</v>
      </c>
      <c r="G338" t="s">
        <v>34</v>
      </c>
      <c r="H338" t="s">
        <v>34</v>
      </c>
      <c r="I338" t="s">
        <v>59</v>
      </c>
      <c r="J338" t="s">
        <v>48</v>
      </c>
      <c r="K338" t="s">
        <v>60</v>
      </c>
      <c r="L338" t="s">
        <v>3811</v>
      </c>
      <c r="M338" t="s">
        <v>3812</v>
      </c>
      <c r="N338">
        <f>VLOOKUP(B338,HIS退!B:F,5,FALSE)</f>
        <v>-200</v>
      </c>
      <c r="O338" t="str">
        <f>VLOOKUP(B338,HIS退!B:I,8)</f>
        <v>1</v>
      </c>
      <c r="P338" t="str">
        <f>VLOOKUP(自助退!C338,招行退!B:D,3,FALSE)</f>
        <v>200.00</v>
      </c>
      <c r="Q338" s="38" t="str">
        <f>VLOOKUP(C338,招行退!B:T,19,FALSE)</f>
        <v>P</v>
      </c>
    </row>
    <row r="339" spans="1:17" ht="14.25" hidden="1">
      <c r="A339" s="17">
        <v>42910.690983796296</v>
      </c>
      <c r="B339">
        <v>385481</v>
      </c>
      <c r="C339" t="s">
        <v>1758</v>
      </c>
      <c r="D339" t="s">
        <v>1759</v>
      </c>
      <c r="E339" t="s">
        <v>1760</v>
      </c>
      <c r="F339" s="15">
        <v>63</v>
      </c>
      <c r="G339" t="s">
        <v>34</v>
      </c>
      <c r="H339" t="s">
        <v>34</v>
      </c>
      <c r="I339" t="s">
        <v>59</v>
      </c>
      <c r="J339" t="s">
        <v>48</v>
      </c>
      <c r="K339" t="s">
        <v>60</v>
      </c>
      <c r="L339" t="s">
        <v>3813</v>
      </c>
      <c r="M339" t="s">
        <v>3814</v>
      </c>
      <c r="N339">
        <f>VLOOKUP(B339,HIS退!B:F,5,FALSE)</f>
        <v>-63</v>
      </c>
      <c r="O339" t="str">
        <f>VLOOKUP(B339,HIS退!B:I,8)</f>
        <v>1</v>
      </c>
      <c r="P339" t="str">
        <f>VLOOKUP(自助退!C339,招行退!B:D,3,FALSE)</f>
        <v>63.00</v>
      </c>
      <c r="Q339" s="38" t="str">
        <f>VLOOKUP(C339,招行退!B:T,19,FALSE)</f>
        <v>P</v>
      </c>
    </row>
    <row r="340" spans="1:17" ht="14.25" hidden="1">
      <c r="A340" s="17">
        <v>42910.701388888891</v>
      </c>
      <c r="B340">
        <v>385595</v>
      </c>
      <c r="D340" t="s">
        <v>1763</v>
      </c>
      <c r="E340" t="s">
        <v>1764</v>
      </c>
      <c r="F340" s="15">
        <v>523</v>
      </c>
      <c r="G340" t="s">
        <v>34</v>
      </c>
      <c r="H340" t="s">
        <v>34</v>
      </c>
      <c r="I340" t="s">
        <v>61</v>
      </c>
      <c r="J340" t="s">
        <v>58</v>
      </c>
      <c r="K340" t="s">
        <v>60</v>
      </c>
      <c r="L340" t="s">
        <v>3815</v>
      </c>
      <c r="M340" t="s">
        <v>3816</v>
      </c>
      <c r="N340">
        <f>VLOOKUP(B340,HIS退!B:F,5,FALSE)</f>
        <v>-523</v>
      </c>
      <c r="O340" t="str">
        <f>VLOOKUP(B340,HIS退!B:I,8)</f>
        <v>9</v>
      </c>
      <c r="P340" t="e">
        <f>VLOOKUP(自助退!C340,招行退!B:D,3,FALSE)</f>
        <v>#N/A</v>
      </c>
      <c r="Q340" s="38" t="e">
        <f>VLOOKUP(C340,招行退!B:T,19,FALSE)</f>
        <v>#N/A</v>
      </c>
    </row>
    <row r="341" spans="1:17" ht="14.25" hidden="1">
      <c r="A341" s="17">
        <v>42910.702361111114</v>
      </c>
      <c r="B341">
        <v>0</v>
      </c>
      <c r="D341" t="s">
        <v>1763</v>
      </c>
      <c r="E341" t="s">
        <v>1764</v>
      </c>
      <c r="F341" s="15">
        <v>523</v>
      </c>
      <c r="G341" t="s">
        <v>34</v>
      </c>
      <c r="H341" t="s">
        <v>34</v>
      </c>
      <c r="I341" t="s">
        <v>62</v>
      </c>
      <c r="J341" t="s">
        <v>58</v>
      </c>
      <c r="K341" t="s">
        <v>60</v>
      </c>
      <c r="L341" t="s">
        <v>3817</v>
      </c>
      <c r="M341" t="s">
        <v>3818</v>
      </c>
      <c r="N341" t="e">
        <f>VLOOKUP(B341,HIS退!B:F,5,FALSE)</f>
        <v>#N/A</v>
      </c>
      <c r="O341" t="e">
        <f>VLOOKUP(B341,HIS退!B:I,8)</f>
        <v>#N/A</v>
      </c>
      <c r="P341" t="e">
        <f>VLOOKUP(自助退!C341,招行退!B:D,3,FALSE)</f>
        <v>#N/A</v>
      </c>
      <c r="Q341" s="38" t="e">
        <f>VLOOKUP(C341,招行退!B:T,19,FALSE)</f>
        <v>#N/A</v>
      </c>
    </row>
    <row r="342" spans="1:17" ht="14.25" hidden="1">
      <c r="A342" s="17">
        <v>42910.791921296295</v>
      </c>
      <c r="B342">
        <v>385939</v>
      </c>
      <c r="C342" t="s">
        <v>1765</v>
      </c>
      <c r="D342" t="s">
        <v>1766</v>
      </c>
      <c r="E342" t="s">
        <v>1767</v>
      </c>
      <c r="F342" s="15">
        <v>32</v>
      </c>
      <c r="G342" t="s">
        <v>34</v>
      </c>
      <c r="H342" t="s">
        <v>34</v>
      </c>
      <c r="I342" t="s">
        <v>59</v>
      </c>
      <c r="J342" t="s">
        <v>48</v>
      </c>
      <c r="K342" t="s">
        <v>60</v>
      </c>
      <c r="L342" t="s">
        <v>3819</v>
      </c>
      <c r="M342" t="s">
        <v>3820</v>
      </c>
      <c r="N342">
        <f>VLOOKUP(B342,HIS退!B:F,5,FALSE)</f>
        <v>-32</v>
      </c>
      <c r="O342" t="str">
        <f>VLOOKUP(B342,HIS退!B:I,8)</f>
        <v>1</v>
      </c>
      <c r="P342" t="str">
        <f>VLOOKUP(自助退!C342,招行退!B:D,3,FALSE)</f>
        <v>32.00</v>
      </c>
      <c r="Q342" s="38" t="str">
        <f>VLOOKUP(C342,招行退!B:T,19,FALSE)</f>
        <v>P</v>
      </c>
    </row>
    <row r="343" spans="1:17" ht="14.25" hidden="1">
      <c r="A343" s="17">
        <v>42910.796875</v>
      </c>
      <c r="B343">
        <v>385950</v>
      </c>
      <c r="C343" t="s">
        <v>1768</v>
      </c>
      <c r="D343" t="s">
        <v>1769</v>
      </c>
      <c r="E343" t="s">
        <v>1770</v>
      </c>
      <c r="F343" s="15">
        <v>54</v>
      </c>
      <c r="G343" t="s">
        <v>34</v>
      </c>
      <c r="H343" t="s">
        <v>34</v>
      </c>
      <c r="I343" t="s">
        <v>59</v>
      </c>
      <c r="J343" t="s">
        <v>48</v>
      </c>
      <c r="K343" t="s">
        <v>60</v>
      </c>
      <c r="L343" t="s">
        <v>3821</v>
      </c>
      <c r="M343" t="s">
        <v>3822</v>
      </c>
      <c r="N343">
        <f>VLOOKUP(B343,HIS退!B:F,5,FALSE)</f>
        <v>-54</v>
      </c>
      <c r="O343" t="str">
        <f>VLOOKUP(B343,HIS退!B:I,8)</f>
        <v>1</v>
      </c>
      <c r="P343" t="str">
        <f>VLOOKUP(自助退!C343,招行退!B:D,3,FALSE)</f>
        <v>54.00</v>
      </c>
      <c r="Q343" s="38" t="str">
        <f>VLOOKUP(C343,招行退!B:T,19,FALSE)</f>
        <v>P</v>
      </c>
    </row>
    <row r="344" spans="1:17" ht="14.25" hidden="1">
      <c r="A344" s="17">
        <v>42910.841192129628</v>
      </c>
      <c r="B344">
        <v>386019</v>
      </c>
      <c r="C344" t="s">
        <v>1771</v>
      </c>
      <c r="D344" t="s">
        <v>1772</v>
      </c>
      <c r="E344" t="s">
        <v>1773</v>
      </c>
      <c r="F344" s="15">
        <v>236</v>
      </c>
      <c r="G344" t="s">
        <v>34</v>
      </c>
      <c r="H344" t="s">
        <v>34</v>
      </c>
      <c r="I344" t="s">
        <v>59</v>
      </c>
      <c r="J344" t="s">
        <v>48</v>
      </c>
      <c r="K344" t="s">
        <v>60</v>
      </c>
      <c r="L344" t="s">
        <v>3823</v>
      </c>
      <c r="M344" t="s">
        <v>3824</v>
      </c>
      <c r="N344">
        <f>VLOOKUP(B344,HIS退!B:F,5,FALSE)</f>
        <v>-236</v>
      </c>
      <c r="O344" t="str">
        <f>VLOOKUP(B344,HIS退!B:I,8)</f>
        <v>1</v>
      </c>
      <c r="P344" t="str">
        <f>VLOOKUP(自助退!C344,招行退!B:D,3,FALSE)</f>
        <v>236.00</v>
      </c>
      <c r="Q344" s="38" t="str">
        <f>VLOOKUP(C344,招行退!B:T,19,FALSE)</f>
        <v>P</v>
      </c>
    </row>
    <row r="345" spans="1:17" ht="14.25" hidden="1">
      <c r="A345" s="17">
        <v>42910.854456018518</v>
      </c>
      <c r="B345">
        <v>386061</v>
      </c>
      <c r="C345" t="s">
        <v>1774</v>
      </c>
      <c r="D345" t="s">
        <v>1775</v>
      </c>
      <c r="E345" t="s">
        <v>1776</v>
      </c>
      <c r="F345" s="15">
        <v>124</v>
      </c>
      <c r="G345" t="s">
        <v>34</v>
      </c>
      <c r="H345" t="s">
        <v>34</v>
      </c>
      <c r="I345" t="s">
        <v>59</v>
      </c>
      <c r="J345" t="s">
        <v>48</v>
      </c>
      <c r="K345" t="s">
        <v>60</v>
      </c>
      <c r="L345" t="s">
        <v>3825</v>
      </c>
      <c r="M345" t="s">
        <v>3826</v>
      </c>
      <c r="N345">
        <f>VLOOKUP(B345,HIS退!B:F,5,FALSE)</f>
        <v>-124</v>
      </c>
      <c r="O345" t="str">
        <f>VLOOKUP(B345,HIS退!B:I,8)</f>
        <v>1</v>
      </c>
      <c r="P345" t="str">
        <f>VLOOKUP(自助退!C345,招行退!B:D,3,FALSE)</f>
        <v>124.00</v>
      </c>
      <c r="Q345" s="38" t="str">
        <f>VLOOKUP(C345,招行退!B:T,19,FALSE)</f>
        <v>P</v>
      </c>
    </row>
    <row r="346" spans="1:17" ht="14.25">
      <c r="A346" s="17">
        <v>42911.194004629629</v>
      </c>
      <c r="B346">
        <v>386546</v>
      </c>
      <c r="C346" t="s">
        <v>1777</v>
      </c>
      <c r="D346" t="s">
        <v>1778</v>
      </c>
      <c r="E346" t="s">
        <v>1779</v>
      </c>
      <c r="F346" s="15">
        <v>54</v>
      </c>
      <c r="G346" t="s">
        <v>34</v>
      </c>
      <c r="H346" t="s">
        <v>34</v>
      </c>
      <c r="I346" t="s">
        <v>59</v>
      </c>
      <c r="J346" t="s">
        <v>48</v>
      </c>
      <c r="K346" t="s">
        <v>60</v>
      </c>
      <c r="L346" s="19" t="s">
        <v>7789</v>
      </c>
      <c r="M346" t="s">
        <v>3828</v>
      </c>
      <c r="N346">
        <f>VLOOKUP(B346,HIS退!B:F,5,FALSE)</f>
        <v>-54</v>
      </c>
      <c r="O346" t="str">
        <f>VLOOKUP(B346,HIS退!B:I,8)</f>
        <v>1</v>
      </c>
      <c r="P346" t="str">
        <f>VLOOKUP(自助退!C346,招行退!B:D,3,FALSE)</f>
        <v>54.00</v>
      </c>
      <c r="Q346" s="38" t="str">
        <f>VLOOKUP(C346,招行退!B:T,19,FALSE)</f>
        <v>R</v>
      </c>
    </row>
    <row r="347" spans="1:17" ht="14.25" hidden="1">
      <c r="A347" s="17">
        <v>42911.314791666664</v>
      </c>
      <c r="B347">
        <v>386623</v>
      </c>
      <c r="C347" t="s">
        <v>1780</v>
      </c>
      <c r="D347" t="s">
        <v>1761</v>
      </c>
      <c r="E347" t="s">
        <v>1762</v>
      </c>
      <c r="F347" s="15">
        <v>234</v>
      </c>
      <c r="G347" t="s">
        <v>34</v>
      </c>
      <c r="H347" t="s">
        <v>34</v>
      </c>
      <c r="I347" t="s">
        <v>59</v>
      </c>
      <c r="J347" t="s">
        <v>48</v>
      </c>
      <c r="K347" t="s">
        <v>60</v>
      </c>
      <c r="L347" t="s">
        <v>3829</v>
      </c>
      <c r="M347" t="s">
        <v>3830</v>
      </c>
      <c r="N347">
        <f>VLOOKUP(B347,HIS退!B:F,5,FALSE)</f>
        <v>-234</v>
      </c>
      <c r="O347" t="str">
        <f>VLOOKUP(B347,HIS退!B:I,8)</f>
        <v>1</v>
      </c>
      <c r="P347" t="str">
        <f>VLOOKUP(自助退!C347,招行退!B:D,3,FALSE)</f>
        <v>234.00</v>
      </c>
      <c r="Q347" s="38" t="str">
        <f>VLOOKUP(C347,招行退!B:T,19,FALSE)</f>
        <v>P</v>
      </c>
    </row>
    <row r="348" spans="1:17" ht="14.25" hidden="1">
      <c r="A348" s="17">
        <v>42911.350590277776</v>
      </c>
      <c r="B348">
        <v>386709</v>
      </c>
      <c r="C348" t="s">
        <v>1781</v>
      </c>
      <c r="D348" t="s">
        <v>1782</v>
      </c>
      <c r="E348" t="s">
        <v>1783</v>
      </c>
      <c r="F348" s="15">
        <v>2500</v>
      </c>
      <c r="G348" t="s">
        <v>34</v>
      </c>
      <c r="H348" t="s">
        <v>34</v>
      </c>
      <c r="I348" t="s">
        <v>59</v>
      </c>
      <c r="J348" t="s">
        <v>48</v>
      </c>
      <c r="K348" t="s">
        <v>60</v>
      </c>
      <c r="L348" t="s">
        <v>3831</v>
      </c>
      <c r="M348" t="s">
        <v>3832</v>
      </c>
      <c r="N348">
        <f>VLOOKUP(B348,HIS退!B:F,5,FALSE)</f>
        <v>-2500</v>
      </c>
      <c r="O348" t="str">
        <f>VLOOKUP(B348,HIS退!B:I,8)</f>
        <v>1</v>
      </c>
      <c r="P348" t="str">
        <f>VLOOKUP(自助退!C348,招行退!B:D,3,FALSE)</f>
        <v>2500.00</v>
      </c>
      <c r="Q348" s="38" t="str">
        <f>VLOOKUP(C348,招行退!B:T,19,FALSE)</f>
        <v>P</v>
      </c>
    </row>
    <row r="349" spans="1:17" ht="14.25" hidden="1">
      <c r="A349" s="17">
        <v>42911.366261574076</v>
      </c>
      <c r="B349">
        <v>386828</v>
      </c>
      <c r="C349" t="s">
        <v>1784</v>
      </c>
      <c r="D349" t="s">
        <v>1785</v>
      </c>
      <c r="E349" t="s">
        <v>88</v>
      </c>
      <c r="F349" s="15">
        <v>8485</v>
      </c>
      <c r="G349" t="s">
        <v>34</v>
      </c>
      <c r="H349" t="s">
        <v>34</v>
      </c>
      <c r="I349" t="s">
        <v>59</v>
      </c>
      <c r="J349" t="s">
        <v>48</v>
      </c>
      <c r="K349" t="s">
        <v>60</v>
      </c>
      <c r="L349" t="s">
        <v>3833</v>
      </c>
      <c r="M349" t="s">
        <v>3834</v>
      </c>
      <c r="N349">
        <f>VLOOKUP(B349,HIS退!B:F,5,FALSE)</f>
        <v>-8485</v>
      </c>
      <c r="O349" t="str">
        <f>VLOOKUP(B349,HIS退!B:I,8)</f>
        <v>1</v>
      </c>
      <c r="P349" t="str">
        <f>VLOOKUP(自助退!C349,招行退!B:D,3,FALSE)</f>
        <v>8485.00</v>
      </c>
      <c r="Q349" s="38" t="str">
        <f>VLOOKUP(C349,招行退!B:T,19,FALSE)</f>
        <v>P</v>
      </c>
    </row>
    <row r="350" spans="1:17" ht="14.25" hidden="1">
      <c r="A350" s="17">
        <v>42911.366342592592</v>
      </c>
      <c r="B350">
        <v>386829</v>
      </c>
      <c r="C350" t="s">
        <v>1786</v>
      </c>
      <c r="D350" t="s">
        <v>1787</v>
      </c>
      <c r="E350" t="s">
        <v>1788</v>
      </c>
      <c r="F350" s="15">
        <v>210</v>
      </c>
      <c r="G350" t="s">
        <v>34</v>
      </c>
      <c r="H350" t="s">
        <v>34</v>
      </c>
      <c r="I350" t="s">
        <v>59</v>
      </c>
      <c r="J350" t="s">
        <v>48</v>
      </c>
      <c r="K350" t="s">
        <v>60</v>
      </c>
      <c r="L350" t="s">
        <v>3835</v>
      </c>
      <c r="M350" t="s">
        <v>3836</v>
      </c>
      <c r="N350">
        <f>VLOOKUP(B350,HIS退!B:F,5,FALSE)</f>
        <v>-210</v>
      </c>
      <c r="O350" t="str">
        <f>VLOOKUP(B350,HIS退!B:I,8)</f>
        <v>1</v>
      </c>
      <c r="P350" t="str">
        <f>VLOOKUP(自助退!C350,招行退!B:D,3,FALSE)</f>
        <v>210.00</v>
      </c>
      <c r="Q350" s="38" t="str">
        <f>VLOOKUP(C350,招行退!B:T,19,FALSE)</f>
        <v>P</v>
      </c>
    </row>
    <row r="351" spans="1:17" ht="14.25" hidden="1">
      <c r="A351" s="17">
        <v>42911.377511574072</v>
      </c>
      <c r="B351">
        <v>386934</v>
      </c>
      <c r="C351" t="s">
        <v>1789</v>
      </c>
      <c r="D351" t="s">
        <v>1790</v>
      </c>
      <c r="E351" t="s">
        <v>1791</v>
      </c>
      <c r="F351" s="15">
        <v>6500</v>
      </c>
      <c r="G351" t="s">
        <v>34</v>
      </c>
      <c r="H351" t="s">
        <v>34</v>
      </c>
      <c r="I351" t="s">
        <v>59</v>
      </c>
      <c r="J351" t="s">
        <v>48</v>
      </c>
      <c r="K351" t="s">
        <v>60</v>
      </c>
      <c r="L351" t="s">
        <v>3837</v>
      </c>
      <c r="M351" t="s">
        <v>3838</v>
      </c>
      <c r="N351">
        <f>VLOOKUP(B351,HIS退!B:F,5,FALSE)</f>
        <v>-6500</v>
      </c>
      <c r="O351" t="str">
        <f>VLOOKUP(B351,HIS退!B:I,8)</f>
        <v>1</v>
      </c>
      <c r="P351" t="str">
        <f>VLOOKUP(自助退!C351,招行退!B:D,3,FALSE)</f>
        <v>6500.00</v>
      </c>
      <c r="Q351" s="38" t="str">
        <f>VLOOKUP(C351,招行退!B:T,19,FALSE)</f>
        <v>P</v>
      </c>
    </row>
    <row r="352" spans="1:17" ht="14.25" hidden="1">
      <c r="A352" s="17">
        <v>42911.398877314816</v>
      </c>
      <c r="B352">
        <v>387129</v>
      </c>
      <c r="C352" t="s">
        <v>1792</v>
      </c>
      <c r="D352" t="s">
        <v>1793</v>
      </c>
      <c r="E352" t="s">
        <v>1794</v>
      </c>
      <c r="F352" s="15">
        <v>1713</v>
      </c>
      <c r="G352" t="s">
        <v>34</v>
      </c>
      <c r="H352" t="s">
        <v>34</v>
      </c>
      <c r="I352" t="s">
        <v>59</v>
      </c>
      <c r="J352" t="s">
        <v>48</v>
      </c>
      <c r="K352" t="s">
        <v>60</v>
      </c>
      <c r="L352" t="s">
        <v>3839</v>
      </c>
      <c r="M352" t="s">
        <v>3840</v>
      </c>
      <c r="N352">
        <f>VLOOKUP(B352,HIS退!B:F,5,FALSE)</f>
        <v>-1713</v>
      </c>
      <c r="O352" t="str">
        <f>VLOOKUP(B352,HIS退!B:I,8)</f>
        <v>1</v>
      </c>
      <c r="P352" t="str">
        <f>VLOOKUP(自助退!C352,招行退!B:D,3,FALSE)</f>
        <v>1713.00</v>
      </c>
      <c r="Q352" s="38" t="str">
        <f>VLOOKUP(C352,招行退!B:T,19,FALSE)</f>
        <v>P</v>
      </c>
    </row>
    <row r="353" spans="1:17" ht="14.25" hidden="1">
      <c r="A353" s="17">
        <v>42911.410185185188</v>
      </c>
      <c r="B353">
        <v>387247</v>
      </c>
      <c r="C353" t="s">
        <v>1795</v>
      </c>
      <c r="D353" t="s">
        <v>1796</v>
      </c>
      <c r="E353" t="s">
        <v>1797</v>
      </c>
      <c r="F353" s="15">
        <v>222</v>
      </c>
      <c r="G353" t="s">
        <v>34</v>
      </c>
      <c r="H353" t="s">
        <v>34</v>
      </c>
      <c r="I353" t="s">
        <v>59</v>
      </c>
      <c r="J353" t="s">
        <v>48</v>
      </c>
      <c r="K353" t="s">
        <v>60</v>
      </c>
      <c r="L353" t="s">
        <v>3841</v>
      </c>
      <c r="M353" t="s">
        <v>3842</v>
      </c>
      <c r="N353">
        <f>VLOOKUP(B353,HIS退!B:F,5,FALSE)</f>
        <v>-222</v>
      </c>
      <c r="O353" t="str">
        <f>VLOOKUP(B353,HIS退!B:I,8)</f>
        <v>1</v>
      </c>
      <c r="P353" t="str">
        <f>VLOOKUP(自助退!C353,招行退!B:D,3,FALSE)</f>
        <v>222.00</v>
      </c>
      <c r="Q353" s="38" t="str">
        <f>VLOOKUP(C353,招行退!B:T,19,FALSE)</f>
        <v>P</v>
      </c>
    </row>
    <row r="354" spans="1:17" ht="14.25" hidden="1">
      <c r="A354" s="17">
        <v>42911.448518518519</v>
      </c>
      <c r="B354">
        <v>387637</v>
      </c>
      <c r="C354" t="s">
        <v>1798</v>
      </c>
      <c r="D354" t="s">
        <v>1799</v>
      </c>
      <c r="E354" t="s">
        <v>1800</v>
      </c>
      <c r="F354" s="15">
        <v>502</v>
      </c>
      <c r="G354" t="s">
        <v>34</v>
      </c>
      <c r="H354" t="s">
        <v>34</v>
      </c>
      <c r="I354" t="s">
        <v>59</v>
      </c>
      <c r="J354" t="s">
        <v>48</v>
      </c>
      <c r="K354" t="s">
        <v>60</v>
      </c>
      <c r="L354" t="s">
        <v>3843</v>
      </c>
      <c r="M354" t="s">
        <v>3844</v>
      </c>
      <c r="N354">
        <f>VLOOKUP(B354,HIS退!B:F,5,FALSE)</f>
        <v>-502</v>
      </c>
      <c r="O354" t="str">
        <f>VLOOKUP(B354,HIS退!B:I,8)</f>
        <v>1</v>
      </c>
      <c r="P354" t="str">
        <f>VLOOKUP(自助退!C354,招行退!B:D,3,FALSE)</f>
        <v>502.00</v>
      </c>
      <c r="Q354" s="38" t="str">
        <f>VLOOKUP(C354,招行退!B:T,19,FALSE)</f>
        <v>P</v>
      </c>
    </row>
    <row r="355" spans="1:17" ht="14.25" hidden="1">
      <c r="A355" s="17">
        <v>42911.449571759258</v>
      </c>
      <c r="B355">
        <v>387648</v>
      </c>
      <c r="C355" t="s">
        <v>1801</v>
      </c>
      <c r="D355" t="s">
        <v>1802</v>
      </c>
      <c r="E355" t="s">
        <v>1803</v>
      </c>
      <c r="F355" s="15">
        <v>367</v>
      </c>
      <c r="G355" t="s">
        <v>34</v>
      </c>
      <c r="H355" t="s">
        <v>34</v>
      </c>
      <c r="I355" t="s">
        <v>59</v>
      </c>
      <c r="J355" t="s">
        <v>48</v>
      </c>
      <c r="K355" t="s">
        <v>60</v>
      </c>
      <c r="L355" t="s">
        <v>3845</v>
      </c>
      <c r="M355" t="s">
        <v>3846</v>
      </c>
      <c r="N355">
        <f>VLOOKUP(B355,HIS退!B:F,5,FALSE)</f>
        <v>-367</v>
      </c>
      <c r="O355" t="str">
        <f>VLOOKUP(B355,HIS退!B:I,8)</f>
        <v>1</v>
      </c>
      <c r="P355" t="str">
        <f>VLOOKUP(自助退!C355,招行退!B:D,3,FALSE)</f>
        <v>367.00</v>
      </c>
      <c r="Q355" s="38" t="str">
        <f>VLOOKUP(C355,招行退!B:T,19,FALSE)</f>
        <v>P</v>
      </c>
    </row>
    <row r="356" spans="1:17" ht="14.25">
      <c r="A356" s="17">
        <v>42911.46297453704</v>
      </c>
      <c r="B356">
        <v>387837</v>
      </c>
      <c r="C356" t="s">
        <v>1806</v>
      </c>
      <c r="D356" t="s">
        <v>1807</v>
      </c>
      <c r="E356" t="s">
        <v>1808</v>
      </c>
      <c r="F356" s="15">
        <v>167</v>
      </c>
      <c r="G356" t="s">
        <v>34</v>
      </c>
      <c r="H356" t="s">
        <v>34</v>
      </c>
      <c r="I356" t="s">
        <v>59</v>
      </c>
      <c r="J356" t="s">
        <v>48</v>
      </c>
      <c r="K356" t="s">
        <v>60</v>
      </c>
      <c r="L356" s="19" t="s">
        <v>7790</v>
      </c>
      <c r="M356" t="s">
        <v>3848</v>
      </c>
      <c r="N356">
        <f>VLOOKUP(B356,HIS退!B:F,5,FALSE)</f>
        <v>-167</v>
      </c>
      <c r="O356" t="str">
        <f>VLOOKUP(B356,HIS退!B:I,8)</f>
        <v>1</v>
      </c>
      <c r="P356" t="str">
        <f>VLOOKUP(自助退!C356,招行退!B:D,3,FALSE)</f>
        <v>167.00</v>
      </c>
      <c r="Q356" s="38" t="str">
        <f>VLOOKUP(C356,招行退!B:T,19,FALSE)</f>
        <v>R</v>
      </c>
    </row>
    <row r="357" spans="1:17" ht="14.25" hidden="1">
      <c r="A357" s="17">
        <v>42911.465983796297</v>
      </c>
      <c r="B357">
        <v>387875</v>
      </c>
      <c r="C357" t="s">
        <v>1809</v>
      </c>
      <c r="D357" t="s">
        <v>1804</v>
      </c>
      <c r="E357" t="s">
        <v>1805</v>
      </c>
      <c r="F357" s="15">
        <v>100</v>
      </c>
      <c r="G357" t="s">
        <v>34</v>
      </c>
      <c r="H357" t="s">
        <v>34</v>
      </c>
      <c r="I357" t="s">
        <v>59</v>
      </c>
      <c r="J357" t="s">
        <v>48</v>
      </c>
      <c r="K357" t="s">
        <v>60</v>
      </c>
      <c r="L357" t="s">
        <v>3849</v>
      </c>
      <c r="M357" t="s">
        <v>3850</v>
      </c>
      <c r="N357">
        <f>VLOOKUP(B357,HIS退!B:F,5,FALSE)</f>
        <v>-100</v>
      </c>
      <c r="O357" t="str">
        <f>VLOOKUP(B357,HIS退!B:I,8)</f>
        <v>1</v>
      </c>
      <c r="P357" t="str">
        <f>VLOOKUP(自助退!C357,招行退!B:D,3,FALSE)</f>
        <v>100.00</v>
      </c>
      <c r="Q357" s="38" t="str">
        <f>VLOOKUP(C357,招行退!B:T,19,FALSE)</f>
        <v>P</v>
      </c>
    </row>
    <row r="358" spans="1:17" ht="14.25" hidden="1">
      <c r="A358" s="17">
        <v>42911.477905092594</v>
      </c>
      <c r="B358">
        <v>387988</v>
      </c>
      <c r="C358" t="s">
        <v>1810</v>
      </c>
      <c r="D358" t="s">
        <v>1811</v>
      </c>
      <c r="E358" t="s">
        <v>1812</v>
      </c>
      <c r="F358" s="15">
        <v>1499</v>
      </c>
      <c r="G358" t="s">
        <v>34</v>
      </c>
      <c r="H358" t="s">
        <v>34</v>
      </c>
      <c r="I358" t="s">
        <v>59</v>
      </c>
      <c r="J358" t="s">
        <v>48</v>
      </c>
      <c r="K358" t="s">
        <v>60</v>
      </c>
      <c r="L358" t="s">
        <v>3851</v>
      </c>
      <c r="M358" t="s">
        <v>3852</v>
      </c>
      <c r="N358">
        <f>VLOOKUP(B358,HIS退!B:F,5,FALSE)</f>
        <v>-1499</v>
      </c>
      <c r="O358" t="str">
        <f>VLOOKUP(B358,HIS退!B:I,8)</f>
        <v>1</v>
      </c>
      <c r="P358" t="str">
        <f>VLOOKUP(自助退!C358,招行退!B:D,3,FALSE)</f>
        <v>1499.00</v>
      </c>
      <c r="Q358" s="38" t="str">
        <f>VLOOKUP(C358,招行退!B:T,19,FALSE)</f>
        <v>P</v>
      </c>
    </row>
    <row r="359" spans="1:17" ht="14.25" hidden="1">
      <c r="A359" s="17">
        <v>42911.495983796296</v>
      </c>
      <c r="B359">
        <v>388114</v>
      </c>
      <c r="C359" t="s">
        <v>1813</v>
      </c>
      <c r="D359" t="s">
        <v>1814</v>
      </c>
      <c r="E359" t="s">
        <v>1815</v>
      </c>
      <c r="F359" s="15">
        <v>500</v>
      </c>
      <c r="G359" t="s">
        <v>34</v>
      </c>
      <c r="H359" t="s">
        <v>34</v>
      </c>
      <c r="I359" t="s">
        <v>59</v>
      </c>
      <c r="J359" t="s">
        <v>48</v>
      </c>
      <c r="K359" t="s">
        <v>60</v>
      </c>
      <c r="L359" t="s">
        <v>3853</v>
      </c>
      <c r="M359" t="s">
        <v>3854</v>
      </c>
      <c r="N359">
        <f>VLOOKUP(B359,HIS退!B:F,5,FALSE)</f>
        <v>-500</v>
      </c>
      <c r="O359" t="str">
        <f>VLOOKUP(B359,HIS退!B:I,8)</f>
        <v>1</v>
      </c>
      <c r="P359" t="str">
        <f>VLOOKUP(自助退!C359,招行退!B:D,3,FALSE)</f>
        <v>500.00</v>
      </c>
      <c r="Q359" s="38" t="str">
        <f>VLOOKUP(C359,招行退!B:T,19,FALSE)</f>
        <v>P</v>
      </c>
    </row>
    <row r="360" spans="1:17" ht="14.25" hidden="1">
      <c r="A360" s="17">
        <v>42911.495983796296</v>
      </c>
      <c r="B360">
        <v>0</v>
      </c>
      <c r="D360" t="s">
        <v>1814</v>
      </c>
      <c r="E360" t="s">
        <v>1815</v>
      </c>
      <c r="F360" s="15">
        <v>500</v>
      </c>
      <c r="G360" t="s">
        <v>34</v>
      </c>
      <c r="H360" t="s">
        <v>34</v>
      </c>
      <c r="I360" t="s">
        <v>62</v>
      </c>
      <c r="J360" t="s">
        <v>58</v>
      </c>
      <c r="K360" t="s">
        <v>60</v>
      </c>
      <c r="L360" t="s">
        <v>3855</v>
      </c>
      <c r="M360" t="s">
        <v>3856</v>
      </c>
      <c r="N360" t="e">
        <f>VLOOKUP(B360,HIS退!B:F,5,FALSE)</f>
        <v>#N/A</v>
      </c>
      <c r="O360" t="e">
        <f>VLOOKUP(B360,HIS退!B:I,8)</f>
        <v>#N/A</v>
      </c>
      <c r="P360" t="e">
        <f>VLOOKUP(自助退!C360,招行退!B:D,3,FALSE)</f>
        <v>#N/A</v>
      </c>
      <c r="Q360" s="38" t="e">
        <f>VLOOKUP(C360,招行退!B:T,19,FALSE)</f>
        <v>#N/A</v>
      </c>
    </row>
    <row r="361" spans="1:17" ht="14.25" hidden="1">
      <c r="A361" s="17">
        <v>42911.514826388891</v>
      </c>
      <c r="B361">
        <v>388208</v>
      </c>
      <c r="C361" t="s">
        <v>1816</v>
      </c>
      <c r="D361" t="s">
        <v>1817</v>
      </c>
      <c r="E361" t="s">
        <v>1818</v>
      </c>
      <c r="F361" s="15">
        <v>100</v>
      </c>
      <c r="G361" t="s">
        <v>34</v>
      </c>
      <c r="H361" t="s">
        <v>34</v>
      </c>
      <c r="I361" t="s">
        <v>59</v>
      </c>
      <c r="J361" t="s">
        <v>48</v>
      </c>
      <c r="K361" t="s">
        <v>60</v>
      </c>
      <c r="L361" t="s">
        <v>3857</v>
      </c>
      <c r="M361" t="s">
        <v>3858</v>
      </c>
      <c r="N361">
        <f>VLOOKUP(B361,HIS退!B:F,5,FALSE)</f>
        <v>-100</v>
      </c>
      <c r="O361" t="str">
        <f>VLOOKUP(B361,HIS退!B:I,8)</f>
        <v>1</v>
      </c>
      <c r="P361" t="str">
        <f>VLOOKUP(自助退!C361,招行退!B:D,3,FALSE)</f>
        <v>100.00</v>
      </c>
      <c r="Q361" s="38" t="str">
        <f>VLOOKUP(C361,招行退!B:T,19,FALSE)</f>
        <v>P</v>
      </c>
    </row>
    <row r="362" spans="1:17" ht="14.25" hidden="1">
      <c r="A362" s="17">
        <v>42911.51767361111</v>
      </c>
      <c r="B362">
        <v>388225</v>
      </c>
      <c r="C362" t="s">
        <v>1819</v>
      </c>
      <c r="D362" t="s">
        <v>1820</v>
      </c>
      <c r="E362" t="s">
        <v>1821</v>
      </c>
      <c r="F362" s="15">
        <v>100</v>
      </c>
      <c r="G362" t="s">
        <v>34</v>
      </c>
      <c r="H362" t="s">
        <v>34</v>
      </c>
      <c r="I362" t="s">
        <v>59</v>
      </c>
      <c r="J362" t="s">
        <v>48</v>
      </c>
      <c r="K362" t="s">
        <v>60</v>
      </c>
      <c r="L362" t="s">
        <v>3859</v>
      </c>
      <c r="M362" t="s">
        <v>3860</v>
      </c>
      <c r="N362">
        <f>VLOOKUP(B362,HIS退!B:F,5,FALSE)</f>
        <v>-100</v>
      </c>
      <c r="O362" t="str">
        <f>VLOOKUP(B362,HIS退!B:I,8)</f>
        <v>1</v>
      </c>
      <c r="P362" t="str">
        <f>VLOOKUP(自助退!C362,招行退!B:D,3,FALSE)</f>
        <v>100.00</v>
      </c>
      <c r="Q362" s="38" t="str">
        <f>VLOOKUP(C362,招行退!B:T,19,FALSE)</f>
        <v>P</v>
      </c>
    </row>
    <row r="363" spans="1:17" ht="14.25" hidden="1">
      <c r="A363" s="17">
        <v>42911.576770833337</v>
      </c>
      <c r="B363">
        <v>388485</v>
      </c>
      <c r="C363" t="s">
        <v>1822</v>
      </c>
      <c r="D363" t="s">
        <v>1321</v>
      </c>
      <c r="E363" t="s">
        <v>1322</v>
      </c>
      <c r="F363" s="15">
        <v>547</v>
      </c>
      <c r="G363" t="s">
        <v>34</v>
      </c>
      <c r="H363" t="s">
        <v>34</v>
      </c>
      <c r="I363" t="s">
        <v>59</v>
      </c>
      <c r="J363" t="s">
        <v>48</v>
      </c>
      <c r="K363" t="s">
        <v>60</v>
      </c>
      <c r="L363" t="s">
        <v>3861</v>
      </c>
      <c r="M363" t="s">
        <v>3862</v>
      </c>
      <c r="N363">
        <f>VLOOKUP(B363,HIS退!B:F,5,FALSE)</f>
        <v>-547</v>
      </c>
      <c r="O363" t="str">
        <f>VLOOKUP(B363,HIS退!B:I,8)</f>
        <v>1</v>
      </c>
      <c r="P363" t="str">
        <f>VLOOKUP(自助退!C363,招行退!B:D,3,FALSE)</f>
        <v>547.00</v>
      </c>
      <c r="Q363" s="38" t="str">
        <f>VLOOKUP(C363,招行退!B:T,19,FALSE)</f>
        <v>P</v>
      </c>
    </row>
    <row r="364" spans="1:17" ht="14.25" hidden="1">
      <c r="A364" s="17">
        <v>42911.615960648145</v>
      </c>
      <c r="B364">
        <v>388639</v>
      </c>
      <c r="C364" t="s">
        <v>1823</v>
      </c>
      <c r="D364" t="s">
        <v>1824</v>
      </c>
      <c r="E364" t="s">
        <v>1825</v>
      </c>
      <c r="F364" s="15">
        <v>5000</v>
      </c>
      <c r="G364" t="s">
        <v>34</v>
      </c>
      <c r="H364" t="s">
        <v>34</v>
      </c>
      <c r="I364" t="s">
        <v>59</v>
      </c>
      <c r="J364" t="s">
        <v>48</v>
      </c>
      <c r="K364" t="s">
        <v>60</v>
      </c>
      <c r="L364" t="s">
        <v>3863</v>
      </c>
      <c r="M364" t="s">
        <v>3864</v>
      </c>
      <c r="N364">
        <f>VLOOKUP(B364,HIS退!B:F,5,FALSE)</f>
        <v>-5000</v>
      </c>
      <c r="O364" t="str">
        <f>VLOOKUP(B364,HIS退!B:I,8)</f>
        <v>1</v>
      </c>
      <c r="P364" t="str">
        <f>VLOOKUP(自助退!C364,招行退!B:D,3,FALSE)</f>
        <v>5000.00</v>
      </c>
      <c r="Q364" s="38" t="str">
        <f>VLOOKUP(C364,招行退!B:T,19,FALSE)</f>
        <v>P</v>
      </c>
    </row>
    <row r="365" spans="1:17" ht="14.25" hidden="1">
      <c r="A365" s="17">
        <v>42911.616331018522</v>
      </c>
      <c r="B365">
        <v>388642</v>
      </c>
      <c r="C365" t="s">
        <v>1826</v>
      </c>
      <c r="D365" t="s">
        <v>1827</v>
      </c>
      <c r="E365" t="s">
        <v>1828</v>
      </c>
      <c r="F365" s="15">
        <v>589</v>
      </c>
      <c r="G365" t="s">
        <v>34</v>
      </c>
      <c r="H365" t="s">
        <v>34</v>
      </c>
      <c r="I365" t="s">
        <v>59</v>
      </c>
      <c r="J365" t="s">
        <v>48</v>
      </c>
      <c r="K365" t="s">
        <v>60</v>
      </c>
      <c r="L365" t="s">
        <v>3865</v>
      </c>
      <c r="M365" t="s">
        <v>3866</v>
      </c>
      <c r="N365">
        <f>VLOOKUP(B365,HIS退!B:F,5,FALSE)</f>
        <v>-589</v>
      </c>
      <c r="O365" t="str">
        <f>VLOOKUP(B365,HIS退!B:I,8)</f>
        <v>1</v>
      </c>
      <c r="P365" t="str">
        <f>VLOOKUP(自助退!C365,招行退!B:D,3,FALSE)</f>
        <v>589.00</v>
      </c>
      <c r="Q365" s="38" t="str">
        <f>VLOOKUP(C365,招行退!B:T,19,FALSE)</f>
        <v>P</v>
      </c>
    </row>
    <row r="366" spans="1:17" ht="14.25" hidden="1">
      <c r="A366" s="17">
        <v>42911.618518518517</v>
      </c>
      <c r="B366">
        <v>388649</v>
      </c>
      <c r="C366" t="s">
        <v>1829</v>
      </c>
      <c r="D366" t="s">
        <v>1830</v>
      </c>
      <c r="E366" t="s">
        <v>1831</v>
      </c>
      <c r="F366" s="15">
        <v>681</v>
      </c>
      <c r="G366" t="s">
        <v>34</v>
      </c>
      <c r="H366" t="s">
        <v>34</v>
      </c>
      <c r="I366" t="s">
        <v>59</v>
      </c>
      <c r="J366" t="s">
        <v>48</v>
      </c>
      <c r="K366" t="s">
        <v>60</v>
      </c>
      <c r="L366" t="s">
        <v>3867</v>
      </c>
      <c r="M366" t="s">
        <v>3868</v>
      </c>
      <c r="N366">
        <f>VLOOKUP(B366,HIS退!B:F,5,FALSE)</f>
        <v>-681</v>
      </c>
      <c r="O366" t="str">
        <f>VLOOKUP(B366,HIS退!B:I,8)</f>
        <v>1</v>
      </c>
      <c r="P366" t="str">
        <f>VLOOKUP(自助退!C366,招行退!B:D,3,FALSE)</f>
        <v>681.00</v>
      </c>
      <c r="Q366" s="38" t="str">
        <f>VLOOKUP(C366,招行退!B:T,19,FALSE)</f>
        <v>P</v>
      </c>
    </row>
    <row r="367" spans="1:17" ht="14.25" hidden="1">
      <c r="A367" s="17">
        <v>42911.622395833336</v>
      </c>
      <c r="B367">
        <v>388668</v>
      </c>
      <c r="C367" t="s">
        <v>1832</v>
      </c>
      <c r="D367" t="s">
        <v>1833</v>
      </c>
      <c r="E367" t="s">
        <v>1834</v>
      </c>
      <c r="F367" s="15">
        <v>291</v>
      </c>
      <c r="G367" t="s">
        <v>34</v>
      </c>
      <c r="H367" t="s">
        <v>34</v>
      </c>
      <c r="I367" t="s">
        <v>59</v>
      </c>
      <c r="J367" t="s">
        <v>48</v>
      </c>
      <c r="K367" t="s">
        <v>60</v>
      </c>
      <c r="L367" t="s">
        <v>3869</v>
      </c>
      <c r="M367" t="s">
        <v>3870</v>
      </c>
      <c r="N367">
        <f>VLOOKUP(B367,HIS退!B:F,5,FALSE)</f>
        <v>-291</v>
      </c>
      <c r="O367" t="str">
        <f>VLOOKUP(B367,HIS退!B:I,8)</f>
        <v>1</v>
      </c>
      <c r="P367" t="str">
        <f>VLOOKUP(自助退!C367,招行退!B:D,3,FALSE)</f>
        <v>291.00</v>
      </c>
      <c r="Q367" s="38" t="str">
        <f>VLOOKUP(C367,招行退!B:T,19,FALSE)</f>
        <v>P</v>
      </c>
    </row>
    <row r="368" spans="1:17" ht="14.25" hidden="1">
      <c r="A368" s="17">
        <v>42911.64880787037</v>
      </c>
      <c r="B368">
        <v>388790</v>
      </c>
      <c r="C368" t="s">
        <v>1837</v>
      </c>
      <c r="D368" t="s">
        <v>1838</v>
      </c>
      <c r="E368" t="s">
        <v>1839</v>
      </c>
      <c r="F368" s="15">
        <v>430</v>
      </c>
      <c r="G368" t="s">
        <v>34</v>
      </c>
      <c r="H368" t="s">
        <v>34</v>
      </c>
      <c r="I368" t="s">
        <v>59</v>
      </c>
      <c r="J368" t="s">
        <v>48</v>
      </c>
      <c r="K368" t="s">
        <v>60</v>
      </c>
      <c r="L368" t="s">
        <v>3871</v>
      </c>
      <c r="M368" t="s">
        <v>3872</v>
      </c>
      <c r="N368">
        <f>VLOOKUP(B368,HIS退!B:F,5,FALSE)</f>
        <v>-430</v>
      </c>
      <c r="O368" t="str">
        <f>VLOOKUP(B368,HIS退!B:I,8)</f>
        <v>1</v>
      </c>
      <c r="P368" t="str">
        <f>VLOOKUP(自助退!C368,招行退!B:D,3,FALSE)</f>
        <v>430.00</v>
      </c>
      <c r="Q368" s="38" t="str">
        <f>VLOOKUP(C368,招行退!B:T,19,FALSE)</f>
        <v>P</v>
      </c>
    </row>
    <row r="369" spans="1:17" ht="14.25" hidden="1">
      <c r="A369" s="17">
        <v>42911.650983796295</v>
      </c>
      <c r="B369">
        <v>388793</v>
      </c>
      <c r="C369" t="s">
        <v>1840</v>
      </c>
      <c r="D369" t="s">
        <v>1835</v>
      </c>
      <c r="E369" t="s">
        <v>1836</v>
      </c>
      <c r="F369" s="15">
        <v>500</v>
      </c>
      <c r="G369" t="s">
        <v>34</v>
      </c>
      <c r="H369" t="s">
        <v>34</v>
      </c>
      <c r="I369" t="s">
        <v>59</v>
      </c>
      <c r="J369" t="s">
        <v>48</v>
      </c>
      <c r="K369" t="s">
        <v>60</v>
      </c>
      <c r="L369" t="s">
        <v>3873</v>
      </c>
      <c r="M369" t="s">
        <v>3874</v>
      </c>
      <c r="N369">
        <f>VLOOKUP(B369,HIS退!B:F,5,FALSE)</f>
        <v>-500</v>
      </c>
      <c r="O369" t="str">
        <f>VLOOKUP(B369,HIS退!B:I,8)</f>
        <v>1</v>
      </c>
      <c r="P369" t="str">
        <f>VLOOKUP(自助退!C369,招行退!B:D,3,FALSE)</f>
        <v>500.00</v>
      </c>
      <c r="Q369" s="38" t="str">
        <f>VLOOKUP(C369,招行退!B:T,19,FALSE)</f>
        <v>P</v>
      </c>
    </row>
    <row r="370" spans="1:17" ht="14.25" hidden="1">
      <c r="A370" s="17">
        <v>42911.653773148151</v>
      </c>
      <c r="B370">
        <v>388813</v>
      </c>
      <c r="C370" t="s">
        <v>1841</v>
      </c>
      <c r="D370" t="s">
        <v>1842</v>
      </c>
      <c r="E370" t="s">
        <v>1071</v>
      </c>
      <c r="F370" s="15">
        <v>3000</v>
      </c>
      <c r="G370" t="s">
        <v>34</v>
      </c>
      <c r="H370" t="s">
        <v>34</v>
      </c>
      <c r="I370" t="s">
        <v>59</v>
      </c>
      <c r="J370" t="s">
        <v>48</v>
      </c>
      <c r="K370" t="s">
        <v>60</v>
      </c>
      <c r="L370" t="s">
        <v>3875</v>
      </c>
      <c r="M370" t="s">
        <v>3876</v>
      </c>
      <c r="N370">
        <f>VLOOKUP(B370,HIS退!B:F,5,FALSE)</f>
        <v>-3000</v>
      </c>
      <c r="O370" t="str">
        <f>VLOOKUP(B370,HIS退!B:I,8)</f>
        <v>1</v>
      </c>
      <c r="P370" t="str">
        <f>VLOOKUP(自助退!C370,招行退!B:D,3,FALSE)</f>
        <v>3000.00</v>
      </c>
      <c r="Q370" s="38" t="str">
        <f>VLOOKUP(C370,招行退!B:T,19,FALSE)</f>
        <v>P</v>
      </c>
    </row>
    <row r="371" spans="1:17" ht="14.25" hidden="1">
      <c r="A371" s="17">
        <v>42911.668009259258</v>
      </c>
      <c r="B371">
        <v>388869</v>
      </c>
      <c r="C371" t="s">
        <v>1843</v>
      </c>
      <c r="D371" t="s">
        <v>1844</v>
      </c>
      <c r="E371" t="s">
        <v>347</v>
      </c>
      <c r="F371" s="15">
        <v>646</v>
      </c>
      <c r="G371" t="s">
        <v>34</v>
      </c>
      <c r="H371" t="s">
        <v>34</v>
      </c>
      <c r="I371" t="s">
        <v>59</v>
      </c>
      <c r="J371" t="s">
        <v>48</v>
      </c>
      <c r="K371" t="s">
        <v>60</v>
      </c>
      <c r="L371" t="s">
        <v>3877</v>
      </c>
      <c r="M371" t="s">
        <v>3878</v>
      </c>
      <c r="N371">
        <f>VLOOKUP(B371,HIS退!B:F,5,FALSE)</f>
        <v>-646</v>
      </c>
      <c r="O371" t="str">
        <f>VLOOKUP(B371,HIS退!B:I,8)</f>
        <v>1</v>
      </c>
      <c r="P371" t="str">
        <f>VLOOKUP(自助退!C371,招行退!B:D,3,FALSE)</f>
        <v>646.00</v>
      </c>
      <c r="Q371" s="38" t="str">
        <f>VLOOKUP(C371,招行退!B:T,19,FALSE)</f>
        <v>P</v>
      </c>
    </row>
    <row r="372" spans="1:17" ht="14.25" hidden="1">
      <c r="A372" s="17">
        <v>42911.690844907411</v>
      </c>
      <c r="B372">
        <v>388944</v>
      </c>
      <c r="C372" t="s">
        <v>1845</v>
      </c>
      <c r="D372" t="s">
        <v>1846</v>
      </c>
      <c r="E372" t="s">
        <v>1847</v>
      </c>
      <c r="F372" s="15">
        <v>97</v>
      </c>
      <c r="G372" t="s">
        <v>34</v>
      </c>
      <c r="H372" t="s">
        <v>34</v>
      </c>
      <c r="I372" t="s">
        <v>59</v>
      </c>
      <c r="J372" t="s">
        <v>48</v>
      </c>
      <c r="K372" t="s">
        <v>60</v>
      </c>
      <c r="L372" t="s">
        <v>3879</v>
      </c>
      <c r="M372" t="s">
        <v>3880</v>
      </c>
      <c r="N372">
        <f>VLOOKUP(B372,HIS退!B:F,5,FALSE)</f>
        <v>-97</v>
      </c>
      <c r="O372" t="str">
        <f>VLOOKUP(B372,HIS退!B:I,8)</f>
        <v>1</v>
      </c>
      <c r="P372" t="str">
        <f>VLOOKUP(自助退!C372,招行退!B:D,3,FALSE)</f>
        <v>97.00</v>
      </c>
      <c r="Q372" s="38" t="str">
        <f>VLOOKUP(C372,招行退!B:T,19,FALSE)</f>
        <v>P</v>
      </c>
    </row>
    <row r="373" spans="1:17" ht="14.25">
      <c r="A373" s="17">
        <v>42911.716331018521</v>
      </c>
      <c r="B373">
        <v>389019</v>
      </c>
      <c r="C373" t="s">
        <v>1848</v>
      </c>
      <c r="D373" t="s">
        <v>1849</v>
      </c>
      <c r="E373" t="s">
        <v>1850</v>
      </c>
      <c r="F373" s="15">
        <v>1000</v>
      </c>
      <c r="G373" t="s">
        <v>34</v>
      </c>
      <c r="H373" t="s">
        <v>34</v>
      </c>
      <c r="I373" t="s">
        <v>59</v>
      </c>
      <c r="J373" t="s">
        <v>48</v>
      </c>
      <c r="K373" t="s">
        <v>60</v>
      </c>
      <c r="L373" s="19" t="s">
        <v>7791</v>
      </c>
      <c r="M373" t="s">
        <v>3882</v>
      </c>
      <c r="N373">
        <f>VLOOKUP(B373,HIS退!B:F,5,FALSE)</f>
        <v>-1000</v>
      </c>
      <c r="O373" t="str">
        <f>VLOOKUP(B373,HIS退!B:I,8)</f>
        <v>1</v>
      </c>
      <c r="P373" t="str">
        <f>VLOOKUP(自助退!C373,招行退!B:D,3,FALSE)</f>
        <v>1000.00</v>
      </c>
      <c r="Q373" s="38" t="str">
        <f>VLOOKUP(C373,招行退!B:T,19,FALSE)</f>
        <v>R</v>
      </c>
    </row>
    <row r="374" spans="1:17" ht="14.25" hidden="1">
      <c r="A374" s="17">
        <v>42911.717349537037</v>
      </c>
      <c r="B374">
        <v>389022</v>
      </c>
      <c r="C374" t="s">
        <v>1851</v>
      </c>
      <c r="D374" t="s">
        <v>1852</v>
      </c>
      <c r="E374" t="s">
        <v>1853</v>
      </c>
      <c r="F374" s="15">
        <v>1080</v>
      </c>
      <c r="G374" t="s">
        <v>34</v>
      </c>
      <c r="H374" t="s">
        <v>34</v>
      </c>
      <c r="I374" t="s">
        <v>59</v>
      </c>
      <c r="J374" t="s">
        <v>48</v>
      </c>
      <c r="K374" t="s">
        <v>60</v>
      </c>
      <c r="L374" t="s">
        <v>3883</v>
      </c>
      <c r="M374" t="s">
        <v>3884</v>
      </c>
      <c r="N374">
        <f>VLOOKUP(B374,HIS退!B:F,5,FALSE)</f>
        <v>-1080</v>
      </c>
      <c r="O374" t="str">
        <f>VLOOKUP(B374,HIS退!B:I,8)</f>
        <v>1</v>
      </c>
      <c r="P374" t="str">
        <f>VLOOKUP(自助退!C374,招行退!B:D,3,FALSE)</f>
        <v>1080.00</v>
      </c>
      <c r="Q374" s="38" t="str">
        <f>VLOOKUP(C374,招行退!B:T,19,FALSE)</f>
        <v>P</v>
      </c>
    </row>
    <row r="375" spans="1:17" ht="14.25" hidden="1">
      <c r="A375" s="17">
        <v>42911.724062499998</v>
      </c>
      <c r="B375">
        <v>389044</v>
      </c>
      <c r="C375" t="s">
        <v>1854</v>
      </c>
      <c r="D375" t="s">
        <v>1855</v>
      </c>
      <c r="E375" t="s">
        <v>1856</v>
      </c>
      <c r="F375" s="15">
        <v>1469</v>
      </c>
      <c r="G375" t="s">
        <v>34</v>
      </c>
      <c r="H375" t="s">
        <v>34</v>
      </c>
      <c r="I375" t="s">
        <v>59</v>
      </c>
      <c r="J375" t="s">
        <v>48</v>
      </c>
      <c r="K375" t="s">
        <v>60</v>
      </c>
      <c r="L375" t="s">
        <v>3885</v>
      </c>
      <c r="M375" t="s">
        <v>3886</v>
      </c>
      <c r="N375">
        <f>VLOOKUP(B375,HIS退!B:F,5,FALSE)</f>
        <v>-1469</v>
      </c>
      <c r="O375" t="str">
        <f>VLOOKUP(B375,HIS退!B:I,8)</f>
        <v>1</v>
      </c>
      <c r="P375" t="str">
        <f>VLOOKUP(自助退!C375,招行退!B:D,3,FALSE)</f>
        <v>1469.00</v>
      </c>
      <c r="Q375" s="38" t="str">
        <f>VLOOKUP(C375,招行退!B:T,19,FALSE)</f>
        <v>P</v>
      </c>
    </row>
    <row r="376" spans="1:17" ht="14.25" hidden="1">
      <c r="A376" s="17">
        <v>42911.885717592595</v>
      </c>
      <c r="B376">
        <v>389395</v>
      </c>
      <c r="C376" t="s">
        <v>1857</v>
      </c>
      <c r="D376" t="s">
        <v>1858</v>
      </c>
      <c r="E376" t="s">
        <v>1859</v>
      </c>
      <c r="F376" s="15">
        <v>98</v>
      </c>
      <c r="G376" t="s">
        <v>34</v>
      </c>
      <c r="H376" t="s">
        <v>34</v>
      </c>
      <c r="I376" t="s">
        <v>59</v>
      </c>
      <c r="J376" t="s">
        <v>48</v>
      </c>
      <c r="K376" t="s">
        <v>60</v>
      </c>
      <c r="L376" t="s">
        <v>3887</v>
      </c>
      <c r="M376" t="s">
        <v>3888</v>
      </c>
      <c r="N376">
        <f>VLOOKUP(B376,HIS退!B:F,5,FALSE)</f>
        <v>-98</v>
      </c>
      <c r="O376" t="str">
        <f>VLOOKUP(B376,HIS退!B:I,8)</f>
        <v>1</v>
      </c>
      <c r="P376" t="str">
        <f>VLOOKUP(自助退!C376,招行退!B:D,3,FALSE)</f>
        <v>98.00</v>
      </c>
      <c r="Q376" s="38" t="str">
        <f>VLOOKUP(C376,招行退!B:T,19,FALSE)</f>
        <v>P</v>
      </c>
    </row>
    <row r="377" spans="1:17" ht="14.25" hidden="1">
      <c r="A377" s="17">
        <v>42912.324675925927</v>
      </c>
      <c r="B377">
        <v>390236</v>
      </c>
      <c r="C377" t="s">
        <v>1860</v>
      </c>
      <c r="D377" t="s">
        <v>1861</v>
      </c>
      <c r="E377" t="s">
        <v>1862</v>
      </c>
      <c r="F377" s="15">
        <v>900</v>
      </c>
      <c r="G377" t="s">
        <v>34</v>
      </c>
      <c r="H377" t="s">
        <v>34</v>
      </c>
      <c r="I377" t="s">
        <v>59</v>
      </c>
      <c r="J377" t="s">
        <v>48</v>
      </c>
      <c r="K377" t="s">
        <v>60</v>
      </c>
      <c r="L377" t="s">
        <v>3889</v>
      </c>
      <c r="M377" t="s">
        <v>3890</v>
      </c>
      <c r="N377">
        <f>VLOOKUP(B377,HIS退!B:F,5,FALSE)</f>
        <v>-900</v>
      </c>
      <c r="O377" t="str">
        <f>VLOOKUP(B377,HIS退!B:I,8)</f>
        <v>1</v>
      </c>
      <c r="P377" t="str">
        <f>VLOOKUP(自助退!C377,招行退!B:D,3,FALSE)</f>
        <v>900.00</v>
      </c>
      <c r="Q377" s="38" t="str">
        <f>VLOOKUP(C377,招行退!B:T,19,FALSE)</f>
        <v>P</v>
      </c>
    </row>
    <row r="378" spans="1:17" ht="14.25" hidden="1">
      <c r="A378" s="17">
        <v>42912.340682870374</v>
      </c>
      <c r="B378">
        <v>390839</v>
      </c>
      <c r="C378" t="s">
        <v>1863</v>
      </c>
      <c r="D378" t="s">
        <v>1864</v>
      </c>
      <c r="E378" t="s">
        <v>1865</v>
      </c>
      <c r="F378" s="15">
        <v>500</v>
      </c>
      <c r="G378" t="s">
        <v>34</v>
      </c>
      <c r="H378" t="s">
        <v>34</v>
      </c>
      <c r="I378" t="s">
        <v>59</v>
      </c>
      <c r="J378" t="s">
        <v>48</v>
      </c>
      <c r="K378" t="s">
        <v>60</v>
      </c>
      <c r="L378" t="s">
        <v>3891</v>
      </c>
      <c r="M378" t="s">
        <v>3892</v>
      </c>
      <c r="N378">
        <f>VLOOKUP(B378,HIS退!B:F,5,FALSE)</f>
        <v>-500</v>
      </c>
      <c r="O378" t="str">
        <f>VLOOKUP(B378,HIS退!B:I,8)</f>
        <v>1</v>
      </c>
      <c r="P378" t="str">
        <f>VLOOKUP(自助退!C378,招行退!B:D,3,FALSE)</f>
        <v>500.00</v>
      </c>
      <c r="Q378" s="38" t="str">
        <f>VLOOKUP(C378,招行退!B:T,19,FALSE)</f>
        <v>P</v>
      </c>
    </row>
    <row r="379" spans="1:17" ht="14.25" hidden="1">
      <c r="A379" s="17">
        <v>42912.364502314813</v>
      </c>
      <c r="B379">
        <v>392968</v>
      </c>
      <c r="C379" t="s">
        <v>1866</v>
      </c>
      <c r="D379" t="s">
        <v>1867</v>
      </c>
      <c r="E379" t="s">
        <v>1868</v>
      </c>
      <c r="F379" s="15">
        <v>500</v>
      </c>
      <c r="G379" t="s">
        <v>34</v>
      </c>
      <c r="H379" t="s">
        <v>34</v>
      </c>
      <c r="I379" t="s">
        <v>59</v>
      </c>
      <c r="J379" t="s">
        <v>48</v>
      </c>
      <c r="K379" t="s">
        <v>60</v>
      </c>
      <c r="L379" t="s">
        <v>3893</v>
      </c>
      <c r="M379" t="s">
        <v>3894</v>
      </c>
      <c r="N379">
        <f>VLOOKUP(B379,HIS退!B:F,5,FALSE)</f>
        <v>-500</v>
      </c>
      <c r="O379" t="str">
        <f>VLOOKUP(B379,HIS退!B:I,8)</f>
        <v>1</v>
      </c>
      <c r="P379" t="str">
        <f>VLOOKUP(自助退!C379,招行退!B:D,3,FALSE)</f>
        <v>500.00</v>
      </c>
      <c r="Q379" s="38" t="str">
        <f>VLOOKUP(C379,招行退!B:T,19,FALSE)</f>
        <v>P</v>
      </c>
    </row>
    <row r="380" spans="1:17" ht="14.25" hidden="1">
      <c r="A380" s="17">
        <v>42912.386157407411</v>
      </c>
      <c r="B380">
        <v>395195</v>
      </c>
      <c r="C380" t="s">
        <v>1869</v>
      </c>
      <c r="D380" t="s">
        <v>1870</v>
      </c>
      <c r="E380" t="s">
        <v>1871</v>
      </c>
      <c r="F380" s="15">
        <v>100</v>
      </c>
      <c r="G380" t="s">
        <v>34</v>
      </c>
      <c r="H380" t="s">
        <v>34</v>
      </c>
      <c r="I380" t="s">
        <v>59</v>
      </c>
      <c r="J380" t="s">
        <v>48</v>
      </c>
      <c r="K380" t="s">
        <v>60</v>
      </c>
      <c r="L380" t="s">
        <v>3895</v>
      </c>
      <c r="M380" t="s">
        <v>3896</v>
      </c>
      <c r="N380">
        <f>VLOOKUP(B380,HIS退!B:F,5,FALSE)</f>
        <v>-100</v>
      </c>
      <c r="O380" t="str">
        <f>VLOOKUP(B380,HIS退!B:I,8)</f>
        <v>1</v>
      </c>
      <c r="P380" t="str">
        <f>VLOOKUP(自助退!C380,招行退!B:D,3,FALSE)</f>
        <v>100.00</v>
      </c>
      <c r="Q380" s="38" t="str">
        <f>VLOOKUP(C380,招行退!B:T,19,FALSE)</f>
        <v>P</v>
      </c>
    </row>
    <row r="381" spans="1:17" ht="14.25" hidden="1">
      <c r="A381" s="17">
        <v>42912.38652777778</v>
      </c>
      <c r="B381">
        <v>395237</v>
      </c>
      <c r="C381" t="s">
        <v>1872</v>
      </c>
      <c r="D381" t="s">
        <v>1870</v>
      </c>
      <c r="E381" t="s">
        <v>1871</v>
      </c>
      <c r="F381" s="15">
        <v>46</v>
      </c>
      <c r="G381" t="s">
        <v>34</v>
      </c>
      <c r="H381" t="s">
        <v>34</v>
      </c>
      <c r="I381" t="s">
        <v>59</v>
      </c>
      <c r="J381" t="s">
        <v>48</v>
      </c>
      <c r="K381" t="s">
        <v>60</v>
      </c>
      <c r="L381" t="s">
        <v>3897</v>
      </c>
      <c r="M381" t="s">
        <v>3898</v>
      </c>
      <c r="N381">
        <f>VLOOKUP(B381,HIS退!B:F,5,FALSE)</f>
        <v>-46</v>
      </c>
      <c r="O381" t="str">
        <f>VLOOKUP(B381,HIS退!B:I,8)</f>
        <v>1</v>
      </c>
      <c r="P381" t="str">
        <f>VLOOKUP(自助退!C381,招行退!B:D,3,FALSE)</f>
        <v>46.00</v>
      </c>
      <c r="Q381" s="38" t="str">
        <f>VLOOKUP(C381,招行退!B:T,19,FALSE)</f>
        <v>P</v>
      </c>
    </row>
    <row r="382" spans="1:17" ht="14.25" hidden="1">
      <c r="A382" s="17">
        <v>42912.38989583333</v>
      </c>
      <c r="B382">
        <v>395623</v>
      </c>
      <c r="C382" t="s">
        <v>1873</v>
      </c>
      <c r="D382" t="s">
        <v>1874</v>
      </c>
      <c r="E382" t="s">
        <v>1875</v>
      </c>
      <c r="F382" s="15">
        <v>254</v>
      </c>
      <c r="G382" t="s">
        <v>34</v>
      </c>
      <c r="H382" t="s">
        <v>34</v>
      </c>
      <c r="I382" t="s">
        <v>59</v>
      </c>
      <c r="J382" t="s">
        <v>48</v>
      </c>
      <c r="K382" t="s">
        <v>60</v>
      </c>
      <c r="L382" t="s">
        <v>3899</v>
      </c>
      <c r="M382" t="s">
        <v>3900</v>
      </c>
      <c r="N382">
        <f>VLOOKUP(B382,HIS退!B:F,5,FALSE)</f>
        <v>-254</v>
      </c>
      <c r="O382" t="str">
        <f>VLOOKUP(B382,HIS退!B:I,8)</f>
        <v>1</v>
      </c>
      <c r="P382" t="str">
        <f>VLOOKUP(自助退!C382,招行退!B:D,3,FALSE)</f>
        <v>254.00</v>
      </c>
      <c r="Q382" s="38" t="str">
        <f>VLOOKUP(C382,招行退!B:T,19,FALSE)</f>
        <v>P</v>
      </c>
    </row>
    <row r="383" spans="1:17" ht="14.25" hidden="1">
      <c r="A383" s="17">
        <v>42912.414687500001</v>
      </c>
      <c r="B383">
        <v>398291</v>
      </c>
      <c r="C383" t="s">
        <v>1876</v>
      </c>
      <c r="D383" t="s">
        <v>1877</v>
      </c>
      <c r="E383" t="s">
        <v>1878</v>
      </c>
      <c r="F383" s="15">
        <v>400</v>
      </c>
      <c r="G383" t="s">
        <v>34</v>
      </c>
      <c r="H383" t="s">
        <v>34</v>
      </c>
      <c r="I383" t="s">
        <v>59</v>
      </c>
      <c r="J383" t="s">
        <v>48</v>
      </c>
      <c r="K383" t="s">
        <v>60</v>
      </c>
      <c r="L383" t="s">
        <v>3901</v>
      </c>
      <c r="M383" t="s">
        <v>3902</v>
      </c>
      <c r="N383">
        <f>VLOOKUP(B383,HIS退!B:F,5,FALSE)</f>
        <v>-400</v>
      </c>
      <c r="O383" t="str">
        <f>VLOOKUP(B383,HIS退!B:I,8)</f>
        <v>1</v>
      </c>
      <c r="P383" t="str">
        <f>VLOOKUP(自助退!C383,招行退!B:D,3,FALSE)</f>
        <v>400.00</v>
      </c>
      <c r="Q383" s="38" t="str">
        <f>VLOOKUP(C383,招行退!B:T,19,FALSE)</f>
        <v>P</v>
      </c>
    </row>
    <row r="384" spans="1:17" ht="14.25" hidden="1">
      <c r="A384" s="17">
        <v>42912.420231481483</v>
      </c>
      <c r="B384">
        <v>398815</v>
      </c>
      <c r="C384" t="s">
        <v>1879</v>
      </c>
      <c r="D384" t="s">
        <v>1880</v>
      </c>
      <c r="E384" t="s">
        <v>1881</v>
      </c>
      <c r="F384" s="15">
        <v>1876</v>
      </c>
      <c r="G384" t="s">
        <v>34</v>
      </c>
      <c r="H384" t="s">
        <v>34</v>
      </c>
      <c r="I384" t="s">
        <v>59</v>
      </c>
      <c r="J384" t="s">
        <v>48</v>
      </c>
      <c r="K384" t="s">
        <v>60</v>
      </c>
      <c r="L384" t="s">
        <v>3903</v>
      </c>
      <c r="M384" t="s">
        <v>3904</v>
      </c>
      <c r="N384">
        <f>VLOOKUP(B384,HIS退!B:F,5,FALSE)</f>
        <v>-1876</v>
      </c>
      <c r="O384" t="str">
        <f>VLOOKUP(B384,HIS退!B:I,8)</f>
        <v>1</v>
      </c>
      <c r="P384" t="str">
        <f>VLOOKUP(自助退!C384,招行退!B:D,3,FALSE)</f>
        <v>1876.00</v>
      </c>
      <c r="Q384" s="38" t="str">
        <f>VLOOKUP(C384,招行退!B:T,19,FALSE)</f>
        <v>P</v>
      </c>
    </row>
    <row r="385" spans="1:17" ht="14.25" hidden="1">
      <c r="A385" s="17">
        <v>42912.421053240738</v>
      </c>
      <c r="B385">
        <v>398904</v>
      </c>
      <c r="C385" t="s">
        <v>1882</v>
      </c>
      <c r="D385" t="s">
        <v>1883</v>
      </c>
      <c r="E385" t="s">
        <v>1884</v>
      </c>
      <c r="F385" s="15">
        <v>274</v>
      </c>
      <c r="G385" t="s">
        <v>34</v>
      </c>
      <c r="H385" t="s">
        <v>34</v>
      </c>
      <c r="I385" t="s">
        <v>59</v>
      </c>
      <c r="J385" t="s">
        <v>48</v>
      </c>
      <c r="K385" t="s">
        <v>60</v>
      </c>
      <c r="L385" t="s">
        <v>3905</v>
      </c>
      <c r="M385" t="s">
        <v>3906</v>
      </c>
      <c r="N385">
        <f>VLOOKUP(B385,HIS退!B:F,5,FALSE)</f>
        <v>-274</v>
      </c>
      <c r="O385" t="str">
        <f>VLOOKUP(B385,HIS退!B:I,8)</f>
        <v>1</v>
      </c>
      <c r="P385" t="str">
        <f>VLOOKUP(自助退!C385,招行退!B:D,3,FALSE)</f>
        <v>274.00</v>
      </c>
      <c r="Q385" s="38" t="str">
        <f>VLOOKUP(C385,招行退!B:T,19,FALSE)</f>
        <v>P</v>
      </c>
    </row>
    <row r="386" spans="1:17" ht="14.25" hidden="1">
      <c r="A386" s="17">
        <v>42912.424976851849</v>
      </c>
      <c r="B386">
        <v>399338</v>
      </c>
      <c r="C386" t="s">
        <v>1885</v>
      </c>
      <c r="D386" t="s">
        <v>1886</v>
      </c>
      <c r="E386" t="s">
        <v>1887</v>
      </c>
      <c r="F386" s="15">
        <v>500</v>
      </c>
      <c r="G386" t="s">
        <v>34</v>
      </c>
      <c r="H386" t="s">
        <v>34</v>
      </c>
      <c r="I386" t="s">
        <v>59</v>
      </c>
      <c r="J386" t="s">
        <v>48</v>
      </c>
      <c r="K386" t="s">
        <v>60</v>
      </c>
      <c r="L386" t="s">
        <v>3907</v>
      </c>
      <c r="M386" t="s">
        <v>3908</v>
      </c>
      <c r="N386">
        <f>VLOOKUP(B386,HIS退!B:F,5,FALSE)</f>
        <v>-500</v>
      </c>
      <c r="O386" t="str">
        <f>VLOOKUP(B386,HIS退!B:I,8)</f>
        <v>1</v>
      </c>
      <c r="P386" t="str">
        <f>VLOOKUP(自助退!C386,招行退!B:D,3,FALSE)</f>
        <v>500.00</v>
      </c>
      <c r="Q386" s="38" t="str">
        <f>VLOOKUP(C386,招行退!B:T,19,FALSE)</f>
        <v>P</v>
      </c>
    </row>
    <row r="387" spans="1:17" ht="14.25" hidden="1">
      <c r="A387" s="17">
        <v>42912.426458333335</v>
      </c>
      <c r="B387">
        <v>399472</v>
      </c>
      <c r="C387" t="s">
        <v>1888</v>
      </c>
      <c r="D387" t="s">
        <v>1889</v>
      </c>
      <c r="E387" t="s">
        <v>1890</v>
      </c>
      <c r="F387" s="15">
        <v>43</v>
      </c>
      <c r="G387" t="s">
        <v>34</v>
      </c>
      <c r="H387" t="s">
        <v>34</v>
      </c>
      <c r="I387" t="s">
        <v>59</v>
      </c>
      <c r="J387" t="s">
        <v>48</v>
      </c>
      <c r="K387" t="s">
        <v>60</v>
      </c>
      <c r="L387" t="s">
        <v>3909</v>
      </c>
      <c r="M387" t="s">
        <v>3910</v>
      </c>
      <c r="N387">
        <f>VLOOKUP(B387,HIS退!B:F,5,FALSE)</f>
        <v>-43</v>
      </c>
      <c r="O387" t="str">
        <f>VLOOKUP(B387,HIS退!B:I,8)</f>
        <v>1</v>
      </c>
      <c r="P387" t="str">
        <f>VLOOKUP(自助退!C387,招行退!B:D,3,FALSE)</f>
        <v>43.00</v>
      </c>
      <c r="Q387" s="38" t="str">
        <f>VLOOKUP(C387,招行退!B:T,19,FALSE)</f>
        <v>P</v>
      </c>
    </row>
    <row r="388" spans="1:17" ht="14.25" hidden="1">
      <c r="A388" s="17">
        <v>42912.430555555555</v>
      </c>
      <c r="B388">
        <v>399860</v>
      </c>
      <c r="C388" t="s">
        <v>1891</v>
      </c>
      <c r="D388" t="s">
        <v>1892</v>
      </c>
      <c r="E388" t="s">
        <v>1893</v>
      </c>
      <c r="F388" s="15">
        <v>190</v>
      </c>
      <c r="G388" t="s">
        <v>34</v>
      </c>
      <c r="H388" t="s">
        <v>34</v>
      </c>
      <c r="I388" t="s">
        <v>59</v>
      </c>
      <c r="J388" t="s">
        <v>48</v>
      </c>
      <c r="K388" t="s">
        <v>60</v>
      </c>
      <c r="L388" t="s">
        <v>3911</v>
      </c>
      <c r="M388" t="s">
        <v>3912</v>
      </c>
      <c r="N388">
        <f>VLOOKUP(B388,HIS退!B:F,5,FALSE)</f>
        <v>-190</v>
      </c>
      <c r="O388" t="str">
        <f>VLOOKUP(B388,HIS退!B:I,8)</f>
        <v>1</v>
      </c>
      <c r="P388" t="str">
        <f>VLOOKUP(自助退!C388,招行退!B:D,3,FALSE)</f>
        <v>190.00</v>
      </c>
      <c r="Q388" s="38" t="str">
        <f>VLOOKUP(C388,招行退!B:T,19,FALSE)</f>
        <v>P</v>
      </c>
    </row>
    <row r="389" spans="1:17" ht="14.25" hidden="1">
      <c r="A389" s="17">
        <v>42912.431446759256</v>
      </c>
      <c r="B389">
        <v>399957</v>
      </c>
      <c r="C389" t="s">
        <v>1895</v>
      </c>
      <c r="D389" t="s">
        <v>1896</v>
      </c>
      <c r="E389" t="s">
        <v>1897</v>
      </c>
      <c r="F389" s="15">
        <v>2818</v>
      </c>
      <c r="G389" t="s">
        <v>34</v>
      </c>
      <c r="H389" t="s">
        <v>34</v>
      </c>
      <c r="I389" t="s">
        <v>59</v>
      </c>
      <c r="J389" t="s">
        <v>48</v>
      </c>
      <c r="K389" t="s">
        <v>60</v>
      </c>
      <c r="L389" t="s">
        <v>3913</v>
      </c>
      <c r="M389" t="s">
        <v>3914</v>
      </c>
      <c r="N389">
        <f>VLOOKUP(B389,HIS退!B:F,5,FALSE)</f>
        <v>-2818</v>
      </c>
      <c r="O389" t="str">
        <f>VLOOKUP(B389,HIS退!B:I,8)</f>
        <v>1</v>
      </c>
      <c r="P389" t="str">
        <f>VLOOKUP(自助退!C389,招行退!B:D,3,FALSE)</f>
        <v>2818.00</v>
      </c>
      <c r="Q389" s="38" t="str">
        <f>VLOOKUP(C389,招行退!B:T,19,FALSE)</f>
        <v>P</v>
      </c>
    </row>
    <row r="390" spans="1:17" ht="14.25" hidden="1">
      <c r="A390" s="17">
        <v>42912.434560185182</v>
      </c>
      <c r="B390">
        <v>400284</v>
      </c>
      <c r="C390" t="s">
        <v>1898</v>
      </c>
      <c r="D390" t="s">
        <v>1899</v>
      </c>
      <c r="E390" t="s">
        <v>1900</v>
      </c>
      <c r="F390" s="15">
        <v>1000</v>
      </c>
      <c r="G390" t="s">
        <v>34</v>
      </c>
      <c r="H390" t="s">
        <v>34</v>
      </c>
      <c r="I390" t="s">
        <v>59</v>
      </c>
      <c r="J390" t="s">
        <v>48</v>
      </c>
      <c r="K390" t="s">
        <v>60</v>
      </c>
      <c r="L390" t="s">
        <v>3915</v>
      </c>
      <c r="M390" t="s">
        <v>3916</v>
      </c>
      <c r="N390">
        <f>VLOOKUP(B390,HIS退!B:F,5,FALSE)</f>
        <v>-1000</v>
      </c>
      <c r="O390" t="str">
        <f>VLOOKUP(B390,HIS退!B:I,8)</f>
        <v>1</v>
      </c>
      <c r="P390" t="str">
        <f>VLOOKUP(自助退!C390,招行退!B:D,3,FALSE)</f>
        <v>1000.00</v>
      </c>
      <c r="Q390" s="38" t="str">
        <f>VLOOKUP(C390,招行退!B:T,19,FALSE)</f>
        <v>P</v>
      </c>
    </row>
    <row r="391" spans="1:17" ht="14.25" hidden="1">
      <c r="A391" s="17">
        <v>42912.442465277774</v>
      </c>
      <c r="B391">
        <v>401007</v>
      </c>
      <c r="C391" t="s">
        <v>1901</v>
      </c>
      <c r="D391" t="s">
        <v>1902</v>
      </c>
      <c r="E391" t="s">
        <v>1903</v>
      </c>
      <c r="F391" s="15">
        <v>186</v>
      </c>
      <c r="G391" t="s">
        <v>34</v>
      </c>
      <c r="H391" t="s">
        <v>34</v>
      </c>
      <c r="I391" t="s">
        <v>59</v>
      </c>
      <c r="J391" t="s">
        <v>48</v>
      </c>
      <c r="K391" t="s">
        <v>60</v>
      </c>
      <c r="L391" t="s">
        <v>3917</v>
      </c>
      <c r="M391" t="s">
        <v>3918</v>
      </c>
      <c r="N391">
        <f>VLOOKUP(B391,HIS退!B:F,5,FALSE)</f>
        <v>-186</v>
      </c>
      <c r="O391" t="str">
        <f>VLOOKUP(B391,HIS退!B:I,8)</f>
        <v>1</v>
      </c>
      <c r="P391" t="str">
        <f>VLOOKUP(自助退!C391,招行退!B:D,3,FALSE)</f>
        <v>186.00</v>
      </c>
      <c r="Q391" s="38" t="str">
        <f>VLOOKUP(C391,招行退!B:T,19,FALSE)</f>
        <v>P</v>
      </c>
    </row>
    <row r="392" spans="1:17" ht="14.25" hidden="1">
      <c r="A392" s="17">
        <v>42912.447511574072</v>
      </c>
      <c r="B392">
        <v>401445</v>
      </c>
      <c r="C392" t="s">
        <v>3919</v>
      </c>
      <c r="D392" t="s">
        <v>1904</v>
      </c>
      <c r="E392" t="s">
        <v>1905</v>
      </c>
      <c r="F392" s="15">
        <v>352</v>
      </c>
      <c r="G392" t="s">
        <v>34</v>
      </c>
      <c r="H392" t="s">
        <v>34</v>
      </c>
      <c r="I392" t="s">
        <v>61</v>
      </c>
      <c r="J392" t="s">
        <v>58</v>
      </c>
      <c r="K392" t="s">
        <v>60</v>
      </c>
      <c r="L392" t="s">
        <v>3920</v>
      </c>
      <c r="M392" t="s">
        <v>3921</v>
      </c>
      <c r="N392">
        <f>VLOOKUP(B392,HIS退!B:F,5,FALSE)</f>
        <v>-352</v>
      </c>
      <c r="O392" t="str">
        <f>VLOOKUP(B392,HIS退!B:I,8)</f>
        <v>9</v>
      </c>
      <c r="P392" t="str">
        <f>VLOOKUP(自助退!C392,招行退!B:D,3,FALSE)</f>
        <v>352.00</v>
      </c>
      <c r="Q392" s="38" t="str">
        <f>VLOOKUP(C392,招行退!B:T,19,FALSE)</f>
        <v>R</v>
      </c>
    </row>
    <row r="393" spans="1:17" ht="14.25" hidden="1">
      <c r="A393" s="17">
        <v>42912.448055555556</v>
      </c>
      <c r="B393">
        <v>401503</v>
      </c>
      <c r="C393" t="s">
        <v>1906</v>
      </c>
      <c r="D393" t="s">
        <v>1907</v>
      </c>
      <c r="E393" t="s">
        <v>1908</v>
      </c>
      <c r="F393" s="15">
        <v>362</v>
      </c>
      <c r="G393" t="s">
        <v>53</v>
      </c>
      <c r="H393" t="s">
        <v>34</v>
      </c>
      <c r="I393" t="s">
        <v>59</v>
      </c>
      <c r="J393" t="s">
        <v>48</v>
      </c>
      <c r="K393" t="s">
        <v>60</v>
      </c>
      <c r="L393" t="s">
        <v>3922</v>
      </c>
      <c r="M393" t="s">
        <v>3923</v>
      </c>
      <c r="N393">
        <f>VLOOKUP(B393,HIS退!B:F,5,FALSE)</f>
        <v>-362</v>
      </c>
      <c r="O393" t="str">
        <f>VLOOKUP(B393,HIS退!B:I,8)</f>
        <v>1</v>
      </c>
      <c r="P393" t="str">
        <f>VLOOKUP(自助退!C393,招行退!B:D,3,FALSE)</f>
        <v>362.00</v>
      </c>
      <c r="Q393" s="38" t="str">
        <f>VLOOKUP(C393,招行退!B:T,19,FALSE)</f>
        <v>P</v>
      </c>
    </row>
    <row r="394" spans="1:17" ht="14.25" hidden="1">
      <c r="A394" s="17">
        <v>42912.452638888892</v>
      </c>
      <c r="B394">
        <v>401884</v>
      </c>
      <c r="C394" t="s">
        <v>1909</v>
      </c>
      <c r="D394" t="s">
        <v>1910</v>
      </c>
      <c r="E394" t="s">
        <v>1911</v>
      </c>
      <c r="F394" s="15">
        <v>637</v>
      </c>
      <c r="G394" t="s">
        <v>34</v>
      </c>
      <c r="H394" t="s">
        <v>34</v>
      </c>
      <c r="I394" t="s">
        <v>59</v>
      </c>
      <c r="J394" t="s">
        <v>48</v>
      </c>
      <c r="K394" t="s">
        <v>60</v>
      </c>
      <c r="L394" t="s">
        <v>3924</v>
      </c>
      <c r="M394" t="s">
        <v>3925</v>
      </c>
      <c r="N394">
        <f>VLOOKUP(B394,HIS退!B:F,5,FALSE)</f>
        <v>-637</v>
      </c>
      <c r="O394" t="str">
        <f>VLOOKUP(B394,HIS退!B:I,8)</f>
        <v>1</v>
      </c>
      <c r="P394" t="str">
        <f>VLOOKUP(自助退!C394,招行退!B:D,3,FALSE)</f>
        <v>637.00</v>
      </c>
      <c r="Q394" s="38" t="str">
        <f>VLOOKUP(C394,招行退!B:T,19,FALSE)</f>
        <v>P</v>
      </c>
    </row>
    <row r="395" spans="1:17" ht="14.25" hidden="1">
      <c r="A395" s="17">
        <v>42912.459733796299</v>
      </c>
      <c r="B395">
        <v>402512</v>
      </c>
      <c r="C395" t="s">
        <v>1912</v>
      </c>
      <c r="D395" t="s">
        <v>1913</v>
      </c>
      <c r="E395" t="s">
        <v>1914</v>
      </c>
      <c r="F395" s="15">
        <v>468</v>
      </c>
      <c r="G395" t="s">
        <v>34</v>
      </c>
      <c r="H395" t="s">
        <v>34</v>
      </c>
      <c r="I395" t="s">
        <v>59</v>
      </c>
      <c r="J395" t="s">
        <v>48</v>
      </c>
      <c r="K395" t="s">
        <v>60</v>
      </c>
      <c r="L395" t="s">
        <v>3927</v>
      </c>
      <c r="M395" t="s">
        <v>3928</v>
      </c>
      <c r="N395">
        <f>VLOOKUP(B395,HIS退!B:F,5,FALSE)</f>
        <v>-468</v>
      </c>
      <c r="O395" t="str">
        <f>VLOOKUP(B395,HIS退!B:I,8)</f>
        <v>1</v>
      </c>
      <c r="P395" t="str">
        <f>VLOOKUP(自助退!C395,招行退!B:D,3,FALSE)</f>
        <v>468.00</v>
      </c>
      <c r="Q395" s="38" t="str">
        <f>VLOOKUP(C395,招行退!B:T,19,FALSE)</f>
        <v>P</v>
      </c>
    </row>
    <row r="396" spans="1:17" ht="14.25" hidden="1">
      <c r="A396" s="17">
        <v>42912.463645833333</v>
      </c>
      <c r="B396">
        <v>402824</v>
      </c>
      <c r="C396" t="s">
        <v>1915</v>
      </c>
      <c r="D396" t="s">
        <v>1916</v>
      </c>
      <c r="E396" t="s">
        <v>1917</v>
      </c>
      <c r="F396" s="15">
        <v>792</v>
      </c>
      <c r="G396" t="s">
        <v>34</v>
      </c>
      <c r="H396" t="s">
        <v>34</v>
      </c>
      <c r="I396" t="s">
        <v>59</v>
      </c>
      <c r="J396" t="s">
        <v>48</v>
      </c>
      <c r="K396" t="s">
        <v>60</v>
      </c>
      <c r="L396" t="s">
        <v>3929</v>
      </c>
      <c r="M396" t="s">
        <v>3930</v>
      </c>
      <c r="N396">
        <f>VLOOKUP(B396,HIS退!B:F,5,FALSE)</f>
        <v>-792</v>
      </c>
      <c r="O396" t="str">
        <f>VLOOKUP(B396,HIS退!B:I,8)</f>
        <v>1</v>
      </c>
      <c r="P396" t="str">
        <f>VLOOKUP(自助退!C396,招行退!B:D,3,FALSE)</f>
        <v>792.00</v>
      </c>
      <c r="Q396" s="38" t="str">
        <f>VLOOKUP(C396,招行退!B:T,19,FALSE)</f>
        <v>P</v>
      </c>
    </row>
    <row r="397" spans="1:17" ht="14.25" hidden="1">
      <c r="A397" s="17">
        <v>42912.465219907404</v>
      </c>
      <c r="B397">
        <v>402960</v>
      </c>
      <c r="C397" t="s">
        <v>1918</v>
      </c>
      <c r="D397" t="s">
        <v>1919</v>
      </c>
      <c r="E397" t="s">
        <v>1920</v>
      </c>
      <c r="F397" s="15">
        <v>2300</v>
      </c>
      <c r="G397" t="s">
        <v>34</v>
      </c>
      <c r="H397" t="s">
        <v>34</v>
      </c>
      <c r="I397" t="s">
        <v>59</v>
      </c>
      <c r="J397" t="s">
        <v>48</v>
      </c>
      <c r="K397" t="s">
        <v>60</v>
      </c>
      <c r="L397" t="s">
        <v>3931</v>
      </c>
      <c r="M397" t="s">
        <v>3932</v>
      </c>
      <c r="N397">
        <f>VLOOKUP(B397,HIS退!B:F,5,FALSE)</f>
        <v>-2300</v>
      </c>
      <c r="O397" t="str">
        <f>VLOOKUP(B397,HIS退!B:I,8)</f>
        <v>1</v>
      </c>
      <c r="P397" t="str">
        <f>VLOOKUP(自助退!C397,招行退!B:D,3,FALSE)</f>
        <v>2300.00</v>
      </c>
      <c r="Q397" s="38" t="str">
        <f>VLOOKUP(C397,招行退!B:T,19,FALSE)</f>
        <v>P</v>
      </c>
    </row>
    <row r="398" spans="1:17" ht="14.25" hidden="1">
      <c r="A398" s="17">
        <v>42912.467048611114</v>
      </c>
      <c r="B398">
        <v>403109</v>
      </c>
      <c r="C398" t="s">
        <v>1921</v>
      </c>
      <c r="D398" t="s">
        <v>1922</v>
      </c>
      <c r="E398" t="s">
        <v>1923</v>
      </c>
      <c r="F398" s="15">
        <v>387</v>
      </c>
      <c r="G398" t="s">
        <v>34</v>
      </c>
      <c r="H398" t="s">
        <v>34</v>
      </c>
      <c r="I398" t="s">
        <v>59</v>
      </c>
      <c r="J398" t="s">
        <v>48</v>
      </c>
      <c r="K398" t="s">
        <v>60</v>
      </c>
      <c r="L398" t="s">
        <v>3933</v>
      </c>
      <c r="M398" t="s">
        <v>3934</v>
      </c>
      <c r="N398">
        <f>VLOOKUP(B398,HIS退!B:F,5,FALSE)</f>
        <v>-387</v>
      </c>
      <c r="O398" t="str">
        <f>VLOOKUP(B398,HIS退!B:I,8)</f>
        <v>1</v>
      </c>
      <c r="P398" t="str">
        <f>VLOOKUP(自助退!C398,招行退!B:D,3,FALSE)</f>
        <v>387.00</v>
      </c>
      <c r="Q398" s="38" t="str">
        <f>VLOOKUP(C398,招行退!B:T,19,FALSE)</f>
        <v>P</v>
      </c>
    </row>
    <row r="399" spans="1:17" ht="14.25" hidden="1">
      <c r="A399" s="17">
        <v>42912.473321759258</v>
      </c>
      <c r="B399">
        <v>403562</v>
      </c>
      <c r="C399" t="s">
        <v>1924</v>
      </c>
      <c r="D399" t="s">
        <v>1925</v>
      </c>
      <c r="E399" t="s">
        <v>1926</v>
      </c>
      <c r="F399" s="15">
        <v>500</v>
      </c>
      <c r="G399" t="s">
        <v>34</v>
      </c>
      <c r="H399" t="s">
        <v>34</v>
      </c>
      <c r="I399" t="s">
        <v>59</v>
      </c>
      <c r="J399" t="s">
        <v>48</v>
      </c>
      <c r="K399" t="s">
        <v>60</v>
      </c>
      <c r="L399" t="s">
        <v>3935</v>
      </c>
      <c r="M399" t="s">
        <v>3936</v>
      </c>
      <c r="N399">
        <f>VLOOKUP(B399,HIS退!B:F,5,FALSE)</f>
        <v>-500</v>
      </c>
      <c r="O399" t="str">
        <f>VLOOKUP(B399,HIS退!B:I,8)</f>
        <v>1</v>
      </c>
      <c r="P399" t="str">
        <f>VLOOKUP(自助退!C399,招行退!B:D,3,FALSE)</f>
        <v>500.00</v>
      </c>
      <c r="Q399" s="38" t="str">
        <f>VLOOKUP(C399,招行退!B:T,19,FALSE)</f>
        <v>P</v>
      </c>
    </row>
    <row r="400" spans="1:17" ht="14.25" hidden="1">
      <c r="A400" s="17">
        <v>42912.476759259262</v>
      </c>
      <c r="B400">
        <v>403816</v>
      </c>
      <c r="C400" t="s">
        <v>1927</v>
      </c>
      <c r="D400" t="s">
        <v>1928</v>
      </c>
      <c r="E400" t="s">
        <v>1929</v>
      </c>
      <c r="F400" s="15">
        <v>500</v>
      </c>
      <c r="G400" t="s">
        <v>34</v>
      </c>
      <c r="H400" t="s">
        <v>34</v>
      </c>
      <c r="I400" t="s">
        <v>59</v>
      </c>
      <c r="J400" t="s">
        <v>48</v>
      </c>
      <c r="K400" t="s">
        <v>60</v>
      </c>
      <c r="L400" t="s">
        <v>3937</v>
      </c>
      <c r="M400" t="s">
        <v>3938</v>
      </c>
      <c r="N400">
        <f>VLOOKUP(B400,HIS退!B:F,5,FALSE)</f>
        <v>-500</v>
      </c>
      <c r="O400" t="str">
        <f>VLOOKUP(B400,HIS退!B:I,8)</f>
        <v>1</v>
      </c>
      <c r="P400" t="str">
        <f>VLOOKUP(自助退!C400,招行退!B:D,3,FALSE)</f>
        <v>500.00</v>
      </c>
      <c r="Q400" s="38" t="str">
        <f>VLOOKUP(C400,招行退!B:T,19,FALSE)</f>
        <v>P</v>
      </c>
    </row>
    <row r="401" spans="1:17" ht="14.25" hidden="1">
      <c r="A401" s="17">
        <v>42912.487511574072</v>
      </c>
      <c r="B401">
        <v>404543</v>
      </c>
      <c r="C401" t="s">
        <v>3939</v>
      </c>
      <c r="D401" t="s">
        <v>1930</v>
      </c>
      <c r="E401" t="s">
        <v>1931</v>
      </c>
      <c r="F401" s="15">
        <v>532</v>
      </c>
      <c r="G401" t="s">
        <v>34</v>
      </c>
      <c r="H401" t="s">
        <v>34</v>
      </c>
      <c r="I401" t="s">
        <v>61</v>
      </c>
      <c r="J401" t="s">
        <v>58</v>
      </c>
      <c r="K401" t="s">
        <v>60</v>
      </c>
      <c r="L401" t="s">
        <v>3940</v>
      </c>
      <c r="M401" t="s">
        <v>3941</v>
      </c>
      <c r="N401">
        <f>VLOOKUP(B401,HIS退!B:F,5,FALSE)</f>
        <v>-532</v>
      </c>
      <c r="O401" t="str">
        <f>VLOOKUP(B401,HIS退!B:I,8)</f>
        <v>9</v>
      </c>
      <c r="P401" t="str">
        <f>VLOOKUP(自助退!C401,招行退!B:D,3,FALSE)</f>
        <v>532.00</v>
      </c>
      <c r="Q401" s="38" t="str">
        <f>VLOOKUP(C401,招行退!B:T,19,FALSE)</f>
        <v>R</v>
      </c>
    </row>
    <row r="402" spans="1:17" ht="14.25" hidden="1">
      <c r="A402" s="17">
        <v>42912.489791666667</v>
      </c>
      <c r="B402">
        <v>404672</v>
      </c>
      <c r="C402" t="s">
        <v>1932</v>
      </c>
      <c r="D402" t="s">
        <v>1524</v>
      </c>
      <c r="E402" t="s">
        <v>1525</v>
      </c>
      <c r="F402" s="15">
        <v>134</v>
      </c>
      <c r="G402" t="s">
        <v>34</v>
      </c>
      <c r="H402" t="s">
        <v>34</v>
      </c>
      <c r="I402" t="s">
        <v>59</v>
      </c>
      <c r="J402" t="s">
        <v>48</v>
      </c>
      <c r="K402" t="s">
        <v>60</v>
      </c>
      <c r="L402" t="s">
        <v>3942</v>
      </c>
      <c r="M402" t="s">
        <v>3943</v>
      </c>
      <c r="N402">
        <f>VLOOKUP(B402,HIS退!B:F,5,FALSE)</f>
        <v>-134</v>
      </c>
      <c r="O402" t="str">
        <f>VLOOKUP(B402,HIS退!B:I,8)</f>
        <v>1</v>
      </c>
      <c r="P402" t="str">
        <f>VLOOKUP(自助退!C402,招行退!B:D,3,FALSE)</f>
        <v>134.00</v>
      </c>
      <c r="Q402" s="38" t="str">
        <f>VLOOKUP(C402,招行退!B:T,19,FALSE)</f>
        <v>P</v>
      </c>
    </row>
    <row r="403" spans="1:17" ht="14.25" hidden="1">
      <c r="A403" s="17">
        <v>42912.491944444446</v>
      </c>
      <c r="B403">
        <v>404803</v>
      </c>
      <c r="C403" t="s">
        <v>3944</v>
      </c>
      <c r="D403" t="s">
        <v>1933</v>
      </c>
      <c r="E403" t="s">
        <v>1934</v>
      </c>
      <c r="F403" s="15">
        <v>47</v>
      </c>
      <c r="G403" t="s">
        <v>34</v>
      </c>
      <c r="H403" t="s">
        <v>34</v>
      </c>
      <c r="I403" t="s">
        <v>61</v>
      </c>
      <c r="J403" t="s">
        <v>58</v>
      </c>
      <c r="K403" t="s">
        <v>60</v>
      </c>
      <c r="L403" t="s">
        <v>3945</v>
      </c>
      <c r="M403" t="s">
        <v>3946</v>
      </c>
      <c r="N403">
        <f>VLOOKUP(B403,HIS退!B:F,5,FALSE)</f>
        <v>-47</v>
      </c>
      <c r="O403" t="str">
        <f>VLOOKUP(B403,HIS退!B:I,8)</f>
        <v>9</v>
      </c>
      <c r="P403" t="str">
        <f>VLOOKUP(自助退!C403,招行退!B:D,3,FALSE)</f>
        <v>47.00</v>
      </c>
      <c r="Q403" s="38" t="str">
        <f>VLOOKUP(C403,招行退!B:T,19,FALSE)</f>
        <v>R</v>
      </c>
    </row>
    <row r="404" spans="1:17" ht="14.25" hidden="1">
      <c r="A404" s="17">
        <v>42912.493796296294</v>
      </c>
      <c r="B404">
        <v>404913</v>
      </c>
      <c r="C404" t="s">
        <v>1935</v>
      </c>
      <c r="D404" t="s">
        <v>1936</v>
      </c>
      <c r="E404" t="s">
        <v>1937</v>
      </c>
      <c r="F404" s="15">
        <v>641</v>
      </c>
      <c r="G404" t="s">
        <v>34</v>
      </c>
      <c r="H404" t="s">
        <v>34</v>
      </c>
      <c r="I404" t="s">
        <v>59</v>
      </c>
      <c r="J404" t="s">
        <v>48</v>
      </c>
      <c r="K404" t="s">
        <v>60</v>
      </c>
      <c r="L404" t="s">
        <v>3947</v>
      </c>
      <c r="M404" t="s">
        <v>3948</v>
      </c>
      <c r="N404">
        <f>VLOOKUP(B404,HIS退!B:F,5,FALSE)</f>
        <v>-641</v>
      </c>
      <c r="O404" t="str">
        <f>VLOOKUP(B404,HIS退!B:I,8)</f>
        <v>1</v>
      </c>
      <c r="P404" t="str">
        <f>VLOOKUP(自助退!C404,招行退!B:D,3,FALSE)</f>
        <v>641.00</v>
      </c>
      <c r="Q404" s="38" t="str">
        <f>VLOOKUP(C404,招行退!B:T,19,FALSE)</f>
        <v>P</v>
      </c>
    </row>
    <row r="405" spans="1:17" ht="14.25" hidden="1">
      <c r="A405" s="17">
        <v>42912.495381944442</v>
      </c>
      <c r="B405">
        <v>404982</v>
      </c>
      <c r="C405" t="s">
        <v>1938</v>
      </c>
      <c r="D405" t="s">
        <v>1939</v>
      </c>
      <c r="E405" t="s">
        <v>1940</v>
      </c>
      <c r="F405" s="15">
        <v>434</v>
      </c>
      <c r="G405" t="s">
        <v>34</v>
      </c>
      <c r="H405" t="s">
        <v>34</v>
      </c>
      <c r="I405" t="s">
        <v>59</v>
      </c>
      <c r="J405" t="s">
        <v>48</v>
      </c>
      <c r="K405" t="s">
        <v>60</v>
      </c>
      <c r="L405" t="s">
        <v>3949</v>
      </c>
      <c r="M405" t="s">
        <v>3950</v>
      </c>
      <c r="N405">
        <f>VLOOKUP(B405,HIS退!B:F,5,FALSE)</f>
        <v>-434</v>
      </c>
      <c r="O405" t="str">
        <f>VLOOKUP(B405,HIS退!B:I,8)</f>
        <v>1</v>
      </c>
      <c r="P405" t="str">
        <f>VLOOKUP(自助退!C405,招行退!B:D,3,FALSE)</f>
        <v>434.00</v>
      </c>
      <c r="Q405" s="38" t="str">
        <f>VLOOKUP(C405,招行退!B:T,19,FALSE)</f>
        <v>P</v>
      </c>
    </row>
    <row r="406" spans="1:17" ht="14.25" hidden="1">
      <c r="A406" s="17">
        <v>42912.500937500001</v>
      </c>
      <c r="B406">
        <v>405220</v>
      </c>
      <c r="C406" t="s">
        <v>3951</v>
      </c>
      <c r="D406" t="s">
        <v>1941</v>
      </c>
      <c r="E406" t="s">
        <v>1942</v>
      </c>
      <c r="F406" s="15">
        <v>240</v>
      </c>
      <c r="G406" t="s">
        <v>34</v>
      </c>
      <c r="H406" t="s">
        <v>34</v>
      </c>
      <c r="I406" t="s">
        <v>61</v>
      </c>
      <c r="J406" t="s">
        <v>58</v>
      </c>
      <c r="K406" t="s">
        <v>60</v>
      </c>
      <c r="L406" t="s">
        <v>3952</v>
      </c>
      <c r="M406" t="s">
        <v>3953</v>
      </c>
      <c r="N406">
        <f>VLOOKUP(B406,HIS退!B:F,5,FALSE)</f>
        <v>-240</v>
      </c>
      <c r="O406" t="str">
        <f>VLOOKUP(B406,HIS退!B:I,8)</f>
        <v>9</v>
      </c>
      <c r="P406" t="str">
        <f>VLOOKUP(自助退!C406,招行退!B:D,3,FALSE)</f>
        <v>240.00</v>
      </c>
      <c r="Q406" s="38" t="str">
        <f>VLOOKUP(C406,招行退!B:T,19,FALSE)</f>
        <v>R</v>
      </c>
    </row>
    <row r="407" spans="1:17" ht="14.25" hidden="1">
      <c r="A407" s="17">
        <v>42912.505173611113</v>
      </c>
      <c r="B407">
        <v>405326</v>
      </c>
      <c r="C407" t="s">
        <v>1943</v>
      </c>
      <c r="D407" t="s">
        <v>1944</v>
      </c>
      <c r="E407" t="s">
        <v>1945</v>
      </c>
      <c r="F407" s="15">
        <v>7000</v>
      </c>
      <c r="G407" t="s">
        <v>34</v>
      </c>
      <c r="H407" t="s">
        <v>34</v>
      </c>
      <c r="I407" t="s">
        <v>59</v>
      </c>
      <c r="J407" t="s">
        <v>48</v>
      </c>
      <c r="K407" t="s">
        <v>60</v>
      </c>
      <c r="L407" t="s">
        <v>3954</v>
      </c>
      <c r="M407" t="s">
        <v>3955</v>
      </c>
      <c r="N407">
        <f>VLOOKUP(B407,HIS退!B:F,5,FALSE)</f>
        <v>-7000</v>
      </c>
      <c r="O407" t="str">
        <f>VLOOKUP(B407,HIS退!B:I,8)</f>
        <v>1</v>
      </c>
      <c r="P407" t="str">
        <f>VLOOKUP(自助退!C407,招行退!B:D,3,FALSE)</f>
        <v>7000.00</v>
      </c>
      <c r="Q407" s="38" t="str">
        <f>VLOOKUP(C407,招行退!B:T,19,FALSE)</f>
        <v>P</v>
      </c>
    </row>
    <row r="408" spans="1:17" ht="14.25" hidden="1">
      <c r="A408" s="17">
        <v>42912.507627314815</v>
      </c>
      <c r="B408">
        <v>405382</v>
      </c>
      <c r="C408" t="s">
        <v>1946</v>
      </c>
      <c r="D408" t="s">
        <v>1947</v>
      </c>
      <c r="E408" t="s">
        <v>1948</v>
      </c>
      <c r="F408" s="15">
        <v>96</v>
      </c>
      <c r="G408" t="s">
        <v>34</v>
      </c>
      <c r="H408" t="s">
        <v>34</v>
      </c>
      <c r="I408" t="s">
        <v>59</v>
      </c>
      <c r="J408" t="s">
        <v>48</v>
      </c>
      <c r="K408" t="s">
        <v>60</v>
      </c>
      <c r="L408" t="s">
        <v>3956</v>
      </c>
      <c r="M408" t="s">
        <v>3957</v>
      </c>
      <c r="N408">
        <f>VLOOKUP(B408,HIS退!B:F,5,FALSE)</f>
        <v>-96</v>
      </c>
      <c r="O408" t="str">
        <f>VLOOKUP(B408,HIS退!B:I,8)</f>
        <v>1</v>
      </c>
      <c r="P408" t="str">
        <f>VLOOKUP(自助退!C408,招行退!B:D,3,FALSE)</f>
        <v>96.00</v>
      </c>
      <c r="Q408" s="38" t="str">
        <f>VLOOKUP(C408,招行退!B:T,19,FALSE)</f>
        <v>P</v>
      </c>
    </row>
    <row r="409" spans="1:17" ht="14.25" hidden="1">
      <c r="A409" s="17">
        <v>42912.507800925923</v>
      </c>
      <c r="B409">
        <v>405386</v>
      </c>
      <c r="C409" t="s">
        <v>3958</v>
      </c>
      <c r="D409" t="s">
        <v>1949</v>
      </c>
      <c r="E409" t="s">
        <v>1950</v>
      </c>
      <c r="F409" s="15">
        <v>257</v>
      </c>
      <c r="G409" t="s">
        <v>34</v>
      </c>
      <c r="H409" t="s">
        <v>34</v>
      </c>
      <c r="I409" t="s">
        <v>61</v>
      </c>
      <c r="J409" t="s">
        <v>58</v>
      </c>
      <c r="K409" t="s">
        <v>60</v>
      </c>
      <c r="L409" t="s">
        <v>3959</v>
      </c>
      <c r="M409" t="s">
        <v>3960</v>
      </c>
      <c r="N409">
        <f>VLOOKUP(B409,HIS退!B:F,5,FALSE)</f>
        <v>-257</v>
      </c>
      <c r="O409" t="str">
        <f>VLOOKUP(B409,HIS退!B:I,8)</f>
        <v>9</v>
      </c>
      <c r="P409" t="str">
        <f>VLOOKUP(自助退!C409,招行退!B:D,3,FALSE)</f>
        <v>257.00</v>
      </c>
      <c r="Q409" s="38" t="str">
        <f>VLOOKUP(C409,招行退!B:T,19,FALSE)</f>
        <v>R</v>
      </c>
    </row>
    <row r="410" spans="1:17" ht="14.25" hidden="1">
      <c r="A410" s="17">
        <v>42912.507847222223</v>
      </c>
      <c r="B410">
        <v>405387</v>
      </c>
      <c r="C410" t="s">
        <v>3961</v>
      </c>
      <c r="D410" t="s">
        <v>1951</v>
      </c>
      <c r="E410" t="s">
        <v>1952</v>
      </c>
      <c r="F410" s="15">
        <v>256</v>
      </c>
      <c r="G410" t="s">
        <v>34</v>
      </c>
      <c r="H410" t="s">
        <v>34</v>
      </c>
      <c r="I410" t="s">
        <v>61</v>
      </c>
      <c r="J410" t="s">
        <v>58</v>
      </c>
      <c r="K410" t="s">
        <v>60</v>
      </c>
      <c r="L410" t="s">
        <v>3962</v>
      </c>
      <c r="M410" t="s">
        <v>3963</v>
      </c>
      <c r="N410">
        <f>VLOOKUP(B410,HIS退!B:F,5,FALSE)</f>
        <v>-256</v>
      </c>
      <c r="O410" t="str">
        <f>VLOOKUP(B410,HIS退!B:I,8)</f>
        <v>9</v>
      </c>
      <c r="P410" t="str">
        <f>VLOOKUP(自助退!C410,招行退!B:D,3,FALSE)</f>
        <v>256.00</v>
      </c>
      <c r="Q410" s="38" t="str">
        <f>VLOOKUP(C410,招行退!B:T,19,FALSE)</f>
        <v>R</v>
      </c>
    </row>
    <row r="411" spans="1:17" ht="14.25" hidden="1">
      <c r="A411" s="17">
        <v>42912.508067129631</v>
      </c>
      <c r="B411">
        <v>405390</v>
      </c>
      <c r="C411" t="s">
        <v>1953</v>
      </c>
      <c r="D411" t="s">
        <v>1954</v>
      </c>
      <c r="E411" t="s">
        <v>1955</v>
      </c>
      <c r="F411" s="15">
        <v>117</v>
      </c>
      <c r="G411" t="s">
        <v>34</v>
      </c>
      <c r="H411" t="s">
        <v>34</v>
      </c>
      <c r="I411" t="s">
        <v>59</v>
      </c>
      <c r="J411" t="s">
        <v>48</v>
      </c>
      <c r="K411" t="s">
        <v>60</v>
      </c>
      <c r="L411" t="s">
        <v>3964</v>
      </c>
      <c r="M411" t="s">
        <v>3965</v>
      </c>
      <c r="N411">
        <f>VLOOKUP(B411,HIS退!B:F,5,FALSE)</f>
        <v>-117</v>
      </c>
      <c r="O411" t="str">
        <f>VLOOKUP(B411,HIS退!B:I,8)</f>
        <v>1</v>
      </c>
      <c r="P411" t="str">
        <f>VLOOKUP(自助退!C411,招行退!B:D,3,FALSE)</f>
        <v>117.00</v>
      </c>
      <c r="Q411" s="38" t="str">
        <f>VLOOKUP(C411,招行退!B:T,19,FALSE)</f>
        <v>P</v>
      </c>
    </row>
    <row r="412" spans="1:17" ht="14.25" hidden="1">
      <c r="A412" s="17">
        <v>42912.518576388888</v>
      </c>
      <c r="B412">
        <v>405559</v>
      </c>
      <c r="C412" t="s">
        <v>1956</v>
      </c>
      <c r="D412" t="s">
        <v>1957</v>
      </c>
      <c r="E412" t="s">
        <v>1958</v>
      </c>
      <c r="F412" s="15">
        <v>271</v>
      </c>
      <c r="G412" t="s">
        <v>34</v>
      </c>
      <c r="H412" t="s">
        <v>34</v>
      </c>
      <c r="I412" t="s">
        <v>59</v>
      </c>
      <c r="J412" t="s">
        <v>48</v>
      </c>
      <c r="K412" t="s">
        <v>60</v>
      </c>
      <c r="L412" t="s">
        <v>3966</v>
      </c>
      <c r="M412" t="s">
        <v>3967</v>
      </c>
      <c r="N412">
        <f>VLOOKUP(B412,HIS退!B:F,5,FALSE)</f>
        <v>-271</v>
      </c>
      <c r="O412" t="str">
        <f>VLOOKUP(B412,HIS退!B:I,8)</f>
        <v>1</v>
      </c>
      <c r="P412" t="str">
        <f>VLOOKUP(自助退!C412,招行退!B:D,3,FALSE)</f>
        <v>271.00</v>
      </c>
      <c r="Q412" s="38" t="str">
        <f>VLOOKUP(C412,招行退!B:T,19,FALSE)</f>
        <v>P</v>
      </c>
    </row>
    <row r="413" spans="1:17" ht="14.25" hidden="1">
      <c r="A413" s="17">
        <v>42912.520983796298</v>
      </c>
      <c r="B413">
        <v>405587</v>
      </c>
      <c r="C413" t="s">
        <v>1959</v>
      </c>
      <c r="D413" t="s">
        <v>1960</v>
      </c>
      <c r="E413" t="s">
        <v>1961</v>
      </c>
      <c r="F413" s="15">
        <v>615</v>
      </c>
      <c r="G413" t="s">
        <v>34</v>
      </c>
      <c r="H413" t="s">
        <v>34</v>
      </c>
      <c r="I413" t="s">
        <v>59</v>
      </c>
      <c r="J413" t="s">
        <v>48</v>
      </c>
      <c r="K413" t="s">
        <v>60</v>
      </c>
      <c r="L413" t="s">
        <v>3968</v>
      </c>
      <c r="M413" t="s">
        <v>3969</v>
      </c>
      <c r="N413">
        <f>VLOOKUP(B413,HIS退!B:F,5,FALSE)</f>
        <v>-615</v>
      </c>
      <c r="O413" t="str">
        <f>VLOOKUP(B413,HIS退!B:I,8)</f>
        <v>1</v>
      </c>
      <c r="P413" t="str">
        <f>VLOOKUP(自助退!C413,招行退!B:D,3,FALSE)</f>
        <v>615.00</v>
      </c>
      <c r="Q413" s="38" t="str">
        <f>VLOOKUP(C413,招行退!B:T,19,FALSE)</f>
        <v>P</v>
      </c>
    </row>
    <row r="414" spans="1:17" ht="14.25" hidden="1">
      <c r="A414" s="17">
        <v>42912.526539351849</v>
      </c>
      <c r="B414">
        <v>405635</v>
      </c>
      <c r="C414" t="s">
        <v>1962</v>
      </c>
      <c r="D414" t="s">
        <v>1963</v>
      </c>
      <c r="E414" t="s">
        <v>1964</v>
      </c>
      <c r="F414" s="15">
        <v>1000</v>
      </c>
      <c r="G414" t="s">
        <v>34</v>
      </c>
      <c r="H414" t="s">
        <v>34</v>
      </c>
      <c r="I414" t="s">
        <v>59</v>
      </c>
      <c r="J414" t="s">
        <v>48</v>
      </c>
      <c r="K414" t="s">
        <v>60</v>
      </c>
      <c r="L414" t="s">
        <v>3970</v>
      </c>
      <c r="M414" t="s">
        <v>3971</v>
      </c>
      <c r="N414">
        <f>VLOOKUP(B414,HIS退!B:F,5,FALSE)</f>
        <v>-1000</v>
      </c>
      <c r="O414" t="str">
        <f>VLOOKUP(B414,HIS退!B:I,8)</f>
        <v>1</v>
      </c>
      <c r="P414" t="str">
        <f>VLOOKUP(自助退!C414,招行退!B:D,3,FALSE)</f>
        <v>1000.00</v>
      </c>
      <c r="Q414" s="38" t="str">
        <f>VLOOKUP(C414,招行退!B:T,19,FALSE)</f>
        <v>P</v>
      </c>
    </row>
    <row r="415" spans="1:17" ht="14.25" hidden="1">
      <c r="A415" s="17">
        <v>42912.529004629629</v>
      </c>
      <c r="B415">
        <v>405663</v>
      </c>
      <c r="C415" t="s">
        <v>3972</v>
      </c>
      <c r="D415" t="s">
        <v>1965</v>
      </c>
      <c r="E415" t="s">
        <v>1966</v>
      </c>
      <c r="F415" s="15">
        <v>147</v>
      </c>
      <c r="G415" t="s">
        <v>34</v>
      </c>
      <c r="H415" t="s">
        <v>34</v>
      </c>
      <c r="I415" t="s">
        <v>61</v>
      </c>
      <c r="J415" t="s">
        <v>58</v>
      </c>
      <c r="K415" t="s">
        <v>60</v>
      </c>
      <c r="L415" t="s">
        <v>3973</v>
      </c>
      <c r="M415" t="s">
        <v>3974</v>
      </c>
      <c r="N415">
        <f>VLOOKUP(B415,HIS退!B:F,5,FALSE)</f>
        <v>-147</v>
      </c>
      <c r="O415" t="str">
        <f>VLOOKUP(B415,HIS退!B:I,8)</f>
        <v>9</v>
      </c>
      <c r="P415" t="str">
        <f>VLOOKUP(自助退!C415,招行退!B:D,3,FALSE)</f>
        <v>147.00</v>
      </c>
      <c r="Q415" s="38" t="str">
        <f>VLOOKUP(C415,招行退!B:T,19,FALSE)</f>
        <v>R</v>
      </c>
    </row>
    <row r="416" spans="1:17" ht="14.25" hidden="1">
      <c r="A416" s="17">
        <v>42912.580243055556</v>
      </c>
      <c r="B416">
        <v>406224</v>
      </c>
      <c r="C416" t="s">
        <v>1969</v>
      </c>
      <c r="D416" t="s">
        <v>1967</v>
      </c>
      <c r="E416" t="s">
        <v>1968</v>
      </c>
      <c r="F416" s="15">
        <v>45</v>
      </c>
      <c r="G416" t="s">
        <v>34</v>
      </c>
      <c r="H416" t="s">
        <v>34</v>
      </c>
      <c r="I416" t="s">
        <v>59</v>
      </c>
      <c r="J416" t="s">
        <v>48</v>
      </c>
      <c r="K416" t="s">
        <v>60</v>
      </c>
      <c r="L416" t="s">
        <v>3975</v>
      </c>
      <c r="M416" t="s">
        <v>3976</v>
      </c>
      <c r="N416">
        <f>VLOOKUP(B416,HIS退!B:F,5,FALSE)</f>
        <v>-45</v>
      </c>
      <c r="O416" t="str">
        <f>VLOOKUP(B416,HIS退!B:I,8)</f>
        <v>1</v>
      </c>
      <c r="P416" t="str">
        <f>VLOOKUP(自助退!C416,招行退!B:D,3,FALSE)</f>
        <v>45.00</v>
      </c>
      <c r="Q416" s="38" t="str">
        <f>VLOOKUP(C416,招行退!B:T,19,FALSE)</f>
        <v>P</v>
      </c>
    </row>
    <row r="417" spans="1:17" ht="14.25" hidden="1">
      <c r="A417" s="17">
        <v>42912.592592592591</v>
      </c>
      <c r="B417">
        <v>406831</v>
      </c>
      <c r="C417" t="s">
        <v>1972</v>
      </c>
      <c r="D417" t="s">
        <v>1973</v>
      </c>
      <c r="E417" t="s">
        <v>1974</v>
      </c>
      <c r="F417" s="15">
        <v>4048</v>
      </c>
      <c r="G417" t="s">
        <v>34</v>
      </c>
      <c r="H417" t="s">
        <v>34</v>
      </c>
      <c r="I417" t="s">
        <v>59</v>
      </c>
      <c r="J417" t="s">
        <v>48</v>
      </c>
      <c r="K417" t="s">
        <v>60</v>
      </c>
      <c r="L417" t="s">
        <v>3977</v>
      </c>
      <c r="M417" t="s">
        <v>3978</v>
      </c>
      <c r="N417">
        <f>VLOOKUP(B417,HIS退!B:F,5,FALSE)</f>
        <v>-4048</v>
      </c>
      <c r="O417" t="str">
        <f>VLOOKUP(B417,HIS退!B:I,8)</f>
        <v>1</v>
      </c>
      <c r="P417" t="str">
        <f>VLOOKUP(自助退!C417,招行退!B:D,3,FALSE)</f>
        <v>4048.00</v>
      </c>
      <c r="Q417" s="38" t="str">
        <f>VLOOKUP(C417,招行退!B:T,19,FALSE)</f>
        <v>P</v>
      </c>
    </row>
    <row r="418" spans="1:17" ht="14.25" hidden="1">
      <c r="A418" s="17">
        <v>42912.59447916667</v>
      </c>
      <c r="B418">
        <v>406944</v>
      </c>
      <c r="C418" t="s">
        <v>1975</v>
      </c>
      <c r="D418" t="s">
        <v>1976</v>
      </c>
      <c r="E418" t="s">
        <v>1977</v>
      </c>
      <c r="F418" s="15">
        <v>100</v>
      </c>
      <c r="G418" t="s">
        <v>53</v>
      </c>
      <c r="H418" t="s">
        <v>34</v>
      </c>
      <c r="I418" t="s">
        <v>59</v>
      </c>
      <c r="J418" t="s">
        <v>48</v>
      </c>
      <c r="K418" t="s">
        <v>60</v>
      </c>
      <c r="L418" t="s">
        <v>3979</v>
      </c>
      <c r="M418" t="s">
        <v>3980</v>
      </c>
      <c r="N418">
        <f>VLOOKUP(B418,HIS退!B:F,5,FALSE)</f>
        <v>-100</v>
      </c>
      <c r="O418" t="str">
        <f>VLOOKUP(B418,HIS退!B:I,8)</f>
        <v>1</v>
      </c>
      <c r="P418" t="str">
        <f>VLOOKUP(自助退!C418,招行退!B:D,3,FALSE)</f>
        <v>100.00</v>
      </c>
      <c r="Q418" s="38" t="str">
        <f>VLOOKUP(C418,招行退!B:T,19,FALSE)</f>
        <v>P</v>
      </c>
    </row>
    <row r="419" spans="1:17" ht="14.25" hidden="1">
      <c r="A419" s="17">
        <v>42912.599560185183</v>
      </c>
      <c r="B419">
        <v>407317</v>
      </c>
      <c r="C419" t="s">
        <v>1978</v>
      </c>
      <c r="D419" t="s">
        <v>1979</v>
      </c>
      <c r="E419" t="s">
        <v>1980</v>
      </c>
      <c r="F419" s="15">
        <v>200</v>
      </c>
      <c r="G419" t="s">
        <v>34</v>
      </c>
      <c r="H419" t="s">
        <v>34</v>
      </c>
      <c r="I419" t="s">
        <v>59</v>
      </c>
      <c r="J419" t="s">
        <v>48</v>
      </c>
      <c r="K419" t="s">
        <v>60</v>
      </c>
      <c r="L419" t="s">
        <v>3981</v>
      </c>
      <c r="M419" t="s">
        <v>3982</v>
      </c>
      <c r="N419">
        <f>VLOOKUP(B419,HIS退!B:F,5,FALSE)</f>
        <v>-200</v>
      </c>
      <c r="O419" t="str">
        <f>VLOOKUP(B419,HIS退!B:I,8)</f>
        <v>1</v>
      </c>
      <c r="P419" t="str">
        <f>VLOOKUP(自助退!C419,招行退!B:D,3,FALSE)</f>
        <v>200.00</v>
      </c>
      <c r="Q419" s="38" t="str">
        <f>VLOOKUP(C419,招行退!B:T,19,FALSE)</f>
        <v>P</v>
      </c>
    </row>
    <row r="420" spans="1:17" ht="14.25" hidden="1">
      <c r="A420" s="17">
        <v>42912.602465277778</v>
      </c>
      <c r="B420">
        <v>407508</v>
      </c>
      <c r="C420" t="s">
        <v>1981</v>
      </c>
      <c r="D420" t="s">
        <v>1982</v>
      </c>
      <c r="E420" t="s">
        <v>1983</v>
      </c>
      <c r="F420" s="15">
        <v>645</v>
      </c>
      <c r="G420" t="s">
        <v>34</v>
      </c>
      <c r="H420" t="s">
        <v>34</v>
      </c>
      <c r="I420" t="s">
        <v>59</v>
      </c>
      <c r="J420" t="s">
        <v>48</v>
      </c>
      <c r="K420" t="s">
        <v>60</v>
      </c>
      <c r="L420" t="s">
        <v>3983</v>
      </c>
      <c r="M420" t="s">
        <v>3984</v>
      </c>
      <c r="N420">
        <f>VLOOKUP(B420,HIS退!B:F,5,FALSE)</f>
        <v>-645</v>
      </c>
      <c r="O420" t="str">
        <f>VLOOKUP(B420,HIS退!B:I,8)</f>
        <v>1</v>
      </c>
      <c r="P420" t="str">
        <f>VLOOKUP(自助退!C420,招行退!B:D,3,FALSE)</f>
        <v>645.00</v>
      </c>
      <c r="Q420" s="38" t="str">
        <f>VLOOKUP(C420,招行退!B:T,19,FALSE)</f>
        <v>P</v>
      </c>
    </row>
    <row r="421" spans="1:17" ht="14.25" hidden="1">
      <c r="A421" s="17">
        <v>42912.605057870373</v>
      </c>
      <c r="B421">
        <v>407694</v>
      </c>
      <c r="C421" t="s">
        <v>3985</v>
      </c>
      <c r="D421" t="s">
        <v>1986</v>
      </c>
      <c r="E421" t="s">
        <v>1987</v>
      </c>
      <c r="F421" s="15">
        <v>700</v>
      </c>
      <c r="G421" t="s">
        <v>34</v>
      </c>
      <c r="H421" t="s">
        <v>34</v>
      </c>
      <c r="I421" t="s">
        <v>61</v>
      </c>
      <c r="J421" t="s">
        <v>58</v>
      </c>
      <c r="K421" t="s">
        <v>60</v>
      </c>
      <c r="L421" t="s">
        <v>3986</v>
      </c>
      <c r="M421" t="s">
        <v>3987</v>
      </c>
      <c r="N421">
        <f>VLOOKUP(B421,HIS退!B:F,5,FALSE)</f>
        <v>-700</v>
      </c>
      <c r="O421" t="str">
        <f>VLOOKUP(B421,HIS退!B:I,8)</f>
        <v>9</v>
      </c>
      <c r="P421" t="str">
        <f>VLOOKUP(自助退!C421,招行退!B:D,3,FALSE)</f>
        <v>700.00</v>
      </c>
      <c r="Q421" s="38" t="str">
        <f>VLOOKUP(C421,招行退!B:T,19,FALSE)</f>
        <v>R</v>
      </c>
    </row>
    <row r="422" spans="1:17" ht="14.25" hidden="1">
      <c r="A422" s="17">
        <v>42912.617696759262</v>
      </c>
      <c r="B422">
        <v>408600</v>
      </c>
      <c r="C422" t="s">
        <v>3988</v>
      </c>
      <c r="D422" t="s">
        <v>1988</v>
      </c>
      <c r="E422" t="s">
        <v>1989</v>
      </c>
      <c r="F422" s="15">
        <v>583</v>
      </c>
      <c r="G422" t="s">
        <v>34</v>
      </c>
      <c r="H422" t="s">
        <v>34</v>
      </c>
      <c r="I422" t="s">
        <v>61</v>
      </c>
      <c r="J422" t="s">
        <v>58</v>
      </c>
      <c r="K422" t="s">
        <v>60</v>
      </c>
      <c r="L422" t="s">
        <v>3989</v>
      </c>
      <c r="M422" t="s">
        <v>3990</v>
      </c>
      <c r="N422">
        <f>VLOOKUP(B422,HIS退!B:F,5,FALSE)</f>
        <v>-583</v>
      </c>
      <c r="O422" t="str">
        <f>VLOOKUP(B422,HIS退!B:I,8)</f>
        <v>9</v>
      </c>
      <c r="P422" t="str">
        <f>VLOOKUP(自助退!C422,招行退!B:D,3,FALSE)</f>
        <v>583.00</v>
      </c>
      <c r="Q422" s="38" t="str">
        <f>VLOOKUP(C422,招行退!B:T,19,FALSE)</f>
        <v>R</v>
      </c>
    </row>
    <row r="423" spans="1:17" ht="14.25" hidden="1">
      <c r="A423" s="17">
        <v>42912.618645833332</v>
      </c>
      <c r="B423">
        <v>408664</v>
      </c>
      <c r="C423" t="s">
        <v>1990</v>
      </c>
      <c r="D423" t="s">
        <v>1991</v>
      </c>
      <c r="E423" t="s">
        <v>1992</v>
      </c>
      <c r="F423" s="15">
        <v>8640</v>
      </c>
      <c r="G423" t="s">
        <v>34</v>
      </c>
      <c r="H423" t="s">
        <v>34</v>
      </c>
      <c r="I423" t="s">
        <v>59</v>
      </c>
      <c r="J423" t="s">
        <v>48</v>
      </c>
      <c r="K423" t="s">
        <v>60</v>
      </c>
      <c r="L423" t="s">
        <v>3991</v>
      </c>
      <c r="M423" t="s">
        <v>3992</v>
      </c>
      <c r="N423">
        <f>VLOOKUP(B423,HIS退!B:F,5,FALSE)</f>
        <v>-8640</v>
      </c>
      <c r="O423" t="str">
        <f>VLOOKUP(B423,HIS退!B:I,8)</f>
        <v>1</v>
      </c>
      <c r="P423" t="str">
        <f>VLOOKUP(自助退!C423,招行退!B:D,3,FALSE)</f>
        <v>8640.00</v>
      </c>
      <c r="Q423" s="38" t="str">
        <f>VLOOKUP(C423,招行退!B:T,19,FALSE)</f>
        <v>P</v>
      </c>
    </row>
    <row r="424" spans="1:17" ht="14.25" hidden="1">
      <c r="A424" s="17">
        <v>42912.619675925926</v>
      </c>
      <c r="B424">
        <v>408711</v>
      </c>
      <c r="C424" t="s">
        <v>3993</v>
      </c>
      <c r="D424" t="s">
        <v>1993</v>
      </c>
      <c r="E424" t="s">
        <v>1994</v>
      </c>
      <c r="F424" s="15">
        <v>144</v>
      </c>
      <c r="G424" t="s">
        <v>34</v>
      </c>
      <c r="H424" t="s">
        <v>34</v>
      </c>
      <c r="I424" t="s">
        <v>61</v>
      </c>
      <c r="J424" t="s">
        <v>58</v>
      </c>
      <c r="K424" t="s">
        <v>60</v>
      </c>
      <c r="L424" t="s">
        <v>3994</v>
      </c>
      <c r="M424" t="s">
        <v>3995</v>
      </c>
      <c r="N424">
        <f>VLOOKUP(B424,HIS退!B:F,5,FALSE)</f>
        <v>-144</v>
      </c>
      <c r="O424" t="str">
        <f>VLOOKUP(B424,HIS退!B:I,8)</f>
        <v>9</v>
      </c>
      <c r="P424" t="str">
        <f>VLOOKUP(自助退!C424,招行退!B:D,3,FALSE)</f>
        <v>144.00</v>
      </c>
      <c r="Q424" s="38" t="str">
        <f>VLOOKUP(C424,招行退!B:T,19,FALSE)</f>
        <v>R</v>
      </c>
    </row>
    <row r="425" spans="1:17" ht="14.25" hidden="1">
      <c r="A425" s="17">
        <v>42912.622673611113</v>
      </c>
      <c r="B425">
        <v>408930</v>
      </c>
      <c r="C425" t="s">
        <v>1995</v>
      </c>
      <c r="D425" t="s">
        <v>1996</v>
      </c>
      <c r="E425" t="s">
        <v>1997</v>
      </c>
      <c r="F425" s="15">
        <v>500</v>
      </c>
      <c r="G425" t="s">
        <v>34</v>
      </c>
      <c r="H425" t="s">
        <v>34</v>
      </c>
      <c r="I425" t="s">
        <v>59</v>
      </c>
      <c r="J425" t="s">
        <v>48</v>
      </c>
      <c r="K425" t="s">
        <v>60</v>
      </c>
      <c r="L425" t="s">
        <v>3996</v>
      </c>
      <c r="M425" t="s">
        <v>3997</v>
      </c>
      <c r="N425">
        <f>VLOOKUP(B425,HIS退!B:F,5,FALSE)</f>
        <v>-500</v>
      </c>
      <c r="O425" t="str">
        <f>VLOOKUP(B425,HIS退!B:I,8)</f>
        <v>1</v>
      </c>
      <c r="P425" t="str">
        <f>VLOOKUP(自助退!C425,招行退!B:D,3,FALSE)</f>
        <v>500.00</v>
      </c>
      <c r="Q425" s="38" t="str">
        <f>VLOOKUP(C425,招行退!B:T,19,FALSE)</f>
        <v>P</v>
      </c>
    </row>
    <row r="426" spans="1:17" ht="14.25" hidden="1">
      <c r="A426" s="17">
        <v>42912.626956018517</v>
      </c>
      <c r="B426">
        <v>409239</v>
      </c>
      <c r="C426" t="s">
        <v>1998</v>
      </c>
      <c r="D426" t="s">
        <v>1991</v>
      </c>
      <c r="E426" t="s">
        <v>1992</v>
      </c>
      <c r="F426" s="15">
        <v>1360</v>
      </c>
      <c r="G426" t="s">
        <v>34</v>
      </c>
      <c r="H426" t="s">
        <v>34</v>
      </c>
      <c r="I426" t="s">
        <v>59</v>
      </c>
      <c r="J426" t="s">
        <v>48</v>
      </c>
      <c r="K426" t="s">
        <v>60</v>
      </c>
      <c r="L426" t="s">
        <v>3998</v>
      </c>
      <c r="M426" t="s">
        <v>3999</v>
      </c>
      <c r="N426">
        <f>VLOOKUP(B426,HIS退!B:F,5,FALSE)</f>
        <v>-1360</v>
      </c>
      <c r="O426" t="str">
        <f>VLOOKUP(B426,HIS退!B:I,8)</f>
        <v>1</v>
      </c>
      <c r="P426" t="str">
        <f>VLOOKUP(自助退!C426,招行退!B:D,3,FALSE)</f>
        <v>1360.00</v>
      </c>
      <c r="Q426" s="38" t="str">
        <f>VLOOKUP(C426,招行退!B:T,19,FALSE)</f>
        <v>P</v>
      </c>
    </row>
    <row r="427" spans="1:17" ht="14.25" hidden="1">
      <c r="A427" s="17">
        <v>42912.630810185183</v>
      </c>
      <c r="B427">
        <v>409539</v>
      </c>
      <c r="C427" t="s">
        <v>1999</v>
      </c>
      <c r="D427" t="s">
        <v>2000</v>
      </c>
      <c r="E427" t="s">
        <v>2001</v>
      </c>
      <c r="F427" s="15">
        <v>463</v>
      </c>
      <c r="G427" t="s">
        <v>34</v>
      </c>
      <c r="H427" t="s">
        <v>34</v>
      </c>
      <c r="I427" t="s">
        <v>59</v>
      </c>
      <c r="J427" t="s">
        <v>48</v>
      </c>
      <c r="K427" t="s">
        <v>60</v>
      </c>
      <c r="L427" t="s">
        <v>4000</v>
      </c>
      <c r="M427" t="s">
        <v>4001</v>
      </c>
      <c r="N427">
        <f>VLOOKUP(B427,HIS退!B:F,5,FALSE)</f>
        <v>-463</v>
      </c>
      <c r="O427" t="str">
        <f>VLOOKUP(B427,HIS退!B:I,8)</f>
        <v>1</v>
      </c>
      <c r="P427" t="str">
        <f>VLOOKUP(自助退!C427,招行退!B:D,3,FALSE)</f>
        <v>463.00</v>
      </c>
      <c r="Q427" s="38" t="str">
        <f>VLOOKUP(C427,招行退!B:T,19,FALSE)</f>
        <v>P</v>
      </c>
    </row>
    <row r="428" spans="1:17" ht="14.25" hidden="1">
      <c r="A428" s="17">
        <v>42912.633310185185</v>
      </c>
      <c r="B428">
        <v>409720</v>
      </c>
      <c r="C428" t="s">
        <v>2002</v>
      </c>
      <c r="D428" t="s">
        <v>2003</v>
      </c>
      <c r="E428" t="s">
        <v>2004</v>
      </c>
      <c r="F428" s="15">
        <v>500</v>
      </c>
      <c r="G428" t="s">
        <v>34</v>
      </c>
      <c r="H428" t="s">
        <v>34</v>
      </c>
      <c r="I428" t="s">
        <v>59</v>
      </c>
      <c r="J428" t="s">
        <v>48</v>
      </c>
      <c r="K428" t="s">
        <v>60</v>
      </c>
      <c r="L428" t="s">
        <v>4002</v>
      </c>
      <c r="M428" t="s">
        <v>4003</v>
      </c>
      <c r="N428">
        <f>VLOOKUP(B428,HIS退!B:F,5,FALSE)</f>
        <v>-500</v>
      </c>
      <c r="O428" t="str">
        <f>VLOOKUP(B428,HIS退!B:I,8)</f>
        <v>1</v>
      </c>
      <c r="P428" t="str">
        <f>VLOOKUP(自助退!C428,招行退!B:D,3,FALSE)</f>
        <v>500.00</v>
      </c>
      <c r="Q428" s="38" t="str">
        <f>VLOOKUP(C428,招行退!B:T,19,FALSE)</f>
        <v>P</v>
      </c>
    </row>
    <row r="429" spans="1:17" ht="14.25" hidden="1">
      <c r="A429" s="17">
        <v>42912.633773148147</v>
      </c>
      <c r="B429">
        <v>409744</v>
      </c>
      <c r="C429" t="s">
        <v>2005</v>
      </c>
      <c r="D429" t="s">
        <v>2006</v>
      </c>
      <c r="E429" t="s">
        <v>2007</v>
      </c>
      <c r="F429" s="15">
        <v>1424</v>
      </c>
      <c r="G429" t="s">
        <v>34</v>
      </c>
      <c r="H429" t="s">
        <v>34</v>
      </c>
      <c r="I429" t="s">
        <v>59</v>
      </c>
      <c r="J429" t="s">
        <v>48</v>
      </c>
      <c r="K429" t="s">
        <v>60</v>
      </c>
      <c r="L429" t="s">
        <v>4004</v>
      </c>
      <c r="M429" t="s">
        <v>4005</v>
      </c>
      <c r="N429">
        <f>VLOOKUP(B429,HIS退!B:F,5,FALSE)</f>
        <v>-1424</v>
      </c>
      <c r="O429" t="str">
        <f>VLOOKUP(B429,HIS退!B:I,8)</f>
        <v>1</v>
      </c>
      <c r="P429" t="str">
        <f>VLOOKUP(自助退!C429,招行退!B:D,3,FALSE)</f>
        <v>1424.00</v>
      </c>
      <c r="Q429" s="38" t="str">
        <f>VLOOKUP(C429,招行退!B:T,19,FALSE)</f>
        <v>P</v>
      </c>
    </row>
    <row r="430" spans="1:17" ht="14.25" hidden="1">
      <c r="A430" s="17">
        <v>42912.635625000003</v>
      </c>
      <c r="B430">
        <v>409884</v>
      </c>
      <c r="C430" t="s">
        <v>4006</v>
      </c>
      <c r="D430" t="s">
        <v>2008</v>
      </c>
      <c r="E430" t="s">
        <v>2009</v>
      </c>
      <c r="F430" s="15">
        <v>520</v>
      </c>
      <c r="G430" t="s">
        <v>34</v>
      </c>
      <c r="H430" t="s">
        <v>34</v>
      </c>
      <c r="I430" t="s">
        <v>61</v>
      </c>
      <c r="J430" t="s">
        <v>58</v>
      </c>
      <c r="K430" t="s">
        <v>60</v>
      </c>
      <c r="L430" t="s">
        <v>4007</v>
      </c>
      <c r="M430" t="s">
        <v>4008</v>
      </c>
      <c r="N430">
        <f>VLOOKUP(B430,HIS退!B:F,5,FALSE)</f>
        <v>-520</v>
      </c>
      <c r="O430" t="str">
        <f>VLOOKUP(B430,HIS退!B:I,8)</f>
        <v>9</v>
      </c>
      <c r="P430" t="str">
        <f>VLOOKUP(自助退!C430,招行退!B:D,3,FALSE)</f>
        <v>520.00</v>
      </c>
      <c r="Q430" s="38" t="str">
        <f>VLOOKUP(C430,招行退!B:T,19,FALSE)</f>
        <v>R</v>
      </c>
    </row>
    <row r="431" spans="1:17" ht="14.25" hidden="1">
      <c r="A431" s="17">
        <v>42912.637395833335</v>
      </c>
      <c r="B431">
        <v>410000</v>
      </c>
      <c r="C431" t="s">
        <v>2010</v>
      </c>
      <c r="D431" t="s">
        <v>2011</v>
      </c>
      <c r="E431" t="s">
        <v>2012</v>
      </c>
      <c r="F431" s="15">
        <v>300</v>
      </c>
      <c r="G431" t="s">
        <v>34</v>
      </c>
      <c r="H431" t="s">
        <v>34</v>
      </c>
      <c r="I431" t="s">
        <v>59</v>
      </c>
      <c r="J431" t="s">
        <v>48</v>
      </c>
      <c r="K431" t="s">
        <v>60</v>
      </c>
      <c r="L431" t="s">
        <v>4009</v>
      </c>
      <c r="M431" t="s">
        <v>4010</v>
      </c>
      <c r="N431">
        <f>VLOOKUP(B431,HIS退!B:F,5,FALSE)</f>
        <v>-300</v>
      </c>
      <c r="O431" t="str">
        <f>VLOOKUP(B431,HIS退!B:I,8)</f>
        <v>1</v>
      </c>
      <c r="P431" t="str">
        <f>VLOOKUP(自助退!C431,招行退!B:D,3,FALSE)</f>
        <v>300.00</v>
      </c>
      <c r="Q431" s="38" t="str">
        <f>VLOOKUP(C431,招行退!B:T,19,FALSE)</f>
        <v>P</v>
      </c>
    </row>
    <row r="432" spans="1:17" ht="14.25" hidden="1">
      <c r="A432" s="17">
        <v>42912.639756944445</v>
      </c>
      <c r="B432">
        <v>410134</v>
      </c>
      <c r="C432" t="s">
        <v>4011</v>
      </c>
      <c r="D432" t="s">
        <v>2013</v>
      </c>
      <c r="E432" t="s">
        <v>2014</v>
      </c>
      <c r="F432" s="15">
        <v>489</v>
      </c>
      <c r="G432" t="s">
        <v>34</v>
      </c>
      <c r="H432" t="s">
        <v>34</v>
      </c>
      <c r="I432" t="s">
        <v>61</v>
      </c>
      <c r="J432" t="s">
        <v>58</v>
      </c>
      <c r="K432" t="s">
        <v>60</v>
      </c>
      <c r="L432" t="s">
        <v>4012</v>
      </c>
      <c r="M432" t="s">
        <v>4013</v>
      </c>
      <c r="N432">
        <f>VLOOKUP(B432,HIS退!B:F,5,FALSE)</f>
        <v>-489</v>
      </c>
      <c r="O432" t="str">
        <f>VLOOKUP(B432,HIS退!B:I,8)</f>
        <v>9</v>
      </c>
      <c r="P432" t="str">
        <f>VLOOKUP(自助退!C432,招行退!B:D,3,FALSE)</f>
        <v>489.00</v>
      </c>
      <c r="Q432" s="38" t="str">
        <f>VLOOKUP(C432,招行退!B:T,19,FALSE)</f>
        <v>R</v>
      </c>
    </row>
    <row r="433" spans="1:17" ht="14.25" hidden="1">
      <c r="A433" s="17">
        <v>42912.640231481484</v>
      </c>
      <c r="B433">
        <v>410162</v>
      </c>
      <c r="C433" t="s">
        <v>2015</v>
      </c>
      <c r="D433" t="s">
        <v>2016</v>
      </c>
      <c r="E433" t="s">
        <v>2017</v>
      </c>
      <c r="F433" s="15">
        <v>990</v>
      </c>
      <c r="G433" t="s">
        <v>34</v>
      </c>
      <c r="H433" t="s">
        <v>34</v>
      </c>
      <c r="I433" t="s">
        <v>59</v>
      </c>
      <c r="J433" t="s">
        <v>48</v>
      </c>
      <c r="K433" t="s">
        <v>60</v>
      </c>
      <c r="L433" t="s">
        <v>4014</v>
      </c>
      <c r="M433" t="s">
        <v>4015</v>
      </c>
      <c r="N433">
        <f>VLOOKUP(B433,HIS退!B:F,5,FALSE)</f>
        <v>-990</v>
      </c>
      <c r="O433" t="str">
        <f>VLOOKUP(B433,HIS退!B:I,8)</f>
        <v>1</v>
      </c>
      <c r="P433" t="str">
        <f>VLOOKUP(自助退!C433,招行退!B:D,3,FALSE)</f>
        <v>990.00</v>
      </c>
      <c r="Q433" s="38" t="str">
        <f>VLOOKUP(C433,招行退!B:T,19,FALSE)</f>
        <v>P</v>
      </c>
    </row>
    <row r="434" spans="1:17" ht="14.25" hidden="1">
      <c r="A434" s="17">
        <v>42912.644131944442</v>
      </c>
      <c r="B434">
        <v>410399</v>
      </c>
      <c r="C434" t="s">
        <v>2018</v>
      </c>
      <c r="D434" t="s">
        <v>2019</v>
      </c>
      <c r="E434" t="s">
        <v>2020</v>
      </c>
      <c r="F434" s="15">
        <v>100</v>
      </c>
      <c r="G434" t="s">
        <v>34</v>
      </c>
      <c r="H434" t="s">
        <v>34</v>
      </c>
      <c r="I434" t="s">
        <v>59</v>
      </c>
      <c r="J434" t="s">
        <v>48</v>
      </c>
      <c r="K434" t="s">
        <v>60</v>
      </c>
      <c r="L434" t="s">
        <v>4016</v>
      </c>
      <c r="M434" t="s">
        <v>4017</v>
      </c>
      <c r="N434">
        <f>VLOOKUP(B434,HIS退!B:F,5,FALSE)</f>
        <v>-100</v>
      </c>
      <c r="O434" t="str">
        <f>VLOOKUP(B434,HIS退!B:I,8)</f>
        <v>1</v>
      </c>
      <c r="P434" t="str">
        <f>VLOOKUP(自助退!C434,招行退!B:D,3,FALSE)</f>
        <v>100.00</v>
      </c>
      <c r="Q434" s="38" t="str">
        <f>VLOOKUP(C434,招行退!B:T,19,FALSE)</f>
        <v>P</v>
      </c>
    </row>
    <row r="435" spans="1:17" ht="14.25" hidden="1">
      <c r="A435" s="17">
        <v>42912.644537037035</v>
      </c>
      <c r="B435">
        <v>410427</v>
      </c>
      <c r="C435" t="s">
        <v>2021</v>
      </c>
      <c r="D435" t="s">
        <v>2022</v>
      </c>
      <c r="E435" t="s">
        <v>2023</v>
      </c>
      <c r="F435" s="15">
        <v>47</v>
      </c>
      <c r="G435" t="s">
        <v>34</v>
      </c>
      <c r="H435" t="s">
        <v>34</v>
      </c>
      <c r="I435" t="s">
        <v>59</v>
      </c>
      <c r="J435" t="s">
        <v>48</v>
      </c>
      <c r="K435" t="s">
        <v>60</v>
      </c>
      <c r="L435" t="s">
        <v>4018</v>
      </c>
      <c r="M435" t="s">
        <v>4019</v>
      </c>
      <c r="N435">
        <f>VLOOKUP(B435,HIS退!B:F,5,FALSE)</f>
        <v>-47</v>
      </c>
      <c r="O435" t="str">
        <f>VLOOKUP(B435,HIS退!B:I,8)</f>
        <v>1</v>
      </c>
      <c r="P435" t="str">
        <f>VLOOKUP(自助退!C435,招行退!B:D,3,FALSE)</f>
        <v>47.00</v>
      </c>
      <c r="Q435" s="38" t="str">
        <f>VLOOKUP(C435,招行退!B:T,19,FALSE)</f>
        <v>P</v>
      </c>
    </row>
    <row r="436" spans="1:17" ht="14.25" hidden="1">
      <c r="A436" s="17">
        <v>42912.646111111113</v>
      </c>
      <c r="B436">
        <v>410522</v>
      </c>
      <c r="C436" t="s">
        <v>2024</v>
      </c>
      <c r="D436" t="s">
        <v>2025</v>
      </c>
      <c r="E436" t="s">
        <v>2026</v>
      </c>
      <c r="F436" s="15">
        <v>2784</v>
      </c>
      <c r="G436" t="s">
        <v>34</v>
      </c>
      <c r="H436" t="s">
        <v>34</v>
      </c>
      <c r="I436" t="s">
        <v>59</v>
      </c>
      <c r="J436" t="s">
        <v>48</v>
      </c>
      <c r="K436" t="s">
        <v>60</v>
      </c>
      <c r="L436" t="s">
        <v>4020</v>
      </c>
      <c r="M436" t="s">
        <v>4021</v>
      </c>
      <c r="N436">
        <f>VLOOKUP(B436,HIS退!B:F,5,FALSE)</f>
        <v>-2784</v>
      </c>
      <c r="O436" t="str">
        <f>VLOOKUP(B436,HIS退!B:I,8)</f>
        <v>1</v>
      </c>
      <c r="P436" t="str">
        <f>VLOOKUP(自助退!C436,招行退!B:D,3,FALSE)</f>
        <v>2784.00</v>
      </c>
      <c r="Q436" s="38" t="str">
        <f>VLOOKUP(C436,招行退!B:T,19,FALSE)</f>
        <v>P</v>
      </c>
    </row>
    <row r="437" spans="1:17" ht="14.25" hidden="1">
      <c r="A437" s="17">
        <v>42912.654652777775</v>
      </c>
      <c r="B437">
        <v>411152</v>
      </c>
      <c r="C437" t="s">
        <v>2027</v>
      </c>
      <c r="D437" t="s">
        <v>2028</v>
      </c>
      <c r="E437" t="s">
        <v>605</v>
      </c>
      <c r="F437" s="15">
        <v>489</v>
      </c>
      <c r="G437" t="s">
        <v>34</v>
      </c>
      <c r="H437" t="s">
        <v>34</v>
      </c>
      <c r="I437" t="s">
        <v>59</v>
      </c>
      <c r="J437" t="s">
        <v>48</v>
      </c>
      <c r="K437" t="s">
        <v>60</v>
      </c>
      <c r="L437" t="s">
        <v>4022</v>
      </c>
      <c r="M437" t="s">
        <v>4023</v>
      </c>
      <c r="N437">
        <f>VLOOKUP(B437,HIS退!B:F,5,FALSE)</f>
        <v>-489</v>
      </c>
      <c r="O437" t="str">
        <f>VLOOKUP(B437,HIS退!B:I,8)</f>
        <v>1</v>
      </c>
      <c r="P437" t="str">
        <f>VLOOKUP(自助退!C437,招行退!B:D,3,FALSE)</f>
        <v>489.00</v>
      </c>
      <c r="Q437" s="38" t="str">
        <f>VLOOKUP(C437,招行退!B:T,19,FALSE)</f>
        <v>P</v>
      </c>
    </row>
    <row r="438" spans="1:17" ht="14.25" hidden="1">
      <c r="A438" s="17">
        <v>42912.658101851855</v>
      </c>
      <c r="B438">
        <v>411361</v>
      </c>
      <c r="C438" t="s">
        <v>4024</v>
      </c>
      <c r="D438" t="s">
        <v>2029</v>
      </c>
      <c r="E438" t="s">
        <v>2030</v>
      </c>
      <c r="F438" s="15">
        <v>100</v>
      </c>
      <c r="G438" t="s">
        <v>34</v>
      </c>
      <c r="H438" t="s">
        <v>34</v>
      </c>
      <c r="I438" t="s">
        <v>61</v>
      </c>
      <c r="J438" t="s">
        <v>58</v>
      </c>
      <c r="K438" t="s">
        <v>60</v>
      </c>
      <c r="L438" t="s">
        <v>4025</v>
      </c>
      <c r="M438" t="s">
        <v>4026</v>
      </c>
      <c r="N438">
        <f>VLOOKUP(B438,HIS退!B:F,5,FALSE)</f>
        <v>-100</v>
      </c>
      <c r="O438" t="str">
        <f>VLOOKUP(B438,HIS退!B:I,8)</f>
        <v>9</v>
      </c>
      <c r="P438" t="str">
        <f>VLOOKUP(自助退!C438,招行退!B:D,3,FALSE)</f>
        <v>100.00</v>
      </c>
      <c r="Q438" s="38" t="str">
        <f>VLOOKUP(C438,招行退!B:T,19,FALSE)</f>
        <v>R</v>
      </c>
    </row>
    <row r="439" spans="1:17" ht="14.25" hidden="1">
      <c r="A439" s="17">
        <v>42912.666006944448</v>
      </c>
      <c r="B439">
        <v>411790</v>
      </c>
      <c r="C439" t="s">
        <v>4027</v>
      </c>
      <c r="D439" t="s">
        <v>2031</v>
      </c>
      <c r="E439" t="s">
        <v>2032</v>
      </c>
      <c r="F439" s="15">
        <v>55</v>
      </c>
      <c r="G439" t="s">
        <v>34</v>
      </c>
      <c r="H439" t="s">
        <v>34</v>
      </c>
      <c r="I439" t="s">
        <v>61</v>
      </c>
      <c r="J439" t="s">
        <v>58</v>
      </c>
      <c r="K439" t="s">
        <v>60</v>
      </c>
      <c r="L439" t="s">
        <v>4028</v>
      </c>
      <c r="M439" t="s">
        <v>4029</v>
      </c>
      <c r="N439">
        <f>VLOOKUP(B439,HIS退!B:F,5,FALSE)</f>
        <v>-55</v>
      </c>
      <c r="O439" t="str">
        <f>VLOOKUP(B439,HIS退!B:I,8)</f>
        <v>9</v>
      </c>
      <c r="P439" t="str">
        <f>VLOOKUP(自助退!C439,招行退!B:D,3,FALSE)</f>
        <v>55.00</v>
      </c>
      <c r="Q439" s="38" t="str">
        <f>VLOOKUP(C439,招行退!B:T,19,FALSE)</f>
        <v>R</v>
      </c>
    </row>
    <row r="440" spans="1:17" ht="14.25" hidden="1">
      <c r="A440" s="17">
        <v>42912.669652777775</v>
      </c>
      <c r="B440">
        <v>412003</v>
      </c>
      <c r="C440" t="s">
        <v>2033</v>
      </c>
      <c r="D440" t="s">
        <v>2034</v>
      </c>
      <c r="E440" t="s">
        <v>2035</v>
      </c>
      <c r="F440" s="15">
        <v>5000</v>
      </c>
      <c r="G440" t="s">
        <v>34</v>
      </c>
      <c r="H440" t="s">
        <v>34</v>
      </c>
      <c r="I440" t="s">
        <v>59</v>
      </c>
      <c r="J440" t="s">
        <v>48</v>
      </c>
      <c r="K440" t="s">
        <v>60</v>
      </c>
      <c r="L440" t="s">
        <v>4030</v>
      </c>
      <c r="M440" t="s">
        <v>4031</v>
      </c>
      <c r="N440">
        <f>VLOOKUP(B440,HIS退!B:F,5,FALSE)</f>
        <v>-5000</v>
      </c>
      <c r="O440" t="str">
        <f>VLOOKUP(B440,HIS退!B:I,8)</f>
        <v>1</v>
      </c>
      <c r="P440" t="str">
        <f>VLOOKUP(自助退!C440,招行退!B:D,3,FALSE)</f>
        <v>5000.00</v>
      </c>
      <c r="Q440" s="38" t="str">
        <f>VLOOKUP(C440,招行退!B:T,19,FALSE)</f>
        <v>P</v>
      </c>
    </row>
    <row r="441" spans="1:17" ht="14.25" hidden="1">
      <c r="A441" s="17">
        <v>42912.670092592591</v>
      </c>
      <c r="B441">
        <v>412034</v>
      </c>
      <c r="C441" t="s">
        <v>2036</v>
      </c>
      <c r="D441" t="s">
        <v>2037</v>
      </c>
      <c r="E441" t="s">
        <v>2038</v>
      </c>
      <c r="F441" s="15">
        <v>172</v>
      </c>
      <c r="G441" t="s">
        <v>34</v>
      </c>
      <c r="H441" t="s">
        <v>34</v>
      </c>
      <c r="I441" t="s">
        <v>59</v>
      </c>
      <c r="J441" t="s">
        <v>48</v>
      </c>
      <c r="K441" t="s">
        <v>60</v>
      </c>
      <c r="L441" t="s">
        <v>4032</v>
      </c>
      <c r="M441" t="s">
        <v>4033</v>
      </c>
      <c r="N441">
        <f>VLOOKUP(B441,HIS退!B:F,5,FALSE)</f>
        <v>-172</v>
      </c>
      <c r="O441" t="str">
        <f>VLOOKUP(B441,HIS退!B:I,8)</f>
        <v>1</v>
      </c>
      <c r="P441" t="str">
        <f>VLOOKUP(自助退!C441,招行退!B:D,3,FALSE)</f>
        <v>172.00</v>
      </c>
      <c r="Q441" s="38" t="str">
        <f>VLOOKUP(C441,招行退!B:T,19,FALSE)</f>
        <v>P</v>
      </c>
    </row>
    <row r="442" spans="1:17" ht="14.25" hidden="1">
      <c r="A442" s="17">
        <v>42912.675486111111</v>
      </c>
      <c r="B442">
        <v>412353</v>
      </c>
      <c r="C442" t="s">
        <v>4034</v>
      </c>
      <c r="D442" t="s">
        <v>2039</v>
      </c>
      <c r="E442" t="s">
        <v>2040</v>
      </c>
      <c r="F442" s="15">
        <v>900</v>
      </c>
      <c r="G442" t="s">
        <v>34</v>
      </c>
      <c r="H442" t="s">
        <v>34</v>
      </c>
      <c r="I442" t="s">
        <v>61</v>
      </c>
      <c r="J442" t="s">
        <v>58</v>
      </c>
      <c r="K442" t="s">
        <v>60</v>
      </c>
      <c r="L442" t="s">
        <v>4035</v>
      </c>
      <c r="M442" t="s">
        <v>4036</v>
      </c>
      <c r="N442">
        <f>VLOOKUP(B442,HIS退!B:F,5,FALSE)</f>
        <v>-900</v>
      </c>
      <c r="O442" t="str">
        <f>VLOOKUP(B442,HIS退!B:I,8)</f>
        <v>9</v>
      </c>
      <c r="P442" t="str">
        <f>VLOOKUP(自助退!C442,招行退!B:D,3,FALSE)</f>
        <v>900.00</v>
      </c>
      <c r="Q442" s="38" t="str">
        <f>VLOOKUP(C442,招行退!B:T,19,FALSE)</f>
        <v>R</v>
      </c>
    </row>
    <row r="443" spans="1:17" ht="14.25" hidden="1">
      <c r="A443" s="17">
        <v>42912.676921296297</v>
      </c>
      <c r="B443">
        <v>412433</v>
      </c>
      <c r="C443" t="s">
        <v>2041</v>
      </c>
      <c r="D443" t="s">
        <v>2042</v>
      </c>
      <c r="E443" t="s">
        <v>2043</v>
      </c>
      <c r="F443" s="15">
        <v>798</v>
      </c>
      <c r="G443" t="s">
        <v>34</v>
      </c>
      <c r="H443" t="s">
        <v>34</v>
      </c>
      <c r="I443" t="s">
        <v>59</v>
      </c>
      <c r="J443" t="s">
        <v>48</v>
      </c>
      <c r="K443" t="s">
        <v>60</v>
      </c>
      <c r="L443" t="s">
        <v>4037</v>
      </c>
      <c r="M443" t="s">
        <v>4038</v>
      </c>
      <c r="N443">
        <f>VLOOKUP(B443,HIS退!B:F,5,FALSE)</f>
        <v>-798</v>
      </c>
      <c r="O443" t="str">
        <f>VLOOKUP(B443,HIS退!B:I,8)</f>
        <v>1</v>
      </c>
      <c r="P443" t="str">
        <f>VLOOKUP(自助退!C443,招行退!B:D,3,FALSE)</f>
        <v>798.00</v>
      </c>
      <c r="Q443" s="38" t="str">
        <f>VLOOKUP(C443,招行退!B:T,19,FALSE)</f>
        <v>P</v>
      </c>
    </row>
    <row r="444" spans="1:17" ht="14.25" hidden="1">
      <c r="A444" s="17">
        <v>42912.678865740738</v>
      </c>
      <c r="B444">
        <v>412520</v>
      </c>
      <c r="C444" t="s">
        <v>2044</v>
      </c>
      <c r="D444" t="s">
        <v>2045</v>
      </c>
      <c r="E444" t="s">
        <v>2046</v>
      </c>
      <c r="F444" s="15">
        <v>520</v>
      </c>
      <c r="G444" t="s">
        <v>34</v>
      </c>
      <c r="H444" t="s">
        <v>34</v>
      </c>
      <c r="I444" t="s">
        <v>59</v>
      </c>
      <c r="J444" t="s">
        <v>48</v>
      </c>
      <c r="K444" t="s">
        <v>60</v>
      </c>
      <c r="L444" t="s">
        <v>4039</v>
      </c>
      <c r="M444" t="s">
        <v>4040</v>
      </c>
      <c r="N444">
        <f>VLOOKUP(B444,HIS退!B:F,5,FALSE)</f>
        <v>-520</v>
      </c>
      <c r="O444" t="str">
        <f>VLOOKUP(B444,HIS退!B:I,8)</f>
        <v>1</v>
      </c>
      <c r="P444" t="str">
        <f>VLOOKUP(自助退!C444,招行退!B:D,3,FALSE)</f>
        <v>520.00</v>
      </c>
      <c r="Q444" s="38" t="str">
        <f>VLOOKUP(C444,招行退!B:T,19,FALSE)</f>
        <v>P</v>
      </c>
    </row>
    <row r="445" spans="1:17" ht="14.25" hidden="1">
      <c r="A445" s="17">
        <v>42912.684965277775</v>
      </c>
      <c r="B445">
        <v>412852</v>
      </c>
      <c r="C445" t="s">
        <v>2047</v>
      </c>
      <c r="D445" t="s">
        <v>2048</v>
      </c>
      <c r="E445" t="s">
        <v>2049</v>
      </c>
      <c r="F445" s="15">
        <v>343</v>
      </c>
      <c r="G445" t="s">
        <v>34</v>
      </c>
      <c r="H445" t="s">
        <v>34</v>
      </c>
      <c r="I445" t="s">
        <v>59</v>
      </c>
      <c r="J445" t="s">
        <v>48</v>
      </c>
      <c r="K445" t="s">
        <v>60</v>
      </c>
      <c r="L445" t="s">
        <v>4041</v>
      </c>
      <c r="M445" t="s">
        <v>4042</v>
      </c>
      <c r="N445">
        <f>VLOOKUP(B445,HIS退!B:F,5,FALSE)</f>
        <v>-343</v>
      </c>
      <c r="O445" t="str">
        <f>VLOOKUP(B445,HIS退!B:I,8)</f>
        <v>1</v>
      </c>
      <c r="P445" t="str">
        <f>VLOOKUP(自助退!C445,招行退!B:D,3,FALSE)</f>
        <v>343.00</v>
      </c>
      <c r="Q445" s="38" t="str">
        <f>VLOOKUP(C445,招行退!B:T,19,FALSE)</f>
        <v>P</v>
      </c>
    </row>
    <row r="446" spans="1:17" ht="14.25" hidden="1">
      <c r="A446" s="17">
        <v>42912.687754629631</v>
      </c>
      <c r="B446">
        <v>413004</v>
      </c>
      <c r="C446" t="s">
        <v>2050</v>
      </c>
      <c r="D446" t="s">
        <v>2051</v>
      </c>
      <c r="E446" t="s">
        <v>2052</v>
      </c>
      <c r="F446" s="15">
        <v>319</v>
      </c>
      <c r="G446" t="s">
        <v>34</v>
      </c>
      <c r="H446" t="s">
        <v>34</v>
      </c>
      <c r="I446" t="s">
        <v>59</v>
      </c>
      <c r="J446" t="s">
        <v>48</v>
      </c>
      <c r="K446" t="s">
        <v>60</v>
      </c>
      <c r="L446" t="s">
        <v>4043</v>
      </c>
      <c r="M446" t="s">
        <v>4044</v>
      </c>
      <c r="N446">
        <f>VLOOKUP(B446,HIS退!B:F,5,FALSE)</f>
        <v>-319</v>
      </c>
      <c r="O446" t="str">
        <f>VLOOKUP(B446,HIS退!B:I,8)</f>
        <v>1</v>
      </c>
      <c r="P446" t="str">
        <f>VLOOKUP(自助退!C446,招行退!B:D,3,FALSE)</f>
        <v>319.00</v>
      </c>
      <c r="Q446" s="38" t="str">
        <f>VLOOKUP(C446,招行退!B:T,19,FALSE)</f>
        <v>P</v>
      </c>
    </row>
    <row r="447" spans="1:17" ht="14.25" hidden="1">
      <c r="A447" s="17">
        <v>42912.6953125</v>
      </c>
      <c r="B447">
        <v>413426</v>
      </c>
      <c r="C447" t="s">
        <v>4045</v>
      </c>
      <c r="D447" t="s">
        <v>2053</v>
      </c>
      <c r="E447" t="s">
        <v>2054</v>
      </c>
      <c r="F447" s="15">
        <v>81</v>
      </c>
      <c r="G447" t="s">
        <v>34</v>
      </c>
      <c r="H447" t="s">
        <v>34</v>
      </c>
      <c r="I447" t="s">
        <v>61</v>
      </c>
      <c r="J447" t="s">
        <v>58</v>
      </c>
      <c r="K447" t="s">
        <v>60</v>
      </c>
      <c r="L447" t="s">
        <v>4046</v>
      </c>
      <c r="M447" t="s">
        <v>4047</v>
      </c>
      <c r="N447">
        <f>VLOOKUP(B447,HIS退!B:F,5,FALSE)</f>
        <v>-81</v>
      </c>
      <c r="O447" t="str">
        <f>VLOOKUP(B447,HIS退!B:I,8)</f>
        <v>9</v>
      </c>
      <c r="P447" t="str">
        <f>VLOOKUP(自助退!C447,招行退!B:D,3,FALSE)</f>
        <v>81.00</v>
      </c>
      <c r="Q447" s="38" t="str">
        <f>VLOOKUP(C447,招行退!B:T,19,FALSE)</f>
        <v>R</v>
      </c>
    </row>
    <row r="448" spans="1:17" ht="14.25">
      <c r="A448" s="17">
        <v>42912.695671296293</v>
      </c>
      <c r="B448">
        <v>413452</v>
      </c>
      <c r="C448" t="s">
        <v>2055</v>
      </c>
      <c r="D448" t="s">
        <v>2056</v>
      </c>
      <c r="E448" t="s">
        <v>2057</v>
      </c>
      <c r="F448" s="15">
        <v>1542</v>
      </c>
      <c r="G448" t="s">
        <v>34</v>
      </c>
      <c r="H448" t="s">
        <v>34</v>
      </c>
      <c r="I448" t="s">
        <v>59</v>
      </c>
      <c r="J448" t="s">
        <v>48</v>
      </c>
      <c r="K448" t="s">
        <v>60</v>
      </c>
      <c r="L448" s="19" t="s">
        <v>7792</v>
      </c>
      <c r="M448" t="s">
        <v>4049</v>
      </c>
      <c r="N448">
        <f>VLOOKUP(B448,HIS退!B:F,5,FALSE)</f>
        <v>-1542</v>
      </c>
      <c r="O448" t="str">
        <f>VLOOKUP(B448,HIS退!B:I,8)</f>
        <v>1</v>
      </c>
      <c r="P448" t="str">
        <f>VLOOKUP(自助退!C448,招行退!B:D,3,FALSE)</f>
        <v>1542.00</v>
      </c>
      <c r="Q448" s="38" t="str">
        <f>VLOOKUP(C448,招行退!B:T,19,FALSE)</f>
        <v>R</v>
      </c>
    </row>
    <row r="449" spans="1:17" ht="14.25" hidden="1">
      <c r="A449" s="17">
        <v>42912.696493055555</v>
      </c>
      <c r="B449">
        <v>413500</v>
      </c>
      <c r="C449" t="s">
        <v>2058</v>
      </c>
      <c r="D449" t="s">
        <v>2059</v>
      </c>
      <c r="E449" t="s">
        <v>2060</v>
      </c>
      <c r="F449" s="15">
        <v>5000</v>
      </c>
      <c r="G449" t="s">
        <v>34</v>
      </c>
      <c r="H449" t="s">
        <v>34</v>
      </c>
      <c r="I449" t="s">
        <v>59</v>
      </c>
      <c r="J449" t="s">
        <v>48</v>
      </c>
      <c r="K449" t="s">
        <v>60</v>
      </c>
      <c r="L449" t="s">
        <v>4050</v>
      </c>
      <c r="M449" t="s">
        <v>4051</v>
      </c>
      <c r="N449">
        <f>VLOOKUP(B449,HIS退!B:F,5,FALSE)</f>
        <v>-5000</v>
      </c>
      <c r="O449" t="str">
        <f>VLOOKUP(B449,HIS退!B:I,8)</f>
        <v>1</v>
      </c>
      <c r="P449" t="str">
        <f>VLOOKUP(自助退!C449,招行退!B:D,3,FALSE)</f>
        <v>5000.00</v>
      </c>
      <c r="Q449" s="38" t="str">
        <f>VLOOKUP(C449,招行退!B:T,19,FALSE)</f>
        <v>P</v>
      </c>
    </row>
    <row r="450" spans="1:17" ht="14.25" hidden="1">
      <c r="A450" s="17">
        <v>42912.700671296298</v>
      </c>
      <c r="B450">
        <v>413680</v>
      </c>
      <c r="C450" t="s">
        <v>2061</v>
      </c>
      <c r="D450" t="s">
        <v>2062</v>
      </c>
      <c r="E450" t="s">
        <v>2063</v>
      </c>
      <c r="F450" s="15">
        <v>1600</v>
      </c>
      <c r="G450" t="s">
        <v>34</v>
      </c>
      <c r="H450" t="s">
        <v>34</v>
      </c>
      <c r="I450" t="s">
        <v>59</v>
      </c>
      <c r="J450" t="s">
        <v>48</v>
      </c>
      <c r="K450" t="s">
        <v>60</v>
      </c>
      <c r="L450" t="s">
        <v>4052</v>
      </c>
      <c r="M450" t="s">
        <v>4053</v>
      </c>
      <c r="N450">
        <f>VLOOKUP(B450,HIS退!B:F,5,FALSE)</f>
        <v>-1600</v>
      </c>
      <c r="O450" t="str">
        <f>VLOOKUP(B450,HIS退!B:I,8)</f>
        <v>1</v>
      </c>
      <c r="P450" t="str">
        <f>VLOOKUP(自助退!C450,招行退!B:D,3,FALSE)</f>
        <v>1600.00</v>
      </c>
      <c r="Q450" s="38" t="str">
        <f>VLOOKUP(C450,招行退!B:T,19,FALSE)</f>
        <v>P</v>
      </c>
    </row>
    <row r="451" spans="1:17" ht="14.25" hidden="1">
      <c r="A451" s="17">
        <v>42912.70416666667</v>
      </c>
      <c r="B451">
        <v>413866</v>
      </c>
      <c r="C451" t="s">
        <v>2064</v>
      </c>
      <c r="D451" t="s">
        <v>1518</v>
      </c>
      <c r="E451" t="s">
        <v>1519</v>
      </c>
      <c r="F451" s="15">
        <v>163</v>
      </c>
      <c r="G451" t="s">
        <v>34</v>
      </c>
      <c r="H451" t="s">
        <v>34</v>
      </c>
      <c r="I451" t="s">
        <v>59</v>
      </c>
      <c r="J451" t="s">
        <v>48</v>
      </c>
      <c r="K451" t="s">
        <v>60</v>
      </c>
      <c r="L451" t="s">
        <v>4054</v>
      </c>
      <c r="M451" t="s">
        <v>4055</v>
      </c>
      <c r="N451">
        <f>VLOOKUP(B451,HIS退!B:F,5,FALSE)</f>
        <v>-163</v>
      </c>
      <c r="O451" t="str">
        <f>VLOOKUP(B451,HIS退!B:I,8)</f>
        <v>1</v>
      </c>
      <c r="P451" t="str">
        <f>VLOOKUP(自助退!C451,招行退!B:D,3,FALSE)</f>
        <v>163.00</v>
      </c>
      <c r="Q451" s="38" t="str">
        <f>VLOOKUP(C451,招行退!B:T,19,FALSE)</f>
        <v>P</v>
      </c>
    </row>
    <row r="452" spans="1:17" ht="14.25" hidden="1">
      <c r="A452" s="17">
        <v>42912.711712962962</v>
      </c>
      <c r="B452">
        <v>414167</v>
      </c>
      <c r="C452" t="s">
        <v>2065</v>
      </c>
      <c r="D452" t="s">
        <v>2066</v>
      </c>
      <c r="E452" t="s">
        <v>2067</v>
      </c>
      <c r="F452" s="15">
        <v>188</v>
      </c>
      <c r="G452" t="s">
        <v>34</v>
      </c>
      <c r="H452" t="s">
        <v>34</v>
      </c>
      <c r="I452" t="s">
        <v>59</v>
      </c>
      <c r="J452" t="s">
        <v>48</v>
      </c>
      <c r="K452" t="s">
        <v>60</v>
      </c>
      <c r="L452" t="s">
        <v>4056</v>
      </c>
      <c r="M452" t="s">
        <v>4057</v>
      </c>
      <c r="N452">
        <f>VLOOKUP(B452,HIS退!B:F,5,FALSE)</f>
        <v>-188</v>
      </c>
      <c r="O452" t="str">
        <f>VLOOKUP(B452,HIS退!B:I,8)</f>
        <v>1</v>
      </c>
      <c r="P452" t="str">
        <f>VLOOKUP(自助退!C452,招行退!B:D,3,FALSE)</f>
        <v>188.00</v>
      </c>
      <c r="Q452" s="38" t="str">
        <f>VLOOKUP(C452,招行退!B:T,19,FALSE)</f>
        <v>P</v>
      </c>
    </row>
    <row r="453" spans="1:17" ht="14.25" hidden="1">
      <c r="A453" s="17">
        <v>42912.712129629632</v>
      </c>
      <c r="B453">
        <v>414178</v>
      </c>
      <c r="C453" t="s">
        <v>2068</v>
      </c>
      <c r="D453" t="s">
        <v>2069</v>
      </c>
      <c r="E453" t="s">
        <v>2070</v>
      </c>
      <c r="F453" s="15">
        <v>196</v>
      </c>
      <c r="G453" t="s">
        <v>34</v>
      </c>
      <c r="H453" t="s">
        <v>34</v>
      </c>
      <c r="I453" t="s">
        <v>59</v>
      </c>
      <c r="J453" t="s">
        <v>48</v>
      </c>
      <c r="K453" t="s">
        <v>60</v>
      </c>
      <c r="L453" t="s">
        <v>4058</v>
      </c>
      <c r="M453" t="s">
        <v>4059</v>
      </c>
      <c r="N453">
        <f>VLOOKUP(B453,HIS退!B:F,5,FALSE)</f>
        <v>-196</v>
      </c>
      <c r="O453" t="str">
        <f>VLOOKUP(B453,HIS退!B:I,8)</f>
        <v>1</v>
      </c>
      <c r="P453" t="str">
        <f>VLOOKUP(自助退!C453,招行退!B:D,3,FALSE)</f>
        <v>196.00</v>
      </c>
      <c r="Q453" s="38" t="str">
        <f>VLOOKUP(C453,招行退!B:T,19,FALSE)</f>
        <v>P</v>
      </c>
    </row>
    <row r="454" spans="1:17" ht="14.25" hidden="1">
      <c r="A454" s="17">
        <v>42912.716562499998</v>
      </c>
      <c r="B454">
        <v>414335</v>
      </c>
      <c r="C454" t="s">
        <v>2071</v>
      </c>
      <c r="D454" t="s">
        <v>2072</v>
      </c>
      <c r="E454" t="s">
        <v>2073</v>
      </c>
      <c r="F454" s="15">
        <v>400</v>
      </c>
      <c r="G454" t="s">
        <v>34</v>
      </c>
      <c r="H454" t="s">
        <v>34</v>
      </c>
      <c r="I454" t="s">
        <v>59</v>
      </c>
      <c r="J454" t="s">
        <v>48</v>
      </c>
      <c r="K454" t="s">
        <v>60</v>
      </c>
      <c r="L454" t="s">
        <v>4060</v>
      </c>
      <c r="M454" t="s">
        <v>4061</v>
      </c>
      <c r="N454">
        <f>VLOOKUP(B454,HIS退!B:F,5,FALSE)</f>
        <v>-400</v>
      </c>
      <c r="O454" t="str">
        <f>VLOOKUP(B454,HIS退!B:I,8)</f>
        <v>1</v>
      </c>
      <c r="P454" t="str">
        <f>VLOOKUP(自助退!C454,招行退!B:D,3,FALSE)</f>
        <v>400.00</v>
      </c>
      <c r="Q454" s="38" t="str">
        <f>VLOOKUP(C454,招行退!B:T,19,FALSE)</f>
        <v>P</v>
      </c>
    </row>
    <row r="455" spans="1:17" ht="14.25">
      <c r="A455" s="17">
        <v>42912.727719907409</v>
      </c>
      <c r="B455">
        <v>414662</v>
      </c>
      <c r="C455" t="s">
        <v>2074</v>
      </c>
      <c r="D455" t="s">
        <v>2075</v>
      </c>
      <c r="E455" t="s">
        <v>2076</v>
      </c>
      <c r="F455" s="15">
        <v>244</v>
      </c>
      <c r="G455" t="s">
        <v>34</v>
      </c>
      <c r="H455" t="s">
        <v>34</v>
      </c>
      <c r="I455" t="s">
        <v>59</v>
      </c>
      <c r="J455" t="s">
        <v>48</v>
      </c>
      <c r="K455" t="s">
        <v>60</v>
      </c>
      <c r="L455" s="19" t="s">
        <v>7793</v>
      </c>
      <c r="M455" t="s">
        <v>4063</v>
      </c>
      <c r="N455">
        <f>VLOOKUP(B455,HIS退!B:F,5,FALSE)</f>
        <v>-244</v>
      </c>
      <c r="O455" t="str">
        <f>VLOOKUP(B455,HIS退!B:I,8)</f>
        <v>1</v>
      </c>
      <c r="P455" t="str">
        <f>VLOOKUP(自助退!C455,招行退!B:D,3,FALSE)</f>
        <v>244.00</v>
      </c>
      <c r="Q455" s="38" t="str">
        <f>VLOOKUP(C455,招行退!B:T,19,FALSE)</f>
        <v>R</v>
      </c>
    </row>
    <row r="456" spans="1:17" ht="14.25" hidden="1">
      <c r="A456" s="17">
        <v>42912.732905092591</v>
      </c>
      <c r="B456">
        <v>414753</v>
      </c>
      <c r="C456" t="s">
        <v>2077</v>
      </c>
      <c r="D456" t="s">
        <v>2078</v>
      </c>
      <c r="E456" t="s">
        <v>2079</v>
      </c>
      <c r="F456" s="15">
        <v>512</v>
      </c>
      <c r="G456" t="s">
        <v>34</v>
      </c>
      <c r="H456" t="s">
        <v>34</v>
      </c>
      <c r="I456" t="s">
        <v>59</v>
      </c>
      <c r="J456" t="s">
        <v>48</v>
      </c>
      <c r="K456" t="s">
        <v>60</v>
      </c>
      <c r="L456" t="s">
        <v>4064</v>
      </c>
      <c r="M456" t="s">
        <v>4065</v>
      </c>
      <c r="N456">
        <f>VLOOKUP(B456,HIS退!B:F,5,FALSE)</f>
        <v>-512</v>
      </c>
      <c r="O456" t="str">
        <f>VLOOKUP(B456,HIS退!B:I,8)</f>
        <v>1</v>
      </c>
      <c r="P456" t="str">
        <f>VLOOKUP(自助退!C456,招行退!B:D,3,FALSE)</f>
        <v>512.00</v>
      </c>
      <c r="Q456" s="38" t="str">
        <f>VLOOKUP(C456,招行退!B:T,19,FALSE)</f>
        <v>P</v>
      </c>
    </row>
    <row r="457" spans="1:17" ht="14.25" hidden="1">
      <c r="A457" s="17">
        <v>42912.748900462961</v>
      </c>
      <c r="B457">
        <v>414990</v>
      </c>
      <c r="C457" t="s">
        <v>2080</v>
      </c>
      <c r="D457" t="s">
        <v>2081</v>
      </c>
      <c r="E457" t="s">
        <v>2082</v>
      </c>
      <c r="F457" s="15">
        <v>221</v>
      </c>
      <c r="G457" t="s">
        <v>34</v>
      </c>
      <c r="H457" t="s">
        <v>34</v>
      </c>
      <c r="I457" t="s">
        <v>59</v>
      </c>
      <c r="J457" t="s">
        <v>48</v>
      </c>
      <c r="K457" t="s">
        <v>60</v>
      </c>
      <c r="L457" t="s">
        <v>4066</v>
      </c>
      <c r="M457" t="s">
        <v>4067</v>
      </c>
      <c r="N457">
        <f>VLOOKUP(B457,HIS退!B:F,5,FALSE)</f>
        <v>-221</v>
      </c>
      <c r="O457" t="str">
        <f>VLOOKUP(B457,HIS退!B:I,8)</f>
        <v>1</v>
      </c>
      <c r="P457" t="str">
        <f>VLOOKUP(自助退!C457,招行退!B:D,3,FALSE)</f>
        <v>221.00</v>
      </c>
      <c r="Q457" s="38" t="str">
        <f>VLOOKUP(C457,招行退!B:T,19,FALSE)</f>
        <v>P</v>
      </c>
    </row>
    <row r="458" spans="1:17" ht="14.25" hidden="1">
      <c r="A458" s="17">
        <v>42912.74895833333</v>
      </c>
      <c r="B458">
        <v>414991</v>
      </c>
      <c r="C458" t="s">
        <v>2083</v>
      </c>
      <c r="D458" t="s">
        <v>2084</v>
      </c>
      <c r="E458" t="s">
        <v>2085</v>
      </c>
      <c r="F458" s="15">
        <v>728</v>
      </c>
      <c r="G458" t="s">
        <v>34</v>
      </c>
      <c r="H458" t="s">
        <v>34</v>
      </c>
      <c r="I458" t="s">
        <v>59</v>
      </c>
      <c r="J458" t="s">
        <v>48</v>
      </c>
      <c r="K458" t="s">
        <v>60</v>
      </c>
      <c r="L458" t="s">
        <v>4068</v>
      </c>
      <c r="M458" t="s">
        <v>4069</v>
      </c>
      <c r="N458">
        <f>VLOOKUP(B458,HIS退!B:F,5,FALSE)</f>
        <v>-728</v>
      </c>
      <c r="O458" t="str">
        <f>VLOOKUP(B458,HIS退!B:I,8)</f>
        <v>1</v>
      </c>
      <c r="P458" t="str">
        <f>VLOOKUP(自助退!C458,招行退!B:D,3,FALSE)</f>
        <v>728.00</v>
      </c>
      <c r="Q458" s="38" t="str">
        <f>VLOOKUP(C458,招行退!B:T,19,FALSE)</f>
        <v>P</v>
      </c>
    </row>
    <row r="459" spans="1:17" ht="14.25" hidden="1">
      <c r="A459" s="17">
        <v>42912.749212962961</v>
      </c>
      <c r="B459">
        <v>414992</v>
      </c>
      <c r="C459" t="s">
        <v>2086</v>
      </c>
      <c r="D459" t="s">
        <v>2087</v>
      </c>
      <c r="E459" t="s">
        <v>2088</v>
      </c>
      <c r="F459" s="15">
        <v>331</v>
      </c>
      <c r="G459" t="s">
        <v>34</v>
      </c>
      <c r="H459" t="s">
        <v>34</v>
      </c>
      <c r="I459" t="s">
        <v>59</v>
      </c>
      <c r="J459" t="s">
        <v>48</v>
      </c>
      <c r="K459" t="s">
        <v>60</v>
      </c>
      <c r="L459" t="s">
        <v>4070</v>
      </c>
      <c r="M459" t="s">
        <v>4071</v>
      </c>
      <c r="N459">
        <f>VLOOKUP(B459,HIS退!B:F,5,FALSE)</f>
        <v>-331</v>
      </c>
      <c r="O459" t="str">
        <f>VLOOKUP(B459,HIS退!B:I,8)</f>
        <v>1</v>
      </c>
      <c r="P459" t="str">
        <f>VLOOKUP(自助退!C459,招行退!B:D,3,FALSE)</f>
        <v>331.00</v>
      </c>
      <c r="Q459" s="38" t="str">
        <f>VLOOKUP(C459,招行退!B:T,19,FALSE)</f>
        <v>P</v>
      </c>
    </row>
    <row r="460" spans="1:17" ht="14.25" hidden="1">
      <c r="A460" s="17">
        <v>42912.781678240739</v>
      </c>
      <c r="B460">
        <v>415118</v>
      </c>
      <c r="C460" t="s">
        <v>2089</v>
      </c>
      <c r="D460" t="s">
        <v>2090</v>
      </c>
      <c r="E460" t="s">
        <v>2091</v>
      </c>
      <c r="F460" s="15">
        <v>333</v>
      </c>
      <c r="G460" t="s">
        <v>34</v>
      </c>
      <c r="H460" t="s">
        <v>34</v>
      </c>
      <c r="I460" t="s">
        <v>59</v>
      </c>
      <c r="J460" t="s">
        <v>48</v>
      </c>
      <c r="K460" t="s">
        <v>60</v>
      </c>
      <c r="L460" t="s">
        <v>4072</v>
      </c>
      <c r="M460" t="s">
        <v>4073</v>
      </c>
      <c r="N460">
        <f>VLOOKUP(B460,HIS退!B:F,5,FALSE)</f>
        <v>-333</v>
      </c>
      <c r="O460" t="str">
        <f>VLOOKUP(B460,HIS退!B:I,8)</f>
        <v>1</v>
      </c>
      <c r="P460" t="str">
        <f>VLOOKUP(自助退!C460,招行退!B:D,3,FALSE)</f>
        <v>333.00</v>
      </c>
      <c r="Q460" s="38" t="str">
        <f>VLOOKUP(C460,招行退!B:T,19,FALSE)</f>
        <v>P</v>
      </c>
    </row>
    <row r="461" spans="1:17" ht="14.25">
      <c r="A461" s="17">
        <v>42912.826886574076</v>
      </c>
      <c r="B461">
        <v>415197</v>
      </c>
      <c r="C461" t="s">
        <v>2092</v>
      </c>
      <c r="D461" t="s">
        <v>2093</v>
      </c>
      <c r="E461" t="s">
        <v>2094</v>
      </c>
      <c r="F461" s="15">
        <v>244</v>
      </c>
      <c r="G461" t="s">
        <v>34</v>
      </c>
      <c r="H461" t="s">
        <v>34</v>
      </c>
      <c r="I461" t="s">
        <v>59</v>
      </c>
      <c r="J461" t="s">
        <v>48</v>
      </c>
      <c r="K461" t="s">
        <v>60</v>
      </c>
      <c r="L461" s="19" t="s">
        <v>7794</v>
      </c>
      <c r="M461" t="s">
        <v>4075</v>
      </c>
      <c r="N461">
        <f>VLOOKUP(B461,HIS退!B:F,5,FALSE)</f>
        <v>-244</v>
      </c>
      <c r="O461" t="str">
        <f>VLOOKUP(B461,HIS退!B:I,8)</f>
        <v>1</v>
      </c>
      <c r="P461" t="str">
        <f>VLOOKUP(自助退!C461,招行退!B:D,3,FALSE)</f>
        <v>244.00</v>
      </c>
      <c r="Q461" s="38" t="str">
        <f>VLOOKUP(C461,招行退!B:T,19,FALSE)</f>
        <v>R</v>
      </c>
    </row>
    <row r="462" spans="1:17" ht="14.25" hidden="1">
      <c r="A462" s="17">
        <v>42912.829050925924</v>
      </c>
      <c r="B462">
        <v>415206</v>
      </c>
      <c r="C462" t="s">
        <v>2095</v>
      </c>
      <c r="D462" t="s">
        <v>2096</v>
      </c>
      <c r="E462" t="s">
        <v>2097</v>
      </c>
      <c r="F462" s="15">
        <v>92</v>
      </c>
      <c r="G462" t="s">
        <v>34</v>
      </c>
      <c r="H462" t="s">
        <v>34</v>
      </c>
      <c r="I462" t="s">
        <v>59</v>
      </c>
      <c r="J462" t="s">
        <v>48</v>
      </c>
      <c r="K462" t="s">
        <v>60</v>
      </c>
      <c r="L462" t="s">
        <v>4076</v>
      </c>
      <c r="M462" t="s">
        <v>4077</v>
      </c>
      <c r="N462">
        <f>VLOOKUP(B462,HIS退!B:F,5,FALSE)</f>
        <v>-92</v>
      </c>
      <c r="O462" t="str">
        <f>VLOOKUP(B462,HIS退!B:I,8)</f>
        <v>1</v>
      </c>
      <c r="P462" t="str">
        <f>VLOOKUP(自助退!C462,招行退!B:D,3,FALSE)</f>
        <v>92.00</v>
      </c>
      <c r="Q462" s="38" t="str">
        <f>VLOOKUP(C462,招行退!B:T,19,FALSE)</f>
        <v>P</v>
      </c>
    </row>
    <row r="463" spans="1:17" ht="14.25" hidden="1">
      <c r="A463" s="17">
        <v>42912.846979166665</v>
      </c>
      <c r="B463">
        <v>415255</v>
      </c>
      <c r="C463" t="s">
        <v>2098</v>
      </c>
      <c r="D463" t="s">
        <v>2099</v>
      </c>
      <c r="E463" t="s">
        <v>2100</v>
      </c>
      <c r="F463" s="15">
        <v>33</v>
      </c>
      <c r="G463" t="s">
        <v>34</v>
      </c>
      <c r="H463" t="s">
        <v>34</v>
      </c>
      <c r="I463" t="s">
        <v>59</v>
      </c>
      <c r="J463" t="s">
        <v>48</v>
      </c>
      <c r="K463" t="s">
        <v>60</v>
      </c>
      <c r="L463" t="s">
        <v>4078</v>
      </c>
      <c r="M463" t="s">
        <v>4079</v>
      </c>
      <c r="N463">
        <f>VLOOKUP(B463,HIS退!B:F,5,FALSE)</f>
        <v>-33</v>
      </c>
      <c r="O463" t="str">
        <f>VLOOKUP(B463,HIS退!B:I,8)</f>
        <v>1</v>
      </c>
      <c r="P463" t="str">
        <f>VLOOKUP(自助退!C463,招行退!B:D,3,FALSE)</f>
        <v>33.00</v>
      </c>
      <c r="Q463" s="38" t="str">
        <f>VLOOKUP(C463,招行退!B:T,19,FALSE)</f>
        <v>P</v>
      </c>
    </row>
    <row r="464" spans="1:17" ht="14.25" hidden="1">
      <c r="A464" s="17">
        <v>42912.847893518519</v>
      </c>
      <c r="B464">
        <v>415257</v>
      </c>
      <c r="C464" t="s">
        <v>2101</v>
      </c>
      <c r="D464" t="s">
        <v>2102</v>
      </c>
      <c r="E464" t="s">
        <v>2103</v>
      </c>
      <c r="F464" s="15">
        <v>400</v>
      </c>
      <c r="G464" t="s">
        <v>34</v>
      </c>
      <c r="H464" t="s">
        <v>34</v>
      </c>
      <c r="I464" t="s">
        <v>59</v>
      </c>
      <c r="J464" t="s">
        <v>48</v>
      </c>
      <c r="K464" t="s">
        <v>60</v>
      </c>
      <c r="L464" t="s">
        <v>4080</v>
      </c>
      <c r="M464" t="s">
        <v>4081</v>
      </c>
      <c r="N464">
        <f>VLOOKUP(B464,HIS退!B:F,5,FALSE)</f>
        <v>-400</v>
      </c>
      <c r="O464" t="str">
        <f>VLOOKUP(B464,HIS退!B:I,8)</f>
        <v>1</v>
      </c>
      <c r="P464" t="str">
        <f>VLOOKUP(自助退!C464,招行退!B:D,3,FALSE)</f>
        <v>400.00</v>
      </c>
      <c r="Q464" s="38" t="str">
        <f>VLOOKUP(C464,招行退!B:T,19,FALSE)</f>
        <v>P</v>
      </c>
    </row>
    <row r="465" spans="1:17" ht="14.25" hidden="1">
      <c r="A465" s="17">
        <v>42912.917893518519</v>
      </c>
      <c r="B465">
        <v>415418</v>
      </c>
      <c r="C465" t="s">
        <v>2104</v>
      </c>
      <c r="D465" t="s">
        <v>1133</v>
      </c>
      <c r="E465" t="s">
        <v>1134</v>
      </c>
      <c r="F465" s="15">
        <v>737</v>
      </c>
      <c r="G465" t="s">
        <v>34</v>
      </c>
      <c r="H465" t="s">
        <v>34</v>
      </c>
      <c r="I465" t="s">
        <v>59</v>
      </c>
      <c r="J465" t="s">
        <v>48</v>
      </c>
      <c r="K465" t="s">
        <v>60</v>
      </c>
      <c r="L465" t="s">
        <v>4082</v>
      </c>
      <c r="M465" t="s">
        <v>4083</v>
      </c>
      <c r="N465">
        <f>VLOOKUP(B465,HIS退!B:F,5,FALSE)</f>
        <v>-737</v>
      </c>
      <c r="O465" t="str">
        <f>VLOOKUP(B465,HIS退!B:I,8)</f>
        <v>1</v>
      </c>
      <c r="P465" t="str">
        <f>VLOOKUP(自助退!C465,招行退!B:D,3,FALSE)</f>
        <v>737.00</v>
      </c>
      <c r="Q465" s="38" t="str">
        <f>VLOOKUP(C465,招行退!B:T,19,FALSE)</f>
        <v>P</v>
      </c>
    </row>
    <row r="466" spans="1:17" ht="14.25" hidden="1">
      <c r="A466" s="17">
        <v>42913.276388888888</v>
      </c>
      <c r="B466">
        <v>415752</v>
      </c>
      <c r="C466" t="s">
        <v>2105</v>
      </c>
      <c r="D466" t="s">
        <v>2106</v>
      </c>
      <c r="E466" t="s">
        <v>2107</v>
      </c>
      <c r="F466" s="15">
        <v>500</v>
      </c>
      <c r="G466" t="s">
        <v>34</v>
      </c>
      <c r="H466" t="s">
        <v>34</v>
      </c>
      <c r="I466" t="s">
        <v>59</v>
      </c>
      <c r="J466" t="s">
        <v>48</v>
      </c>
      <c r="K466" t="s">
        <v>60</v>
      </c>
      <c r="L466" t="s">
        <v>4084</v>
      </c>
      <c r="M466" t="s">
        <v>4085</v>
      </c>
      <c r="N466">
        <f>VLOOKUP(B466,HIS退!B:F,5,FALSE)</f>
        <v>-500</v>
      </c>
      <c r="O466" t="str">
        <f>VLOOKUP(B466,HIS退!B:I,8)</f>
        <v>1</v>
      </c>
      <c r="P466" t="str">
        <f>VLOOKUP(自助退!C466,招行退!B:D,3,FALSE)</f>
        <v>500.00</v>
      </c>
      <c r="Q466" s="38" t="str">
        <f>VLOOKUP(C466,招行退!B:T,19,FALSE)</f>
        <v>P</v>
      </c>
    </row>
    <row r="467" spans="1:17" ht="14.25" hidden="1">
      <c r="A467" s="17">
        <v>42913.295289351852</v>
      </c>
      <c r="B467">
        <v>415794</v>
      </c>
      <c r="C467" t="s">
        <v>2108</v>
      </c>
      <c r="D467" t="s">
        <v>2109</v>
      </c>
      <c r="E467" t="s">
        <v>2110</v>
      </c>
      <c r="F467" s="15">
        <v>283</v>
      </c>
      <c r="G467" t="s">
        <v>34</v>
      </c>
      <c r="H467" t="s">
        <v>34</v>
      </c>
      <c r="I467" t="s">
        <v>59</v>
      </c>
      <c r="J467" t="s">
        <v>48</v>
      </c>
      <c r="K467" t="s">
        <v>60</v>
      </c>
      <c r="L467" t="s">
        <v>4086</v>
      </c>
      <c r="M467" t="s">
        <v>4087</v>
      </c>
      <c r="N467">
        <f>VLOOKUP(B467,HIS退!B:F,5,FALSE)</f>
        <v>-283</v>
      </c>
      <c r="O467" t="str">
        <f>VLOOKUP(B467,HIS退!B:I,8)</f>
        <v>1</v>
      </c>
      <c r="P467" t="str">
        <f>VLOOKUP(自助退!C467,招行退!B:D,3,FALSE)</f>
        <v>283.00</v>
      </c>
      <c r="Q467" s="38" t="str">
        <f>VLOOKUP(C467,招行退!B:T,19,FALSE)</f>
        <v>P</v>
      </c>
    </row>
    <row r="468" spans="1:17" ht="14.25" hidden="1">
      <c r="A468" s="17">
        <v>42913.362743055557</v>
      </c>
      <c r="B468">
        <v>418286</v>
      </c>
      <c r="C468" t="s">
        <v>2111</v>
      </c>
      <c r="D468" t="s">
        <v>2112</v>
      </c>
      <c r="E468" t="s">
        <v>2113</v>
      </c>
      <c r="F468" s="15">
        <v>3000</v>
      </c>
      <c r="G468" t="s">
        <v>34</v>
      </c>
      <c r="H468" t="s">
        <v>34</v>
      </c>
      <c r="I468" t="s">
        <v>59</v>
      </c>
      <c r="J468" t="s">
        <v>48</v>
      </c>
      <c r="K468" t="s">
        <v>60</v>
      </c>
      <c r="L468" t="s">
        <v>4088</v>
      </c>
      <c r="M468" t="s">
        <v>4089</v>
      </c>
      <c r="N468">
        <f>VLOOKUP(B468,HIS退!B:F,5,FALSE)</f>
        <v>-3000</v>
      </c>
      <c r="O468" t="str">
        <f>VLOOKUP(B468,HIS退!B:I,8)</f>
        <v>1</v>
      </c>
      <c r="P468" t="str">
        <f>VLOOKUP(自助退!C468,招行退!B:D,3,FALSE)</f>
        <v>3000.00</v>
      </c>
      <c r="Q468" s="38" t="str">
        <f>VLOOKUP(C468,招行退!B:T,19,FALSE)</f>
        <v>P</v>
      </c>
    </row>
    <row r="469" spans="1:17" ht="14.25" hidden="1">
      <c r="A469" s="17">
        <v>42913.374803240738</v>
      </c>
      <c r="B469">
        <v>419205</v>
      </c>
      <c r="C469" t="s">
        <v>2114</v>
      </c>
      <c r="D469" t="s">
        <v>2115</v>
      </c>
      <c r="E469" t="s">
        <v>2116</v>
      </c>
      <c r="F469" s="15">
        <v>400</v>
      </c>
      <c r="G469" t="s">
        <v>34</v>
      </c>
      <c r="H469" t="s">
        <v>34</v>
      </c>
      <c r="I469" t="s">
        <v>59</v>
      </c>
      <c r="J469" t="s">
        <v>48</v>
      </c>
      <c r="K469" t="s">
        <v>60</v>
      </c>
      <c r="L469" t="s">
        <v>4090</v>
      </c>
      <c r="M469" t="s">
        <v>4091</v>
      </c>
      <c r="N469">
        <f>VLOOKUP(B469,HIS退!B:F,5,FALSE)</f>
        <v>-400</v>
      </c>
      <c r="O469" t="str">
        <f>VLOOKUP(B469,HIS退!B:I,8)</f>
        <v>1</v>
      </c>
      <c r="P469" t="str">
        <f>VLOOKUP(自助退!C469,招行退!B:D,3,FALSE)</f>
        <v>400.00</v>
      </c>
      <c r="Q469" s="38" t="str">
        <f>VLOOKUP(C469,招行退!B:T,19,FALSE)</f>
        <v>P</v>
      </c>
    </row>
    <row r="470" spans="1:17" ht="14.25" hidden="1">
      <c r="A470" s="17">
        <v>42913.378530092596</v>
      </c>
      <c r="B470">
        <v>419533</v>
      </c>
      <c r="C470" t="s">
        <v>4092</v>
      </c>
      <c r="D470" t="s">
        <v>1199</v>
      </c>
      <c r="E470" t="s">
        <v>1200</v>
      </c>
      <c r="F470" s="15">
        <v>602</v>
      </c>
      <c r="G470" t="s">
        <v>34</v>
      </c>
      <c r="H470" t="s">
        <v>34</v>
      </c>
      <c r="I470" t="s">
        <v>61</v>
      </c>
      <c r="J470" t="s">
        <v>58</v>
      </c>
      <c r="K470" t="s">
        <v>60</v>
      </c>
      <c r="L470" t="s">
        <v>4093</v>
      </c>
      <c r="M470" t="s">
        <v>4094</v>
      </c>
      <c r="N470">
        <f>VLOOKUP(B470,HIS退!B:F,5,FALSE)</f>
        <v>-602</v>
      </c>
      <c r="O470" t="str">
        <f>VLOOKUP(B470,HIS退!B:I,8)</f>
        <v>9</v>
      </c>
      <c r="P470" t="str">
        <f>VLOOKUP(自助退!C470,招行退!B:D,3,FALSE)</f>
        <v>602.00</v>
      </c>
      <c r="Q470" s="38" t="str">
        <f>VLOOKUP(C470,招行退!B:T,19,FALSE)</f>
        <v>R</v>
      </c>
    </row>
    <row r="471" spans="1:17" ht="14.25" hidden="1">
      <c r="A471" s="17">
        <v>42913.389606481483</v>
      </c>
      <c r="B471">
        <v>420588</v>
      </c>
      <c r="C471" t="s">
        <v>2117</v>
      </c>
      <c r="D471" t="s">
        <v>2118</v>
      </c>
      <c r="E471" t="s">
        <v>2119</v>
      </c>
      <c r="F471" s="15">
        <v>1990</v>
      </c>
      <c r="G471" t="s">
        <v>34</v>
      </c>
      <c r="H471" t="s">
        <v>34</v>
      </c>
      <c r="I471" t="s">
        <v>59</v>
      </c>
      <c r="J471" t="s">
        <v>48</v>
      </c>
      <c r="K471" t="s">
        <v>60</v>
      </c>
      <c r="L471" t="s">
        <v>4095</v>
      </c>
      <c r="M471" t="s">
        <v>4096</v>
      </c>
      <c r="N471">
        <f>VLOOKUP(B471,HIS退!B:F,5,FALSE)</f>
        <v>-1990</v>
      </c>
      <c r="O471" t="str">
        <f>VLOOKUP(B471,HIS退!B:I,8)</f>
        <v>1</v>
      </c>
      <c r="P471" t="str">
        <f>VLOOKUP(自助退!C471,招行退!B:D,3,FALSE)</f>
        <v>1990.00</v>
      </c>
      <c r="Q471" s="38" t="str">
        <f>VLOOKUP(C471,招行退!B:T,19,FALSE)</f>
        <v>P</v>
      </c>
    </row>
    <row r="472" spans="1:17" ht="14.25" hidden="1">
      <c r="A472" s="17">
        <v>42913.391388888886</v>
      </c>
      <c r="B472">
        <v>420767</v>
      </c>
      <c r="C472" t="s">
        <v>4097</v>
      </c>
      <c r="D472" t="s">
        <v>2118</v>
      </c>
      <c r="E472" t="s">
        <v>2119</v>
      </c>
      <c r="F472" s="15">
        <v>2000</v>
      </c>
      <c r="G472" t="s">
        <v>34</v>
      </c>
      <c r="H472" t="s">
        <v>34</v>
      </c>
      <c r="I472" t="s">
        <v>61</v>
      </c>
      <c r="J472" t="s">
        <v>58</v>
      </c>
      <c r="K472" t="s">
        <v>60</v>
      </c>
      <c r="L472" t="s">
        <v>4098</v>
      </c>
      <c r="M472" t="s">
        <v>4099</v>
      </c>
      <c r="N472">
        <f>VLOOKUP(B472,HIS退!B:F,5,FALSE)</f>
        <v>-2000</v>
      </c>
      <c r="O472" t="str">
        <f>VLOOKUP(B472,HIS退!B:I,8)</f>
        <v>9</v>
      </c>
      <c r="P472" t="str">
        <f>VLOOKUP(自助退!C472,招行退!B:D,3,FALSE)</f>
        <v>2000.00</v>
      </c>
      <c r="Q472" s="38" t="str">
        <f>VLOOKUP(C472,招行退!B:T,19,FALSE)</f>
        <v>R</v>
      </c>
    </row>
    <row r="473" spans="1:17" ht="14.25" hidden="1">
      <c r="A473" s="17">
        <v>42913.40315972222</v>
      </c>
      <c r="B473">
        <v>421774</v>
      </c>
      <c r="C473" t="s">
        <v>2120</v>
      </c>
      <c r="D473" t="s">
        <v>2121</v>
      </c>
      <c r="E473" t="s">
        <v>2122</v>
      </c>
      <c r="F473" s="15">
        <v>592</v>
      </c>
      <c r="G473" t="s">
        <v>34</v>
      </c>
      <c r="H473" t="s">
        <v>34</v>
      </c>
      <c r="I473" t="s">
        <v>59</v>
      </c>
      <c r="J473" t="s">
        <v>48</v>
      </c>
      <c r="K473" t="s">
        <v>60</v>
      </c>
      <c r="L473" t="s">
        <v>4100</v>
      </c>
      <c r="M473" t="s">
        <v>4101</v>
      </c>
      <c r="N473">
        <f>VLOOKUP(B473,HIS退!B:F,5,FALSE)</f>
        <v>-592</v>
      </c>
      <c r="O473" t="str">
        <f>VLOOKUP(B473,HIS退!B:I,8)</f>
        <v>1</v>
      </c>
      <c r="P473" t="str">
        <f>VLOOKUP(自助退!C473,招行退!B:D,3,FALSE)</f>
        <v>592.00</v>
      </c>
      <c r="Q473" s="38" t="str">
        <f>VLOOKUP(C473,招行退!B:T,19,FALSE)</f>
        <v>P</v>
      </c>
    </row>
    <row r="474" spans="1:17" ht="14.25" hidden="1">
      <c r="A474" s="17">
        <v>42913.40693287037</v>
      </c>
      <c r="B474">
        <v>422092</v>
      </c>
      <c r="C474" t="s">
        <v>2123</v>
      </c>
      <c r="D474" t="s">
        <v>1434</v>
      </c>
      <c r="E474" t="s">
        <v>1435</v>
      </c>
      <c r="F474" s="15">
        <v>9999</v>
      </c>
      <c r="G474" t="s">
        <v>34</v>
      </c>
      <c r="H474" t="s">
        <v>34</v>
      </c>
      <c r="I474" t="s">
        <v>59</v>
      </c>
      <c r="J474" t="s">
        <v>48</v>
      </c>
      <c r="K474" t="s">
        <v>60</v>
      </c>
      <c r="L474" t="s">
        <v>4102</v>
      </c>
      <c r="M474" t="s">
        <v>4103</v>
      </c>
      <c r="N474">
        <f>VLOOKUP(B474,HIS退!B:F,5,FALSE)</f>
        <v>-9999</v>
      </c>
      <c r="O474" t="str">
        <f>VLOOKUP(B474,HIS退!B:I,8)</f>
        <v>1</v>
      </c>
      <c r="P474" t="str">
        <f>VLOOKUP(自助退!C474,招行退!B:D,3,FALSE)</f>
        <v>9999.00</v>
      </c>
      <c r="Q474" s="38" t="str">
        <f>VLOOKUP(C474,招行退!B:T,19,FALSE)</f>
        <v>P</v>
      </c>
    </row>
    <row r="475" spans="1:17" ht="14.25" hidden="1">
      <c r="A475" s="17">
        <v>42913.412604166668</v>
      </c>
      <c r="B475">
        <v>422579</v>
      </c>
      <c r="C475" t="s">
        <v>2124</v>
      </c>
      <c r="D475" t="s">
        <v>2125</v>
      </c>
      <c r="E475" t="s">
        <v>2126</v>
      </c>
      <c r="F475" s="15">
        <v>120</v>
      </c>
      <c r="G475" t="s">
        <v>53</v>
      </c>
      <c r="H475" t="s">
        <v>34</v>
      </c>
      <c r="I475" t="s">
        <v>59</v>
      </c>
      <c r="J475" t="s">
        <v>48</v>
      </c>
      <c r="K475" t="s">
        <v>60</v>
      </c>
      <c r="L475" t="s">
        <v>4104</v>
      </c>
      <c r="M475" t="s">
        <v>4105</v>
      </c>
      <c r="N475">
        <f>VLOOKUP(B475,HIS退!B:F,5,FALSE)</f>
        <v>-120</v>
      </c>
      <c r="O475" t="str">
        <f>VLOOKUP(B475,HIS退!B:I,8)</f>
        <v>1</v>
      </c>
      <c r="P475" t="str">
        <f>VLOOKUP(自助退!C475,招行退!B:D,3,FALSE)</f>
        <v>120.00</v>
      </c>
      <c r="Q475" s="38" t="str">
        <f>VLOOKUP(C475,招行退!B:T,19,FALSE)</f>
        <v>P</v>
      </c>
    </row>
    <row r="476" spans="1:17" ht="14.25" hidden="1">
      <c r="A476" s="17">
        <v>42913.418194444443</v>
      </c>
      <c r="B476">
        <v>423082</v>
      </c>
      <c r="C476" t="s">
        <v>2127</v>
      </c>
      <c r="D476" t="s">
        <v>2128</v>
      </c>
      <c r="E476" t="s">
        <v>2129</v>
      </c>
      <c r="F476" s="15">
        <v>179</v>
      </c>
      <c r="G476" t="s">
        <v>34</v>
      </c>
      <c r="H476" t="s">
        <v>34</v>
      </c>
      <c r="I476" t="s">
        <v>59</v>
      </c>
      <c r="J476" t="s">
        <v>48</v>
      </c>
      <c r="K476" t="s">
        <v>60</v>
      </c>
      <c r="L476" t="s">
        <v>4106</v>
      </c>
      <c r="M476" t="s">
        <v>4107</v>
      </c>
      <c r="N476">
        <f>VLOOKUP(B476,HIS退!B:F,5,FALSE)</f>
        <v>-179</v>
      </c>
      <c r="O476" t="str">
        <f>VLOOKUP(B476,HIS退!B:I,8)</f>
        <v>1</v>
      </c>
      <c r="P476" t="str">
        <f>VLOOKUP(自助退!C476,招行退!B:D,3,FALSE)</f>
        <v>179.00</v>
      </c>
      <c r="Q476" s="38" t="str">
        <f>VLOOKUP(C476,招行退!B:T,19,FALSE)</f>
        <v>P</v>
      </c>
    </row>
    <row r="477" spans="1:17" ht="14.25" hidden="1">
      <c r="A477" s="17">
        <v>42913.420254629629</v>
      </c>
      <c r="B477">
        <v>423299</v>
      </c>
      <c r="C477" t="s">
        <v>2130</v>
      </c>
      <c r="D477" t="s">
        <v>2131</v>
      </c>
      <c r="E477" t="s">
        <v>2132</v>
      </c>
      <c r="F477" s="15">
        <v>200</v>
      </c>
      <c r="G477" t="s">
        <v>34</v>
      </c>
      <c r="H477" t="s">
        <v>34</v>
      </c>
      <c r="I477" t="s">
        <v>59</v>
      </c>
      <c r="J477" t="s">
        <v>48</v>
      </c>
      <c r="K477" t="s">
        <v>60</v>
      </c>
      <c r="L477" t="s">
        <v>4108</v>
      </c>
      <c r="M477" t="s">
        <v>4109</v>
      </c>
      <c r="N477">
        <f>VLOOKUP(B477,HIS退!B:F,5,FALSE)</f>
        <v>-200</v>
      </c>
      <c r="O477" t="str">
        <f>VLOOKUP(B477,HIS退!B:I,8)</f>
        <v>1</v>
      </c>
      <c r="P477" t="str">
        <f>VLOOKUP(自助退!C477,招行退!B:D,3,FALSE)</f>
        <v>200.00</v>
      </c>
      <c r="Q477" s="38" t="str">
        <f>VLOOKUP(C477,招行退!B:T,19,FALSE)</f>
        <v>P</v>
      </c>
    </row>
    <row r="478" spans="1:17" ht="14.25" hidden="1">
      <c r="A478" s="17">
        <v>42913.426018518519</v>
      </c>
      <c r="B478">
        <v>423761</v>
      </c>
      <c r="C478" t="s">
        <v>2133</v>
      </c>
      <c r="D478" t="s">
        <v>2134</v>
      </c>
      <c r="E478" t="s">
        <v>2135</v>
      </c>
      <c r="F478" s="15">
        <v>100</v>
      </c>
      <c r="G478" t="s">
        <v>34</v>
      </c>
      <c r="H478" t="s">
        <v>34</v>
      </c>
      <c r="I478" t="s">
        <v>59</v>
      </c>
      <c r="J478" t="s">
        <v>48</v>
      </c>
      <c r="K478" t="s">
        <v>60</v>
      </c>
      <c r="L478" t="s">
        <v>4110</v>
      </c>
      <c r="M478" t="s">
        <v>4111</v>
      </c>
      <c r="N478">
        <f>VLOOKUP(B478,HIS退!B:F,5,FALSE)</f>
        <v>-100</v>
      </c>
      <c r="O478" t="str">
        <f>VLOOKUP(B478,HIS退!B:I,8)</f>
        <v>1</v>
      </c>
      <c r="P478" t="str">
        <f>VLOOKUP(自助退!C478,招行退!B:D,3,FALSE)</f>
        <v>100.00</v>
      </c>
      <c r="Q478" s="38" t="str">
        <f>VLOOKUP(C478,招行退!B:T,19,FALSE)</f>
        <v>P</v>
      </c>
    </row>
    <row r="479" spans="1:17" ht="14.25" hidden="1">
      <c r="A479" s="17">
        <v>42913.430428240739</v>
      </c>
      <c r="B479">
        <v>424163</v>
      </c>
      <c r="C479" t="s">
        <v>2136</v>
      </c>
      <c r="D479" t="s">
        <v>2137</v>
      </c>
      <c r="E479" t="s">
        <v>2138</v>
      </c>
      <c r="F479" s="15">
        <v>4500</v>
      </c>
      <c r="G479" t="s">
        <v>34</v>
      </c>
      <c r="H479" t="s">
        <v>34</v>
      </c>
      <c r="I479" t="s">
        <v>59</v>
      </c>
      <c r="J479" t="s">
        <v>48</v>
      </c>
      <c r="K479" t="s">
        <v>60</v>
      </c>
      <c r="L479" t="s">
        <v>4112</v>
      </c>
      <c r="M479" t="s">
        <v>4113</v>
      </c>
      <c r="N479">
        <f>VLOOKUP(B479,HIS退!B:F,5,FALSE)</f>
        <v>-4500</v>
      </c>
      <c r="O479" t="str">
        <f>VLOOKUP(B479,HIS退!B:I,8)</f>
        <v>1</v>
      </c>
      <c r="P479" t="str">
        <f>VLOOKUP(自助退!C479,招行退!B:D,3,FALSE)</f>
        <v>4500.00</v>
      </c>
      <c r="Q479" s="38" t="str">
        <f>VLOOKUP(C479,招行退!B:T,19,FALSE)</f>
        <v>P</v>
      </c>
    </row>
    <row r="480" spans="1:17" ht="14.25" hidden="1">
      <c r="A480" s="17">
        <v>42913.431469907409</v>
      </c>
      <c r="B480">
        <v>424270</v>
      </c>
      <c r="C480" t="s">
        <v>2139</v>
      </c>
      <c r="D480" t="s">
        <v>2140</v>
      </c>
      <c r="E480" t="s">
        <v>2141</v>
      </c>
      <c r="F480" s="15">
        <v>571</v>
      </c>
      <c r="G480" t="s">
        <v>34</v>
      </c>
      <c r="H480" t="s">
        <v>34</v>
      </c>
      <c r="I480" t="s">
        <v>59</v>
      </c>
      <c r="J480" t="s">
        <v>48</v>
      </c>
      <c r="K480" t="s">
        <v>60</v>
      </c>
      <c r="L480" t="s">
        <v>4114</v>
      </c>
      <c r="M480" t="s">
        <v>4115</v>
      </c>
      <c r="N480">
        <f>VLOOKUP(B480,HIS退!B:F,5,FALSE)</f>
        <v>-571</v>
      </c>
      <c r="O480" t="str">
        <f>VLOOKUP(B480,HIS退!B:I,8)</f>
        <v>1</v>
      </c>
      <c r="P480" t="str">
        <f>VLOOKUP(自助退!C480,招行退!B:D,3,FALSE)</f>
        <v>571.00</v>
      </c>
      <c r="Q480" s="38" t="str">
        <f>VLOOKUP(C480,招行退!B:T,19,FALSE)</f>
        <v>P</v>
      </c>
    </row>
    <row r="481" spans="1:17" ht="14.25" hidden="1">
      <c r="A481" s="17">
        <v>42913.43577546296</v>
      </c>
      <c r="B481">
        <v>424651</v>
      </c>
      <c r="C481" t="s">
        <v>2142</v>
      </c>
      <c r="D481" t="s">
        <v>2143</v>
      </c>
      <c r="E481" t="s">
        <v>2144</v>
      </c>
      <c r="F481" s="15">
        <v>1582</v>
      </c>
      <c r="G481" t="s">
        <v>34</v>
      </c>
      <c r="H481" t="s">
        <v>34</v>
      </c>
      <c r="I481" t="s">
        <v>59</v>
      </c>
      <c r="J481" t="s">
        <v>48</v>
      </c>
      <c r="K481" t="s">
        <v>60</v>
      </c>
      <c r="L481" t="s">
        <v>4116</v>
      </c>
      <c r="M481" t="s">
        <v>4117</v>
      </c>
      <c r="N481">
        <f>VLOOKUP(B481,HIS退!B:F,5,FALSE)</f>
        <v>-1582</v>
      </c>
      <c r="O481" t="str">
        <f>VLOOKUP(B481,HIS退!B:I,8)</f>
        <v>1</v>
      </c>
      <c r="P481" t="str">
        <f>VLOOKUP(自助退!C481,招行退!B:D,3,FALSE)</f>
        <v>1582.00</v>
      </c>
      <c r="Q481" s="38" t="str">
        <f>VLOOKUP(C481,招行退!B:T,19,FALSE)</f>
        <v>P</v>
      </c>
    </row>
    <row r="482" spans="1:17" ht="14.25" hidden="1">
      <c r="A482" s="17">
        <v>42913.437280092592</v>
      </c>
      <c r="B482">
        <v>424789</v>
      </c>
      <c r="C482" t="s">
        <v>2145</v>
      </c>
      <c r="D482" t="s">
        <v>2146</v>
      </c>
      <c r="E482" t="s">
        <v>2147</v>
      </c>
      <c r="F482" s="15">
        <v>400</v>
      </c>
      <c r="G482" t="s">
        <v>34</v>
      </c>
      <c r="H482" t="s">
        <v>34</v>
      </c>
      <c r="I482" t="s">
        <v>59</v>
      </c>
      <c r="J482" t="s">
        <v>48</v>
      </c>
      <c r="K482" t="s">
        <v>60</v>
      </c>
      <c r="L482" t="s">
        <v>4118</v>
      </c>
      <c r="M482" t="s">
        <v>4119</v>
      </c>
      <c r="N482">
        <f>VLOOKUP(B482,HIS退!B:F,5,FALSE)</f>
        <v>-400</v>
      </c>
      <c r="O482" t="str">
        <f>VLOOKUP(B482,HIS退!B:I,8)</f>
        <v>1</v>
      </c>
      <c r="P482" t="str">
        <f>VLOOKUP(自助退!C482,招行退!B:D,3,FALSE)</f>
        <v>400.00</v>
      </c>
      <c r="Q482" s="38" t="str">
        <f>VLOOKUP(C482,招行退!B:T,19,FALSE)</f>
        <v>P</v>
      </c>
    </row>
    <row r="483" spans="1:17" ht="14.25" hidden="1">
      <c r="A483" s="17">
        <v>42913.443229166667</v>
      </c>
      <c r="B483">
        <v>425247</v>
      </c>
      <c r="C483" t="s">
        <v>4120</v>
      </c>
      <c r="D483" t="s">
        <v>2148</v>
      </c>
      <c r="E483" t="s">
        <v>2149</v>
      </c>
      <c r="F483" s="15">
        <v>150</v>
      </c>
      <c r="G483" t="s">
        <v>34</v>
      </c>
      <c r="H483" t="s">
        <v>34</v>
      </c>
      <c r="I483" t="s">
        <v>61</v>
      </c>
      <c r="J483" t="s">
        <v>58</v>
      </c>
      <c r="K483" t="s">
        <v>60</v>
      </c>
      <c r="L483" t="s">
        <v>4121</v>
      </c>
      <c r="M483" t="s">
        <v>4122</v>
      </c>
      <c r="N483">
        <f>VLOOKUP(B483,HIS退!B:F,5,FALSE)</f>
        <v>-150</v>
      </c>
      <c r="O483" t="str">
        <f>VLOOKUP(B483,HIS退!B:I,8)</f>
        <v>9</v>
      </c>
      <c r="P483" t="str">
        <f>VLOOKUP(自助退!C483,招行退!B:D,3,FALSE)</f>
        <v>150.00</v>
      </c>
      <c r="Q483" s="38" t="str">
        <f>VLOOKUP(C483,招行退!B:T,19,FALSE)</f>
        <v>R</v>
      </c>
    </row>
    <row r="484" spans="1:17" ht="14.25" hidden="1">
      <c r="A484" s="17">
        <v>42913.444004629629</v>
      </c>
      <c r="B484">
        <v>425301</v>
      </c>
      <c r="C484" t="s">
        <v>2150</v>
      </c>
      <c r="D484" t="s">
        <v>2151</v>
      </c>
      <c r="E484" t="s">
        <v>2152</v>
      </c>
      <c r="F484" s="15">
        <v>1000</v>
      </c>
      <c r="G484" t="s">
        <v>34</v>
      </c>
      <c r="H484" t="s">
        <v>34</v>
      </c>
      <c r="I484" t="s">
        <v>59</v>
      </c>
      <c r="J484" t="s">
        <v>48</v>
      </c>
      <c r="K484" t="s">
        <v>60</v>
      </c>
      <c r="L484" t="s">
        <v>4123</v>
      </c>
      <c r="M484" t="s">
        <v>4124</v>
      </c>
      <c r="N484">
        <f>VLOOKUP(B484,HIS退!B:F,5,FALSE)</f>
        <v>-1000</v>
      </c>
      <c r="O484" t="str">
        <f>VLOOKUP(B484,HIS退!B:I,8)</f>
        <v>1</v>
      </c>
      <c r="P484" t="str">
        <f>VLOOKUP(自助退!C484,招行退!B:D,3,FALSE)</f>
        <v>1000.00</v>
      </c>
      <c r="Q484" s="38" t="str">
        <f>VLOOKUP(C484,招行退!B:T,19,FALSE)</f>
        <v>P</v>
      </c>
    </row>
    <row r="485" spans="1:17" ht="14.25" hidden="1">
      <c r="A485" s="17">
        <v>42913.446423611109</v>
      </c>
      <c r="B485">
        <v>425464</v>
      </c>
      <c r="C485" t="s">
        <v>2153</v>
      </c>
      <c r="D485" t="s">
        <v>2154</v>
      </c>
      <c r="E485" t="s">
        <v>2155</v>
      </c>
      <c r="F485" s="15">
        <v>107</v>
      </c>
      <c r="G485" t="s">
        <v>34</v>
      </c>
      <c r="H485" t="s">
        <v>34</v>
      </c>
      <c r="I485" t="s">
        <v>59</v>
      </c>
      <c r="J485" t="s">
        <v>48</v>
      </c>
      <c r="K485" t="s">
        <v>60</v>
      </c>
      <c r="L485" t="s">
        <v>4125</v>
      </c>
      <c r="M485" t="s">
        <v>4126</v>
      </c>
      <c r="N485">
        <f>VLOOKUP(B485,HIS退!B:F,5,FALSE)</f>
        <v>-107</v>
      </c>
      <c r="O485" t="str">
        <f>VLOOKUP(B485,HIS退!B:I,8)</f>
        <v>1</v>
      </c>
      <c r="P485" t="str">
        <f>VLOOKUP(自助退!C485,招行退!B:D,3,FALSE)</f>
        <v>107.00</v>
      </c>
      <c r="Q485" s="38" t="str">
        <f>VLOOKUP(C485,招行退!B:T,19,FALSE)</f>
        <v>P</v>
      </c>
    </row>
    <row r="486" spans="1:17" ht="14.25" hidden="1">
      <c r="A486" s="17">
        <v>42913.44976851852</v>
      </c>
      <c r="B486">
        <v>425684</v>
      </c>
      <c r="D486" t="s">
        <v>2156</v>
      </c>
      <c r="E486" t="s">
        <v>2157</v>
      </c>
      <c r="F486" s="15">
        <v>150</v>
      </c>
      <c r="G486" t="s">
        <v>34</v>
      </c>
      <c r="H486" t="s">
        <v>34</v>
      </c>
      <c r="I486" t="s">
        <v>3926</v>
      </c>
      <c r="J486" t="s">
        <v>3926</v>
      </c>
      <c r="K486" t="s">
        <v>60</v>
      </c>
      <c r="L486" t="s">
        <v>4127</v>
      </c>
      <c r="M486" t="s">
        <v>4128</v>
      </c>
      <c r="N486">
        <f>VLOOKUP(B486,HIS退!B:F,5,FALSE)</f>
        <v>-150</v>
      </c>
      <c r="O486" t="str">
        <f>VLOOKUP(B486,HIS退!B:I,8)</f>
        <v>9</v>
      </c>
      <c r="P486" t="e">
        <f>VLOOKUP(自助退!C486,招行退!B:D,3,FALSE)</f>
        <v>#N/A</v>
      </c>
      <c r="Q486" s="38" t="e">
        <f>VLOOKUP(C486,招行退!B:T,19,FALSE)</f>
        <v>#N/A</v>
      </c>
    </row>
    <row r="487" spans="1:17" ht="14.25" hidden="1">
      <c r="A487" s="17">
        <v>42913.45045138889</v>
      </c>
      <c r="B487">
        <v>0</v>
      </c>
      <c r="D487" t="s">
        <v>2156</v>
      </c>
      <c r="E487" t="s">
        <v>2157</v>
      </c>
      <c r="F487" s="15">
        <v>150</v>
      </c>
      <c r="G487" t="s">
        <v>34</v>
      </c>
      <c r="H487" t="s">
        <v>34</v>
      </c>
      <c r="I487" t="s">
        <v>62</v>
      </c>
      <c r="J487" t="s">
        <v>58</v>
      </c>
      <c r="K487" t="s">
        <v>60</v>
      </c>
      <c r="L487" t="s">
        <v>4129</v>
      </c>
      <c r="M487" t="s">
        <v>4130</v>
      </c>
      <c r="N487" t="e">
        <f>VLOOKUP(B487,HIS退!B:F,5,FALSE)</f>
        <v>#N/A</v>
      </c>
      <c r="O487" t="e">
        <f>VLOOKUP(B487,HIS退!B:I,8)</f>
        <v>#N/A</v>
      </c>
      <c r="P487" t="e">
        <f>VLOOKUP(自助退!C487,招行退!B:D,3,FALSE)</f>
        <v>#N/A</v>
      </c>
      <c r="Q487" s="38" t="e">
        <f>VLOOKUP(C487,招行退!B:T,19,FALSE)</f>
        <v>#N/A</v>
      </c>
    </row>
    <row r="488" spans="1:17" ht="14.25" hidden="1">
      <c r="A488" s="17">
        <v>42913.450879629629</v>
      </c>
      <c r="B488">
        <v>0</v>
      </c>
      <c r="D488" t="s">
        <v>2156</v>
      </c>
      <c r="E488" t="s">
        <v>2157</v>
      </c>
      <c r="F488" s="15">
        <v>150</v>
      </c>
      <c r="G488" t="s">
        <v>34</v>
      </c>
      <c r="H488" t="s">
        <v>34</v>
      </c>
      <c r="I488" t="s">
        <v>62</v>
      </c>
      <c r="J488" t="s">
        <v>58</v>
      </c>
      <c r="K488" t="s">
        <v>60</v>
      </c>
      <c r="L488" t="s">
        <v>4131</v>
      </c>
      <c r="M488" t="s">
        <v>4132</v>
      </c>
      <c r="N488" t="e">
        <f>VLOOKUP(B488,HIS退!B:F,5,FALSE)</f>
        <v>#N/A</v>
      </c>
      <c r="O488" t="e">
        <f>VLOOKUP(B488,HIS退!B:I,8)</f>
        <v>#N/A</v>
      </c>
      <c r="P488" t="e">
        <f>VLOOKUP(自助退!C488,招行退!B:D,3,FALSE)</f>
        <v>#N/A</v>
      </c>
      <c r="Q488" s="38" t="e">
        <f>VLOOKUP(C488,招行退!B:T,19,FALSE)</f>
        <v>#N/A</v>
      </c>
    </row>
    <row r="489" spans="1:17" ht="14.25" hidden="1">
      <c r="A489" s="17">
        <v>42913.45207175926</v>
      </c>
      <c r="B489">
        <v>425832</v>
      </c>
      <c r="C489" t="s">
        <v>2158</v>
      </c>
      <c r="D489" t="s">
        <v>2159</v>
      </c>
      <c r="E489" t="s">
        <v>2160</v>
      </c>
      <c r="F489" s="15">
        <v>98</v>
      </c>
      <c r="G489" t="s">
        <v>34</v>
      </c>
      <c r="H489" t="s">
        <v>34</v>
      </c>
      <c r="I489" t="s">
        <v>59</v>
      </c>
      <c r="J489" t="s">
        <v>48</v>
      </c>
      <c r="K489" t="s">
        <v>60</v>
      </c>
      <c r="L489" t="s">
        <v>4133</v>
      </c>
      <c r="M489" t="s">
        <v>4134</v>
      </c>
      <c r="N489">
        <f>VLOOKUP(B489,HIS退!B:F,5,FALSE)</f>
        <v>-98</v>
      </c>
      <c r="O489" t="str">
        <f>VLOOKUP(B489,HIS退!B:I,8)</f>
        <v>1</v>
      </c>
      <c r="P489" t="str">
        <f>VLOOKUP(自助退!C489,招行退!B:D,3,FALSE)</f>
        <v>98.00</v>
      </c>
      <c r="Q489" s="38" t="str">
        <f>VLOOKUP(C489,招行退!B:T,19,FALSE)</f>
        <v>P</v>
      </c>
    </row>
    <row r="490" spans="1:17" ht="14.25" hidden="1">
      <c r="A490" s="17">
        <v>42913.457280092596</v>
      </c>
      <c r="B490">
        <v>426180</v>
      </c>
      <c r="C490" t="s">
        <v>2161</v>
      </c>
      <c r="D490" t="s">
        <v>2162</v>
      </c>
      <c r="E490" t="s">
        <v>2163</v>
      </c>
      <c r="F490" s="15">
        <v>4000</v>
      </c>
      <c r="G490" t="s">
        <v>34</v>
      </c>
      <c r="H490" t="s">
        <v>34</v>
      </c>
      <c r="I490" t="s">
        <v>59</v>
      </c>
      <c r="J490" t="s">
        <v>48</v>
      </c>
      <c r="K490" t="s">
        <v>60</v>
      </c>
      <c r="L490" t="s">
        <v>4135</v>
      </c>
      <c r="M490" t="s">
        <v>4136</v>
      </c>
      <c r="N490">
        <f>VLOOKUP(B490,HIS退!B:F,5,FALSE)</f>
        <v>-4000</v>
      </c>
      <c r="O490" t="str">
        <f>VLOOKUP(B490,HIS退!B:I,8)</f>
        <v>1</v>
      </c>
      <c r="P490" t="str">
        <f>VLOOKUP(自助退!C490,招行退!B:D,3,FALSE)</f>
        <v>4000.00</v>
      </c>
      <c r="Q490" s="38" t="str">
        <f>VLOOKUP(C490,招行退!B:T,19,FALSE)</f>
        <v>P</v>
      </c>
    </row>
    <row r="491" spans="1:17" ht="14.25" hidden="1">
      <c r="A491" s="17">
        <v>42913.464444444442</v>
      </c>
      <c r="B491">
        <v>426647</v>
      </c>
      <c r="C491" t="s">
        <v>2164</v>
      </c>
      <c r="D491" t="s">
        <v>2165</v>
      </c>
      <c r="E491" t="s">
        <v>2166</v>
      </c>
      <c r="F491" s="15">
        <v>1673</v>
      </c>
      <c r="G491" t="s">
        <v>34</v>
      </c>
      <c r="H491" t="s">
        <v>34</v>
      </c>
      <c r="I491" t="s">
        <v>59</v>
      </c>
      <c r="J491" t="s">
        <v>48</v>
      </c>
      <c r="K491" t="s">
        <v>60</v>
      </c>
      <c r="L491" t="s">
        <v>4137</v>
      </c>
      <c r="M491" t="s">
        <v>4138</v>
      </c>
      <c r="N491">
        <f>VLOOKUP(B491,HIS退!B:F,5,FALSE)</f>
        <v>-1673</v>
      </c>
      <c r="O491" t="str">
        <f>VLOOKUP(B491,HIS退!B:I,8)</f>
        <v>1</v>
      </c>
      <c r="P491" t="str">
        <f>VLOOKUP(自助退!C491,招行退!B:D,3,FALSE)</f>
        <v>1673.00</v>
      </c>
      <c r="Q491" s="38" t="str">
        <f>VLOOKUP(C491,招行退!B:T,19,FALSE)</f>
        <v>P</v>
      </c>
    </row>
    <row r="492" spans="1:17" ht="14.25" hidden="1">
      <c r="A492" s="17">
        <v>42913.465891203705</v>
      </c>
      <c r="B492">
        <v>426694</v>
      </c>
      <c r="C492" t="s">
        <v>2167</v>
      </c>
      <c r="D492" t="s">
        <v>2168</v>
      </c>
      <c r="E492" t="s">
        <v>2169</v>
      </c>
      <c r="F492" s="15">
        <v>90</v>
      </c>
      <c r="G492" t="s">
        <v>34</v>
      </c>
      <c r="H492" t="s">
        <v>34</v>
      </c>
      <c r="I492" t="s">
        <v>59</v>
      </c>
      <c r="J492" t="s">
        <v>48</v>
      </c>
      <c r="K492" t="s">
        <v>60</v>
      </c>
      <c r="L492" t="s">
        <v>4139</v>
      </c>
      <c r="M492" t="s">
        <v>4140</v>
      </c>
      <c r="N492">
        <f>VLOOKUP(B492,HIS退!B:F,5,FALSE)</f>
        <v>-90</v>
      </c>
      <c r="O492" t="str">
        <f>VLOOKUP(B492,HIS退!B:I,8)</f>
        <v>1</v>
      </c>
      <c r="P492" t="str">
        <f>VLOOKUP(自助退!C492,招行退!B:D,3,FALSE)</f>
        <v>90.00</v>
      </c>
      <c r="Q492" s="38" t="str">
        <f>VLOOKUP(C492,招行退!B:T,19,FALSE)</f>
        <v>P</v>
      </c>
    </row>
    <row r="493" spans="1:17" ht="14.25" hidden="1">
      <c r="A493" s="17">
        <v>42913.466678240744</v>
      </c>
      <c r="B493">
        <v>426809</v>
      </c>
      <c r="C493" t="s">
        <v>2170</v>
      </c>
      <c r="D493" t="s">
        <v>2171</v>
      </c>
      <c r="E493" t="s">
        <v>2172</v>
      </c>
      <c r="F493" s="15">
        <v>800</v>
      </c>
      <c r="G493" t="s">
        <v>34</v>
      </c>
      <c r="H493" t="s">
        <v>34</v>
      </c>
      <c r="I493" t="s">
        <v>59</v>
      </c>
      <c r="J493" t="s">
        <v>48</v>
      </c>
      <c r="K493" t="s">
        <v>60</v>
      </c>
      <c r="L493" t="s">
        <v>4141</v>
      </c>
      <c r="M493" t="s">
        <v>4142</v>
      </c>
      <c r="N493">
        <f>VLOOKUP(B493,HIS退!B:F,5,FALSE)</f>
        <v>-800</v>
      </c>
      <c r="O493" t="str">
        <f>VLOOKUP(B493,HIS退!B:I,8)</f>
        <v>1</v>
      </c>
      <c r="P493" t="str">
        <f>VLOOKUP(自助退!C493,招行退!B:D,3,FALSE)</f>
        <v>800.00</v>
      </c>
      <c r="Q493" s="38" t="str">
        <f>VLOOKUP(C493,招行退!B:T,19,FALSE)</f>
        <v>P</v>
      </c>
    </row>
    <row r="494" spans="1:17" ht="14.25" hidden="1">
      <c r="A494" s="17">
        <v>42913.47216435185</v>
      </c>
      <c r="B494">
        <v>427166</v>
      </c>
      <c r="C494" t="s">
        <v>2173</v>
      </c>
      <c r="D494" t="s">
        <v>2174</v>
      </c>
      <c r="E494" t="s">
        <v>2175</v>
      </c>
      <c r="F494" s="15">
        <v>215</v>
      </c>
      <c r="G494" t="s">
        <v>34</v>
      </c>
      <c r="H494" t="s">
        <v>34</v>
      </c>
      <c r="I494" t="s">
        <v>59</v>
      </c>
      <c r="J494" t="s">
        <v>48</v>
      </c>
      <c r="K494" t="s">
        <v>60</v>
      </c>
      <c r="L494" t="s">
        <v>4143</v>
      </c>
      <c r="M494" t="s">
        <v>4144</v>
      </c>
      <c r="N494">
        <f>VLOOKUP(B494,HIS退!B:F,5,FALSE)</f>
        <v>-215</v>
      </c>
      <c r="O494" t="str">
        <f>VLOOKUP(B494,HIS退!B:I,8)</f>
        <v>1</v>
      </c>
      <c r="P494" t="str">
        <f>VLOOKUP(自助退!C494,招行退!B:D,3,FALSE)</f>
        <v>215.00</v>
      </c>
      <c r="Q494" s="38" t="str">
        <f>VLOOKUP(C494,招行退!B:T,19,FALSE)</f>
        <v>P</v>
      </c>
    </row>
    <row r="495" spans="1:17" ht="14.25" hidden="1">
      <c r="A495" s="17">
        <v>42913.473773148151</v>
      </c>
      <c r="B495">
        <v>427252</v>
      </c>
      <c r="C495" t="s">
        <v>2181</v>
      </c>
      <c r="D495" t="s">
        <v>2182</v>
      </c>
      <c r="E495" t="s">
        <v>2183</v>
      </c>
      <c r="F495" s="15">
        <v>57</v>
      </c>
      <c r="G495" t="s">
        <v>34</v>
      </c>
      <c r="H495" t="s">
        <v>34</v>
      </c>
      <c r="I495" t="s">
        <v>59</v>
      </c>
      <c r="J495" t="s">
        <v>48</v>
      </c>
      <c r="K495" t="s">
        <v>60</v>
      </c>
      <c r="L495" t="s">
        <v>4145</v>
      </c>
      <c r="M495" t="s">
        <v>4146</v>
      </c>
      <c r="N495">
        <f>VLOOKUP(B495,HIS退!B:F,5,FALSE)</f>
        <v>-57</v>
      </c>
      <c r="O495" t="str">
        <f>VLOOKUP(B495,HIS退!B:I,8)</f>
        <v>1</v>
      </c>
      <c r="P495" t="str">
        <f>VLOOKUP(自助退!C495,招行退!B:D,3,FALSE)</f>
        <v>57.00</v>
      </c>
      <c r="Q495" s="38" t="str">
        <f>VLOOKUP(C495,招行退!B:T,19,FALSE)</f>
        <v>P</v>
      </c>
    </row>
    <row r="496" spans="1:17" ht="14.25" hidden="1">
      <c r="A496" s="17">
        <v>42913.473877314813</v>
      </c>
      <c r="B496">
        <v>427201</v>
      </c>
      <c r="C496" t="s">
        <v>2176</v>
      </c>
      <c r="D496" t="s">
        <v>2177</v>
      </c>
      <c r="E496" t="s">
        <v>2178</v>
      </c>
      <c r="F496" s="15">
        <v>500</v>
      </c>
      <c r="G496" t="s">
        <v>34</v>
      </c>
      <c r="H496" t="s">
        <v>34</v>
      </c>
      <c r="I496" t="s">
        <v>59</v>
      </c>
      <c r="J496" t="s">
        <v>48</v>
      </c>
      <c r="K496" t="s">
        <v>60</v>
      </c>
      <c r="L496" t="s">
        <v>4147</v>
      </c>
      <c r="M496" t="s">
        <v>4148</v>
      </c>
      <c r="N496">
        <f>VLOOKUP(B496,HIS退!B:F,5,FALSE)</f>
        <v>-500</v>
      </c>
      <c r="O496" t="str">
        <f>VLOOKUP(B496,HIS退!B:I,8)</f>
        <v>1</v>
      </c>
      <c r="P496" t="str">
        <f>VLOOKUP(自助退!C496,招行退!B:D,3,FALSE)</f>
        <v>500.00</v>
      </c>
      <c r="Q496" s="38" t="str">
        <f>VLOOKUP(C496,招行退!B:T,19,FALSE)</f>
        <v>P</v>
      </c>
    </row>
    <row r="497" spans="1:17" ht="14.25" hidden="1">
      <c r="A497" s="17">
        <v>42913.474143518521</v>
      </c>
      <c r="B497">
        <v>427218</v>
      </c>
      <c r="C497" t="s">
        <v>2179</v>
      </c>
      <c r="D497" t="s">
        <v>2177</v>
      </c>
      <c r="E497" t="s">
        <v>2178</v>
      </c>
      <c r="F497" s="15">
        <v>500</v>
      </c>
      <c r="G497" t="s">
        <v>34</v>
      </c>
      <c r="H497" t="s">
        <v>34</v>
      </c>
      <c r="I497" t="s">
        <v>59</v>
      </c>
      <c r="J497" t="s">
        <v>48</v>
      </c>
      <c r="K497" t="s">
        <v>60</v>
      </c>
      <c r="L497" t="s">
        <v>4149</v>
      </c>
      <c r="M497" t="s">
        <v>4150</v>
      </c>
      <c r="N497">
        <f>VLOOKUP(B497,HIS退!B:F,5,FALSE)</f>
        <v>-500</v>
      </c>
      <c r="O497" t="str">
        <f>VLOOKUP(B497,HIS退!B:I,8)</f>
        <v>1</v>
      </c>
      <c r="P497" t="str">
        <f>VLOOKUP(自助退!C497,招行退!B:D,3,FALSE)</f>
        <v>500.00</v>
      </c>
      <c r="Q497" s="38" t="str">
        <f>VLOOKUP(C497,招行退!B:T,19,FALSE)</f>
        <v>P</v>
      </c>
    </row>
    <row r="498" spans="1:17" ht="14.25" hidden="1">
      <c r="A498" s="17">
        <v>42913.474386574075</v>
      </c>
      <c r="B498">
        <v>427228</v>
      </c>
      <c r="C498" t="s">
        <v>2180</v>
      </c>
      <c r="D498" t="s">
        <v>2177</v>
      </c>
      <c r="E498" t="s">
        <v>2178</v>
      </c>
      <c r="F498" s="15">
        <v>700</v>
      </c>
      <c r="G498" t="s">
        <v>34</v>
      </c>
      <c r="H498" t="s">
        <v>34</v>
      </c>
      <c r="I498" t="s">
        <v>59</v>
      </c>
      <c r="J498" t="s">
        <v>48</v>
      </c>
      <c r="K498" t="s">
        <v>60</v>
      </c>
      <c r="L498" t="s">
        <v>4151</v>
      </c>
      <c r="M498" t="s">
        <v>4152</v>
      </c>
      <c r="N498">
        <f>VLOOKUP(B498,HIS退!B:F,5,FALSE)</f>
        <v>-700</v>
      </c>
      <c r="O498" t="str">
        <f>VLOOKUP(B498,HIS退!B:I,8)</f>
        <v>1</v>
      </c>
      <c r="P498" t="str">
        <f>VLOOKUP(自助退!C498,招行退!B:D,3,FALSE)</f>
        <v>700.00</v>
      </c>
      <c r="Q498" s="38" t="str">
        <f>VLOOKUP(C498,招行退!B:T,19,FALSE)</f>
        <v>P</v>
      </c>
    </row>
    <row r="499" spans="1:17" ht="14.25" hidden="1">
      <c r="A499" s="17">
        <v>42913.475428240738</v>
      </c>
      <c r="B499">
        <v>427285</v>
      </c>
      <c r="C499" t="s">
        <v>2184</v>
      </c>
      <c r="D499" t="s">
        <v>2185</v>
      </c>
      <c r="E499" t="s">
        <v>2186</v>
      </c>
      <c r="F499" s="15">
        <v>900</v>
      </c>
      <c r="G499" t="s">
        <v>34</v>
      </c>
      <c r="H499" t="s">
        <v>34</v>
      </c>
      <c r="I499" t="s">
        <v>59</v>
      </c>
      <c r="J499" t="s">
        <v>48</v>
      </c>
      <c r="K499" t="s">
        <v>60</v>
      </c>
      <c r="L499" t="s">
        <v>4153</v>
      </c>
      <c r="M499" t="s">
        <v>4154</v>
      </c>
      <c r="N499">
        <f>VLOOKUP(B499,HIS退!B:F,5,FALSE)</f>
        <v>-900</v>
      </c>
      <c r="O499" t="str">
        <f>VLOOKUP(B499,HIS退!B:I,8)</f>
        <v>1</v>
      </c>
      <c r="P499" t="str">
        <f>VLOOKUP(自助退!C499,招行退!B:D,3,FALSE)</f>
        <v>900.00</v>
      </c>
      <c r="Q499" s="38" t="str">
        <f>VLOOKUP(C499,招行退!B:T,19,FALSE)</f>
        <v>P</v>
      </c>
    </row>
    <row r="500" spans="1:17" ht="14.25" hidden="1">
      <c r="A500" s="17">
        <v>42913.481006944443</v>
      </c>
      <c r="B500">
        <v>427628</v>
      </c>
      <c r="C500" t="s">
        <v>2187</v>
      </c>
      <c r="D500" t="s">
        <v>2188</v>
      </c>
      <c r="E500" t="s">
        <v>2189</v>
      </c>
      <c r="F500" s="15">
        <v>64</v>
      </c>
      <c r="G500" t="s">
        <v>34</v>
      </c>
      <c r="H500" t="s">
        <v>34</v>
      </c>
      <c r="I500" t="s">
        <v>59</v>
      </c>
      <c r="J500" t="s">
        <v>48</v>
      </c>
      <c r="K500" t="s">
        <v>60</v>
      </c>
      <c r="L500" t="s">
        <v>4155</v>
      </c>
      <c r="M500" t="s">
        <v>4156</v>
      </c>
      <c r="N500">
        <f>VLOOKUP(B500,HIS退!B:F,5,FALSE)</f>
        <v>-64</v>
      </c>
      <c r="O500" t="str">
        <f>VLOOKUP(B500,HIS退!B:I,8)</f>
        <v>1</v>
      </c>
      <c r="P500" t="str">
        <f>VLOOKUP(自助退!C500,招行退!B:D,3,FALSE)</f>
        <v>64.00</v>
      </c>
      <c r="Q500" s="38" t="str">
        <f>VLOOKUP(C500,招行退!B:T,19,FALSE)</f>
        <v>P</v>
      </c>
    </row>
    <row r="501" spans="1:17" ht="14.25" hidden="1">
      <c r="A501" s="17">
        <v>42913.481585648151</v>
      </c>
      <c r="B501">
        <v>427672</v>
      </c>
      <c r="C501" t="s">
        <v>2190</v>
      </c>
      <c r="D501" t="s">
        <v>2191</v>
      </c>
      <c r="E501" t="s">
        <v>2192</v>
      </c>
      <c r="F501" s="15">
        <v>15</v>
      </c>
      <c r="G501" t="s">
        <v>34</v>
      </c>
      <c r="H501" t="s">
        <v>34</v>
      </c>
      <c r="I501" t="s">
        <v>59</v>
      </c>
      <c r="J501" t="s">
        <v>48</v>
      </c>
      <c r="K501" t="s">
        <v>60</v>
      </c>
      <c r="L501" t="s">
        <v>4157</v>
      </c>
      <c r="M501" t="s">
        <v>4158</v>
      </c>
      <c r="N501">
        <f>VLOOKUP(B501,HIS退!B:F,5,FALSE)</f>
        <v>-15</v>
      </c>
      <c r="O501" t="str">
        <f>VLOOKUP(B501,HIS退!B:I,8)</f>
        <v>1</v>
      </c>
      <c r="P501" t="str">
        <f>VLOOKUP(自助退!C501,招行退!B:D,3,FALSE)</f>
        <v>15.00</v>
      </c>
      <c r="Q501" s="38" t="str">
        <f>VLOOKUP(C501,招行退!B:T,19,FALSE)</f>
        <v>P</v>
      </c>
    </row>
    <row r="502" spans="1:17" ht="14.25" hidden="1">
      <c r="A502" s="17">
        <v>42913.485162037039</v>
      </c>
      <c r="B502">
        <v>427866</v>
      </c>
      <c r="C502" t="s">
        <v>4159</v>
      </c>
      <c r="D502" t="s">
        <v>2193</v>
      </c>
      <c r="E502" t="s">
        <v>2194</v>
      </c>
      <c r="F502" s="15">
        <v>1000</v>
      </c>
      <c r="G502" t="s">
        <v>34</v>
      </c>
      <c r="H502" t="s">
        <v>34</v>
      </c>
      <c r="I502" t="s">
        <v>61</v>
      </c>
      <c r="J502" t="s">
        <v>58</v>
      </c>
      <c r="K502" t="s">
        <v>60</v>
      </c>
      <c r="L502" t="s">
        <v>4160</v>
      </c>
      <c r="M502" t="s">
        <v>4161</v>
      </c>
      <c r="N502">
        <f>VLOOKUP(B502,HIS退!B:F,5,FALSE)</f>
        <v>-1000</v>
      </c>
      <c r="O502" t="str">
        <f>VLOOKUP(B502,HIS退!B:I,8)</f>
        <v>9</v>
      </c>
      <c r="P502" t="str">
        <f>VLOOKUP(自助退!C502,招行退!B:D,3,FALSE)</f>
        <v>1000.00</v>
      </c>
      <c r="Q502" s="38" t="str">
        <f>VLOOKUP(C502,招行退!B:T,19,FALSE)</f>
        <v>R</v>
      </c>
    </row>
    <row r="503" spans="1:17" ht="14.25" hidden="1">
      <c r="A503" s="17">
        <v>42913.485312500001</v>
      </c>
      <c r="B503">
        <v>427872</v>
      </c>
      <c r="C503" t="s">
        <v>2195</v>
      </c>
      <c r="D503" t="s">
        <v>2196</v>
      </c>
      <c r="E503" t="s">
        <v>2197</v>
      </c>
      <c r="F503" s="15">
        <v>7000</v>
      </c>
      <c r="G503" t="s">
        <v>34</v>
      </c>
      <c r="H503" t="s">
        <v>34</v>
      </c>
      <c r="I503" t="s">
        <v>59</v>
      </c>
      <c r="J503" t="s">
        <v>48</v>
      </c>
      <c r="K503" t="s">
        <v>60</v>
      </c>
      <c r="L503" t="s">
        <v>4162</v>
      </c>
      <c r="M503" t="s">
        <v>4163</v>
      </c>
      <c r="N503">
        <f>VLOOKUP(B503,HIS退!B:F,5,FALSE)</f>
        <v>-7000</v>
      </c>
      <c r="O503" t="str">
        <f>VLOOKUP(B503,HIS退!B:I,8)</f>
        <v>1</v>
      </c>
      <c r="P503" t="str">
        <f>VLOOKUP(自助退!C503,招行退!B:D,3,FALSE)</f>
        <v>7000.00</v>
      </c>
      <c r="Q503" s="38" t="str">
        <f>VLOOKUP(C503,招行退!B:T,19,FALSE)</f>
        <v>P</v>
      </c>
    </row>
    <row r="504" spans="1:17" ht="14.25" hidden="1">
      <c r="A504" s="17">
        <v>42913.494733796295</v>
      </c>
      <c r="B504">
        <v>428193</v>
      </c>
      <c r="C504" t="s">
        <v>2198</v>
      </c>
      <c r="D504" t="s">
        <v>2199</v>
      </c>
      <c r="E504" t="s">
        <v>2200</v>
      </c>
      <c r="F504" s="15">
        <v>61</v>
      </c>
      <c r="G504" t="s">
        <v>34</v>
      </c>
      <c r="H504" t="s">
        <v>34</v>
      </c>
      <c r="I504" t="s">
        <v>59</v>
      </c>
      <c r="J504" t="s">
        <v>48</v>
      </c>
      <c r="K504" t="s">
        <v>60</v>
      </c>
      <c r="L504" t="s">
        <v>4164</v>
      </c>
      <c r="M504" t="s">
        <v>4165</v>
      </c>
      <c r="N504">
        <f>VLOOKUP(B504,HIS退!B:F,5,FALSE)</f>
        <v>-61</v>
      </c>
      <c r="O504" t="str">
        <f>VLOOKUP(B504,HIS退!B:I,8)</f>
        <v>1</v>
      </c>
      <c r="P504" t="str">
        <f>VLOOKUP(自助退!C504,招行退!B:D,3,FALSE)</f>
        <v>61.00</v>
      </c>
      <c r="Q504" s="38" t="str">
        <f>VLOOKUP(C504,招行退!B:T,19,FALSE)</f>
        <v>P</v>
      </c>
    </row>
    <row r="505" spans="1:17" ht="14.25" hidden="1">
      <c r="A505" s="17">
        <v>42913.495208333334</v>
      </c>
      <c r="B505">
        <v>428236</v>
      </c>
      <c r="C505" t="s">
        <v>2201</v>
      </c>
      <c r="D505" t="s">
        <v>2202</v>
      </c>
      <c r="E505" t="s">
        <v>2203</v>
      </c>
      <c r="F505" s="15">
        <v>140</v>
      </c>
      <c r="G505" t="s">
        <v>53</v>
      </c>
      <c r="H505" t="s">
        <v>34</v>
      </c>
      <c r="I505" t="s">
        <v>59</v>
      </c>
      <c r="J505" t="s">
        <v>48</v>
      </c>
      <c r="K505" t="s">
        <v>60</v>
      </c>
      <c r="L505" t="s">
        <v>4166</v>
      </c>
      <c r="M505" t="s">
        <v>4167</v>
      </c>
      <c r="N505">
        <f>VLOOKUP(B505,HIS退!B:F,5,FALSE)</f>
        <v>-140</v>
      </c>
      <c r="O505" t="str">
        <f>VLOOKUP(B505,HIS退!B:I,8)</f>
        <v>1</v>
      </c>
      <c r="P505" t="str">
        <f>VLOOKUP(自助退!C505,招行退!B:D,3,FALSE)</f>
        <v>140.00</v>
      </c>
      <c r="Q505" s="38" t="str">
        <f>VLOOKUP(C505,招行退!B:T,19,FALSE)</f>
        <v>P</v>
      </c>
    </row>
    <row r="506" spans="1:17" ht="14.25" hidden="1">
      <c r="A506" s="17">
        <v>42913.495393518519</v>
      </c>
      <c r="B506">
        <v>428245</v>
      </c>
      <c r="C506" t="s">
        <v>2204</v>
      </c>
      <c r="D506" t="s">
        <v>2205</v>
      </c>
      <c r="E506" t="s">
        <v>2206</v>
      </c>
      <c r="F506" s="15">
        <v>85</v>
      </c>
      <c r="G506" t="s">
        <v>34</v>
      </c>
      <c r="H506" t="s">
        <v>34</v>
      </c>
      <c r="I506" t="s">
        <v>59</v>
      </c>
      <c r="J506" t="s">
        <v>48</v>
      </c>
      <c r="K506" t="s">
        <v>60</v>
      </c>
      <c r="L506" t="s">
        <v>4168</v>
      </c>
      <c r="M506" t="s">
        <v>4169</v>
      </c>
      <c r="N506">
        <f>VLOOKUP(B506,HIS退!B:F,5,FALSE)</f>
        <v>-85</v>
      </c>
      <c r="O506" t="str">
        <f>VLOOKUP(B506,HIS退!B:I,8)</f>
        <v>1</v>
      </c>
      <c r="P506" t="str">
        <f>VLOOKUP(自助退!C506,招行退!B:D,3,FALSE)</f>
        <v>85.00</v>
      </c>
      <c r="Q506" s="38" t="str">
        <f>VLOOKUP(C506,招行退!B:T,19,FALSE)</f>
        <v>P</v>
      </c>
    </row>
    <row r="507" spans="1:17" ht="14.25" hidden="1">
      <c r="A507" s="17">
        <v>42913.498090277775</v>
      </c>
      <c r="B507">
        <v>428308</v>
      </c>
      <c r="C507" t="s">
        <v>2207</v>
      </c>
      <c r="D507" t="s">
        <v>2208</v>
      </c>
      <c r="E507" t="s">
        <v>823</v>
      </c>
      <c r="F507" s="15">
        <v>5000</v>
      </c>
      <c r="G507" t="s">
        <v>34</v>
      </c>
      <c r="H507" t="s">
        <v>34</v>
      </c>
      <c r="I507" t="s">
        <v>59</v>
      </c>
      <c r="J507" t="s">
        <v>48</v>
      </c>
      <c r="K507" t="s">
        <v>60</v>
      </c>
      <c r="L507" t="s">
        <v>4170</v>
      </c>
      <c r="M507" t="s">
        <v>4171</v>
      </c>
      <c r="N507">
        <f>VLOOKUP(B507,HIS退!B:F,5,FALSE)</f>
        <v>-5000</v>
      </c>
      <c r="O507" t="str">
        <f>VLOOKUP(B507,HIS退!B:I,8)</f>
        <v>1</v>
      </c>
      <c r="P507" t="str">
        <f>VLOOKUP(自助退!C507,招行退!B:D,3,FALSE)</f>
        <v>5000.00</v>
      </c>
      <c r="Q507" s="38" t="str">
        <f>VLOOKUP(C507,招行退!B:T,19,FALSE)</f>
        <v>P</v>
      </c>
    </row>
    <row r="508" spans="1:17" ht="14.25" hidden="1">
      <c r="A508" s="17">
        <v>42913.500590277778</v>
      </c>
      <c r="B508">
        <v>428351</v>
      </c>
      <c r="C508" t="s">
        <v>2209</v>
      </c>
      <c r="D508" t="s">
        <v>2210</v>
      </c>
      <c r="E508" t="s">
        <v>2211</v>
      </c>
      <c r="F508" s="15">
        <v>1500</v>
      </c>
      <c r="G508" t="s">
        <v>34</v>
      </c>
      <c r="H508" t="s">
        <v>34</v>
      </c>
      <c r="I508" t="s">
        <v>59</v>
      </c>
      <c r="J508" t="s">
        <v>48</v>
      </c>
      <c r="K508" t="s">
        <v>60</v>
      </c>
      <c r="L508" t="s">
        <v>4172</v>
      </c>
      <c r="M508" t="s">
        <v>4173</v>
      </c>
      <c r="N508">
        <f>VLOOKUP(B508,HIS退!B:F,5,FALSE)</f>
        <v>-1500</v>
      </c>
      <c r="O508" t="str">
        <f>VLOOKUP(B508,HIS退!B:I,8)</f>
        <v>1</v>
      </c>
      <c r="P508" t="str">
        <f>VLOOKUP(自助退!C508,招行退!B:D,3,FALSE)</f>
        <v>1500.00</v>
      </c>
      <c r="Q508" s="38" t="str">
        <f>VLOOKUP(C508,招行退!B:T,19,FALSE)</f>
        <v>P</v>
      </c>
    </row>
    <row r="509" spans="1:17" ht="14.25" hidden="1">
      <c r="A509" s="17">
        <v>42913.501886574071</v>
      </c>
      <c r="B509">
        <v>428401</v>
      </c>
      <c r="C509" t="s">
        <v>2212</v>
      </c>
      <c r="D509" t="s">
        <v>2213</v>
      </c>
      <c r="E509" t="s">
        <v>2214</v>
      </c>
      <c r="F509" s="15">
        <v>182</v>
      </c>
      <c r="G509" t="s">
        <v>34</v>
      </c>
      <c r="H509" t="s">
        <v>34</v>
      </c>
      <c r="I509" t="s">
        <v>59</v>
      </c>
      <c r="J509" t="s">
        <v>48</v>
      </c>
      <c r="K509" t="s">
        <v>60</v>
      </c>
      <c r="L509" t="s">
        <v>4174</v>
      </c>
      <c r="M509" t="s">
        <v>4175</v>
      </c>
      <c r="N509">
        <f>VLOOKUP(B509,HIS退!B:F,5,FALSE)</f>
        <v>-182</v>
      </c>
      <c r="O509" t="str">
        <f>VLOOKUP(B509,HIS退!B:I,8)</f>
        <v>1</v>
      </c>
      <c r="P509" t="str">
        <f>VLOOKUP(自助退!C509,招行退!B:D,3,FALSE)</f>
        <v>182.00</v>
      </c>
      <c r="Q509" s="38" t="str">
        <f>VLOOKUP(C509,招行退!B:T,19,FALSE)</f>
        <v>P</v>
      </c>
    </row>
    <row r="510" spans="1:17" ht="14.25" hidden="1">
      <c r="A510" s="17">
        <v>42913.505347222221</v>
      </c>
      <c r="B510">
        <v>428465</v>
      </c>
      <c r="C510" t="s">
        <v>2215</v>
      </c>
      <c r="D510" t="s">
        <v>2216</v>
      </c>
      <c r="E510" t="s">
        <v>2217</v>
      </c>
      <c r="F510" s="15">
        <v>2600</v>
      </c>
      <c r="G510" t="s">
        <v>34</v>
      </c>
      <c r="H510" t="s">
        <v>34</v>
      </c>
      <c r="I510" t="s">
        <v>59</v>
      </c>
      <c r="J510" t="s">
        <v>48</v>
      </c>
      <c r="K510" t="s">
        <v>60</v>
      </c>
      <c r="L510" t="s">
        <v>4176</v>
      </c>
      <c r="M510" t="s">
        <v>4177</v>
      </c>
      <c r="N510">
        <f>VLOOKUP(B510,HIS退!B:F,5,FALSE)</f>
        <v>-2600</v>
      </c>
      <c r="O510" t="str">
        <f>VLOOKUP(B510,HIS退!B:I,8)</f>
        <v>1</v>
      </c>
      <c r="P510" t="str">
        <f>VLOOKUP(自助退!C510,招行退!B:D,3,FALSE)</f>
        <v>2600.00</v>
      </c>
      <c r="Q510" s="38" t="str">
        <f>VLOOKUP(C510,招行退!B:T,19,FALSE)</f>
        <v>P</v>
      </c>
    </row>
    <row r="511" spans="1:17" ht="14.25" hidden="1">
      <c r="A511" s="17">
        <v>42913.519108796296</v>
      </c>
      <c r="B511">
        <v>428677</v>
      </c>
      <c r="C511" t="s">
        <v>4178</v>
      </c>
      <c r="D511" t="s">
        <v>2218</v>
      </c>
      <c r="E511" t="s">
        <v>2219</v>
      </c>
      <c r="F511" s="15">
        <v>979</v>
      </c>
      <c r="G511" t="s">
        <v>34</v>
      </c>
      <c r="H511" t="s">
        <v>34</v>
      </c>
      <c r="I511" t="s">
        <v>61</v>
      </c>
      <c r="J511" t="s">
        <v>58</v>
      </c>
      <c r="K511" t="s">
        <v>60</v>
      </c>
      <c r="L511" t="s">
        <v>4179</v>
      </c>
      <c r="M511" t="s">
        <v>4180</v>
      </c>
      <c r="N511">
        <f>VLOOKUP(B511,HIS退!B:F,5,FALSE)</f>
        <v>-979</v>
      </c>
      <c r="O511" t="str">
        <f>VLOOKUP(B511,HIS退!B:I,8)</f>
        <v>9</v>
      </c>
      <c r="P511" t="str">
        <f>VLOOKUP(自助退!C511,招行退!B:D,3,FALSE)</f>
        <v>979.00</v>
      </c>
      <c r="Q511" s="38" t="str">
        <f>VLOOKUP(C511,招行退!B:T,19,FALSE)</f>
        <v>R</v>
      </c>
    </row>
    <row r="512" spans="1:17" ht="14.25" hidden="1">
      <c r="A512" s="17">
        <v>42913.520162037035</v>
      </c>
      <c r="B512">
        <v>428697</v>
      </c>
      <c r="C512" t="s">
        <v>2220</v>
      </c>
      <c r="D512" t="s">
        <v>2221</v>
      </c>
      <c r="E512" t="s">
        <v>2222</v>
      </c>
      <c r="F512" s="15">
        <v>1043</v>
      </c>
      <c r="G512" t="s">
        <v>34</v>
      </c>
      <c r="H512" t="s">
        <v>34</v>
      </c>
      <c r="I512" t="s">
        <v>59</v>
      </c>
      <c r="J512" t="s">
        <v>48</v>
      </c>
      <c r="K512" t="s">
        <v>60</v>
      </c>
      <c r="L512" t="s">
        <v>4181</v>
      </c>
      <c r="M512" t="s">
        <v>4182</v>
      </c>
      <c r="N512">
        <f>VLOOKUP(B512,HIS退!B:F,5,FALSE)</f>
        <v>-1043</v>
      </c>
      <c r="O512" t="str">
        <f>VLOOKUP(B512,HIS退!B:I,8)</f>
        <v>1</v>
      </c>
      <c r="P512" t="str">
        <f>VLOOKUP(自助退!C512,招行退!B:D,3,FALSE)</f>
        <v>1043.00</v>
      </c>
      <c r="Q512" s="38" t="str">
        <f>VLOOKUP(C512,招行退!B:T,19,FALSE)</f>
        <v>P</v>
      </c>
    </row>
    <row r="513" spans="1:17" ht="14.25" hidden="1">
      <c r="A513" s="17">
        <v>42913.526400462964</v>
      </c>
      <c r="B513">
        <v>428752</v>
      </c>
      <c r="C513" t="s">
        <v>2223</v>
      </c>
      <c r="D513" t="s">
        <v>2224</v>
      </c>
      <c r="E513" t="s">
        <v>2225</v>
      </c>
      <c r="F513" s="15">
        <v>686</v>
      </c>
      <c r="G513" t="s">
        <v>34</v>
      </c>
      <c r="H513" t="s">
        <v>34</v>
      </c>
      <c r="I513" t="s">
        <v>59</v>
      </c>
      <c r="J513" t="s">
        <v>48</v>
      </c>
      <c r="K513" t="s">
        <v>60</v>
      </c>
      <c r="L513" t="s">
        <v>4183</v>
      </c>
      <c r="M513" t="s">
        <v>4184</v>
      </c>
      <c r="N513">
        <f>VLOOKUP(B513,HIS退!B:F,5,FALSE)</f>
        <v>-686</v>
      </c>
      <c r="O513" t="str">
        <f>VLOOKUP(B513,HIS退!B:I,8)</f>
        <v>1</v>
      </c>
      <c r="P513" t="str">
        <f>VLOOKUP(自助退!C513,招行退!B:D,3,FALSE)</f>
        <v>686.00</v>
      </c>
      <c r="Q513" s="38" t="str">
        <f>VLOOKUP(C513,招行退!B:T,19,FALSE)</f>
        <v>P</v>
      </c>
    </row>
    <row r="514" spans="1:17" ht="14.25" hidden="1">
      <c r="A514" s="17">
        <v>42913.531400462962</v>
      </c>
      <c r="B514">
        <v>428795</v>
      </c>
      <c r="C514" t="s">
        <v>4185</v>
      </c>
      <c r="D514" t="s">
        <v>2226</v>
      </c>
      <c r="E514" t="s">
        <v>2227</v>
      </c>
      <c r="F514" s="15">
        <v>122</v>
      </c>
      <c r="G514" t="s">
        <v>34</v>
      </c>
      <c r="H514" t="s">
        <v>34</v>
      </c>
      <c r="I514" t="s">
        <v>61</v>
      </c>
      <c r="J514" t="s">
        <v>58</v>
      </c>
      <c r="K514" t="s">
        <v>60</v>
      </c>
      <c r="L514" t="s">
        <v>4186</v>
      </c>
      <c r="M514" t="s">
        <v>4187</v>
      </c>
      <c r="N514">
        <f>VLOOKUP(B514,HIS退!B:F,5,FALSE)</f>
        <v>-122</v>
      </c>
      <c r="O514" t="str">
        <f>VLOOKUP(B514,HIS退!B:I,8)</f>
        <v>9</v>
      </c>
      <c r="P514" t="str">
        <f>VLOOKUP(自助退!C514,招行退!B:D,3,FALSE)</f>
        <v>122.00</v>
      </c>
      <c r="Q514" s="38" t="str">
        <f>VLOOKUP(C514,招行退!B:T,19,FALSE)</f>
        <v>R</v>
      </c>
    </row>
    <row r="515" spans="1:17" ht="14.25" hidden="1">
      <c r="A515" s="17">
        <v>42913.550775462965</v>
      </c>
      <c r="B515">
        <v>428922</v>
      </c>
      <c r="C515" t="s">
        <v>2228</v>
      </c>
      <c r="D515" t="s">
        <v>2229</v>
      </c>
      <c r="E515" t="s">
        <v>2230</v>
      </c>
      <c r="F515" s="15">
        <v>2600</v>
      </c>
      <c r="G515" t="s">
        <v>34</v>
      </c>
      <c r="H515" t="s">
        <v>34</v>
      </c>
      <c r="I515" t="s">
        <v>59</v>
      </c>
      <c r="J515" t="s">
        <v>48</v>
      </c>
      <c r="K515" t="s">
        <v>60</v>
      </c>
      <c r="L515" t="s">
        <v>4188</v>
      </c>
      <c r="M515" t="s">
        <v>4189</v>
      </c>
      <c r="N515">
        <f>VLOOKUP(B515,HIS退!B:F,5,FALSE)</f>
        <v>-2600</v>
      </c>
      <c r="O515" t="str">
        <f>VLOOKUP(B515,HIS退!B:I,8)</f>
        <v>1</v>
      </c>
      <c r="P515" t="str">
        <f>VLOOKUP(自助退!C515,招行退!B:D,3,FALSE)</f>
        <v>2600.00</v>
      </c>
      <c r="Q515" s="38" t="str">
        <f>VLOOKUP(C515,招行退!B:T,19,FALSE)</f>
        <v>P</v>
      </c>
    </row>
    <row r="516" spans="1:17" ht="14.25" hidden="1">
      <c r="A516" s="17">
        <v>42913.553888888891</v>
      </c>
      <c r="B516">
        <v>428942</v>
      </c>
      <c r="C516" t="s">
        <v>2231</v>
      </c>
      <c r="D516" t="s">
        <v>2232</v>
      </c>
      <c r="E516" t="s">
        <v>2233</v>
      </c>
      <c r="F516" s="15">
        <v>192</v>
      </c>
      <c r="G516" t="s">
        <v>34</v>
      </c>
      <c r="H516" t="s">
        <v>34</v>
      </c>
      <c r="I516" t="s">
        <v>59</v>
      </c>
      <c r="J516" t="s">
        <v>48</v>
      </c>
      <c r="K516" t="s">
        <v>60</v>
      </c>
      <c r="L516" t="s">
        <v>4190</v>
      </c>
      <c r="M516" t="s">
        <v>4191</v>
      </c>
      <c r="N516">
        <f>VLOOKUP(B516,HIS退!B:F,5,FALSE)</f>
        <v>-192</v>
      </c>
      <c r="O516" t="str">
        <f>VLOOKUP(B516,HIS退!B:I,8)</f>
        <v>1</v>
      </c>
      <c r="P516" t="str">
        <f>VLOOKUP(自助退!C516,招行退!B:D,3,FALSE)</f>
        <v>192.00</v>
      </c>
      <c r="Q516" s="38" t="str">
        <f>VLOOKUP(C516,招行退!B:T,19,FALSE)</f>
        <v>P</v>
      </c>
    </row>
    <row r="517" spans="1:17" ht="14.25" hidden="1">
      <c r="A517" s="17">
        <v>42913.566493055558</v>
      </c>
      <c r="B517">
        <v>429045</v>
      </c>
      <c r="C517" t="s">
        <v>4192</v>
      </c>
      <c r="D517" t="s">
        <v>2234</v>
      </c>
      <c r="E517" t="s">
        <v>2235</v>
      </c>
      <c r="F517" s="15">
        <v>1500</v>
      </c>
      <c r="G517" t="s">
        <v>34</v>
      </c>
      <c r="H517" t="s">
        <v>34</v>
      </c>
      <c r="I517" t="s">
        <v>61</v>
      </c>
      <c r="J517" t="s">
        <v>58</v>
      </c>
      <c r="K517" t="s">
        <v>60</v>
      </c>
      <c r="L517" t="s">
        <v>4193</v>
      </c>
      <c r="M517" t="s">
        <v>4194</v>
      </c>
      <c r="N517">
        <f>VLOOKUP(B517,HIS退!B:F,5,FALSE)</f>
        <v>-1500</v>
      </c>
      <c r="O517" t="str">
        <f>VLOOKUP(B517,HIS退!B:I,8)</f>
        <v>9</v>
      </c>
      <c r="P517" t="str">
        <f>VLOOKUP(自助退!C517,招行退!B:D,3,FALSE)</f>
        <v>1500.00</v>
      </c>
      <c r="Q517" s="38" t="str">
        <f>VLOOKUP(C517,招行退!B:T,19,FALSE)</f>
        <v>R</v>
      </c>
    </row>
    <row r="518" spans="1:17" ht="14.25" hidden="1">
      <c r="A518" s="17">
        <v>42913.595486111109</v>
      </c>
      <c r="B518">
        <v>429724</v>
      </c>
      <c r="C518" t="s">
        <v>2236</v>
      </c>
      <c r="D518" t="s">
        <v>2237</v>
      </c>
      <c r="E518" t="s">
        <v>2238</v>
      </c>
      <c r="F518" s="15">
        <v>500</v>
      </c>
      <c r="G518" t="s">
        <v>34</v>
      </c>
      <c r="H518" t="s">
        <v>34</v>
      </c>
      <c r="I518" t="s">
        <v>59</v>
      </c>
      <c r="J518" t="s">
        <v>48</v>
      </c>
      <c r="K518" t="s">
        <v>60</v>
      </c>
      <c r="L518" t="s">
        <v>4195</v>
      </c>
      <c r="M518" t="s">
        <v>4196</v>
      </c>
      <c r="N518">
        <f>VLOOKUP(B518,HIS退!B:F,5,FALSE)</f>
        <v>-500</v>
      </c>
      <c r="O518" t="str">
        <f>VLOOKUP(B518,HIS退!B:I,8)</f>
        <v>1</v>
      </c>
      <c r="P518" t="str">
        <f>VLOOKUP(自助退!C518,招行退!B:D,3,FALSE)</f>
        <v>500.00</v>
      </c>
      <c r="Q518" s="38" t="str">
        <f>VLOOKUP(C518,招行退!B:T,19,FALSE)</f>
        <v>P</v>
      </c>
    </row>
    <row r="519" spans="1:17" ht="14.25" hidden="1">
      <c r="A519" s="17">
        <v>42913.597280092596</v>
      </c>
      <c r="B519">
        <v>429837</v>
      </c>
      <c r="C519" t="s">
        <v>2239</v>
      </c>
      <c r="D519" t="s">
        <v>2240</v>
      </c>
      <c r="E519" t="s">
        <v>2241</v>
      </c>
      <c r="F519" s="15">
        <v>1994</v>
      </c>
      <c r="G519" t="s">
        <v>34</v>
      </c>
      <c r="H519" t="s">
        <v>34</v>
      </c>
      <c r="I519" t="s">
        <v>59</v>
      </c>
      <c r="J519" t="s">
        <v>48</v>
      </c>
      <c r="K519" t="s">
        <v>60</v>
      </c>
      <c r="L519" t="s">
        <v>4197</v>
      </c>
      <c r="M519" t="s">
        <v>4198</v>
      </c>
      <c r="N519">
        <f>VLOOKUP(B519,HIS退!B:F,5,FALSE)</f>
        <v>-1994</v>
      </c>
      <c r="O519" t="str">
        <f>VLOOKUP(B519,HIS退!B:I,8)</f>
        <v>1</v>
      </c>
      <c r="P519" t="str">
        <f>VLOOKUP(自助退!C519,招行退!B:D,3,FALSE)</f>
        <v>1994.00</v>
      </c>
      <c r="Q519" s="38" t="str">
        <f>VLOOKUP(C519,招行退!B:T,19,FALSE)</f>
        <v>P</v>
      </c>
    </row>
    <row r="520" spans="1:17" ht="14.25" hidden="1">
      <c r="A520" s="17">
        <v>42913.59820601852</v>
      </c>
      <c r="B520">
        <v>429887</v>
      </c>
      <c r="C520" t="s">
        <v>2242</v>
      </c>
      <c r="D520" t="s">
        <v>2243</v>
      </c>
      <c r="E520" t="s">
        <v>2244</v>
      </c>
      <c r="F520" s="15">
        <v>68</v>
      </c>
      <c r="G520" t="s">
        <v>34</v>
      </c>
      <c r="H520" t="s">
        <v>34</v>
      </c>
      <c r="I520" t="s">
        <v>59</v>
      </c>
      <c r="J520" t="s">
        <v>48</v>
      </c>
      <c r="K520" t="s">
        <v>60</v>
      </c>
      <c r="L520" t="s">
        <v>4199</v>
      </c>
      <c r="M520" t="s">
        <v>4200</v>
      </c>
      <c r="N520">
        <f>VLOOKUP(B520,HIS退!B:F,5,FALSE)</f>
        <v>-68</v>
      </c>
      <c r="O520" t="str">
        <f>VLOOKUP(B520,HIS退!B:I,8)</f>
        <v>1</v>
      </c>
      <c r="P520" t="str">
        <f>VLOOKUP(自助退!C520,招行退!B:D,3,FALSE)</f>
        <v>68.00</v>
      </c>
      <c r="Q520" s="38" t="str">
        <f>VLOOKUP(C520,招行退!B:T,19,FALSE)</f>
        <v>P</v>
      </c>
    </row>
    <row r="521" spans="1:17" ht="14.25" hidden="1">
      <c r="A521" s="17">
        <v>42913.608541666668</v>
      </c>
      <c r="B521">
        <v>430548</v>
      </c>
      <c r="C521" t="s">
        <v>2245</v>
      </c>
      <c r="D521" t="s">
        <v>2246</v>
      </c>
      <c r="E521" t="s">
        <v>2247</v>
      </c>
      <c r="F521" s="15">
        <v>1000</v>
      </c>
      <c r="G521" t="s">
        <v>34</v>
      </c>
      <c r="H521" t="s">
        <v>34</v>
      </c>
      <c r="I521" t="s">
        <v>59</v>
      </c>
      <c r="J521" t="s">
        <v>48</v>
      </c>
      <c r="K521" t="s">
        <v>60</v>
      </c>
      <c r="L521" t="s">
        <v>4201</v>
      </c>
      <c r="M521" t="s">
        <v>4202</v>
      </c>
      <c r="N521">
        <f>VLOOKUP(B521,HIS退!B:F,5,FALSE)</f>
        <v>-1000</v>
      </c>
      <c r="O521" t="str">
        <f>VLOOKUP(B521,HIS退!B:I,8)</f>
        <v>1</v>
      </c>
      <c r="P521" t="str">
        <f>VLOOKUP(自助退!C521,招行退!B:D,3,FALSE)</f>
        <v>1000.00</v>
      </c>
      <c r="Q521" s="38" t="str">
        <f>VLOOKUP(C521,招行退!B:T,19,FALSE)</f>
        <v>P</v>
      </c>
    </row>
    <row r="522" spans="1:17" ht="14.25" hidden="1">
      <c r="A522" s="17">
        <v>42913.609675925924</v>
      </c>
      <c r="B522">
        <v>430633</v>
      </c>
      <c r="C522" t="s">
        <v>2248</v>
      </c>
      <c r="D522" t="s">
        <v>2249</v>
      </c>
      <c r="E522" t="s">
        <v>2250</v>
      </c>
      <c r="F522" s="15">
        <v>5000</v>
      </c>
      <c r="G522" t="s">
        <v>34</v>
      </c>
      <c r="H522" t="s">
        <v>34</v>
      </c>
      <c r="I522" t="s">
        <v>59</v>
      </c>
      <c r="J522" t="s">
        <v>48</v>
      </c>
      <c r="K522" t="s">
        <v>60</v>
      </c>
      <c r="L522" t="s">
        <v>4203</v>
      </c>
      <c r="M522" t="s">
        <v>4204</v>
      </c>
      <c r="N522">
        <f>VLOOKUP(B522,HIS退!B:F,5,FALSE)</f>
        <v>-5000</v>
      </c>
      <c r="O522" t="str">
        <f>VLOOKUP(B522,HIS退!B:I,8)</f>
        <v>1</v>
      </c>
      <c r="P522" t="str">
        <f>VLOOKUP(自助退!C522,招行退!B:D,3,FALSE)</f>
        <v>5000.00</v>
      </c>
      <c r="Q522" s="38" t="str">
        <f>VLOOKUP(C522,招行退!B:T,19,FALSE)</f>
        <v>P</v>
      </c>
    </row>
    <row r="523" spans="1:17" ht="14.25" hidden="1">
      <c r="A523" s="17">
        <v>42913.613796296297</v>
      </c>
      <c r="B523">
        <v>430871</v>
      </c>
      <c r="C523" t="s">
        <v>2251</v>
      </c>
      <c r="D523" t="s">
        <v>2252</v>
      </c>
      <c r="E523" t="s">
        <v>2253</v>
      </c>
      <c r="F523" s="15">
        <v>44</v>
      </c>
      <c r="G523" t="s">
        <v>34</v>
      </c>
      <c r="H523" t="s">
        <v>34</v>
      </c>
      <c r="I523" t="s">
        <v>59</v>
      </c>
      <c r="J523" t="s">
        <v>48</v>
      </c>
      <c r="K523" t="s">
        <v>60</v>
      </c>
      <c r="L523" t="s">
        <v>4205</v>
      </c>
      <c r="M523" t="s">
        <v>4206</v>
      </c>
      <c r="N523">
        <f>VLOOKUP(B523,HIS退!B:F,5,FALSE)</f>
        <v>-44</v>
      </c>
      <c r="O523" t="str">
        <f>VLOOKUP(B523,HIS退!B:I,8)</f>
        <v>1</v>
      </c>
      <c r="P523" t="str">
        <f>VLOOKUP(自助退!C523,招行退!B:D,3,FALSE)</f>
        <v>44.00</v>
      </c>
      <c r="Q523" s="38" t="str">
        <f>VLOOKUP(C523,招行退!B:T,19,FALSE)</f>
        <v>P</v>
      </c>
    </row>
    <row r="524" spans="1:17" ht="14.25" hidden="1">
      <c r="A524" s="17">
        <v>42913.615312499998</v>
      </c>
      <c r="B524">
        <v>430980</v>
      </c>
      <c r="C524" t="s">
        <v>2254</v>
      </c>
      <c r="D524" t="s">
        <v>2255</v>
      </c>
      <c r="E524" t="s">
        <v>2256</v>
      </c>
      <c r="F524" s="15">
        <v>600</v>
      </c>
      <c r="G524" t="s">
        <v>34</v>
      </c>
      <c r="H524" t="s">
        <v>34</v>
      </c>
      <c r="I524" t="s">
        <v>59</v>
      </c>
      <c r="J524" t="s">
        <v>48</v>
      </c>
      <c r="K524" t="s">
        <v>60</v>
      </c>
      <c r="L524" t="s">
        <v>4207</v>
      </c>
      <c r="M524" t="s">
        <v>4208</v>
      </c>
      <c r="N524">
        <f>VLOOKUP(B524,HIS退!B:F,5,FALSE)</f>
        <v>-600</v>
      </c>
      <c r="O524" t="str">
        <f>VLOOKUP(B524,HIS退!B:I,8)</f>
        <v>1</v>
      </c>
      <c r="P524" t="str">
        <f>VLOOKUP(自助退!C524,招行退!B:D,3,FALSE)</f>
        <v>600.00</v>
      </c>
      <c r="Q524" s="38" t="str">
        <f>VLOOKUP(C524,招行退!B:T,19,FALSE)</f>
        <v>P</v>
      </c>
    </row>
    <row r="525" spans="1:17" ht="14.25" hidden="1">
      <c r="A525" s="17">
        <v>42913.61550925926</v>
      </c>
      <c r="B525">
        <v>431001</v>
      </c>
      <c r="C525" t="s">
        <v>2257</v>
      </c>
      <c r="D525" t="s">
        <v>2258</v>
      </c>
      <c r="E525" t="s">
        <v>2259</v>
      </c>
      <c r="F525" s="15">
        <v>100</v>
      </c>
      <c r="G525" t="s">
        <v>53</v>
      </c>
      <c r="H525" t="s">
        <v>34</v>
      </c>
      <c r="I525" t="s">
        <v>59</v>
      </c>
      <c r="J525" t="s">
        <v>48</v>
      </c>
      <c r="K525" t="s">
        <v>60</v>
      </c>
      <c r="L525" t="s">
        <v>4209</v>
      </c>
      <c r="M525" t="s">
        <v>4210</v>
      </c>
      <c r="N525">
        <f>VLOOKUP(B525,HIS退!B:F,5,FALSE)</f>
        <v>-100</v>
      </c>
      <c r="O525" t="str">
        <f>VLOOKUP(B525,HIS退!B:I,8)</f>
        <v>1</v>
      </c>
      <c r="P525" t="str">
        <f>VLOOKUP(自助退!C525,招行退!B:D,3,FALSE)</f>
        <v>100.00</v>
      </c>
      <c r="Q525" s="38" t="str">
        <f>VLOOKUP(C525,招行退!B:T,19,FALSE)</f>
        <v>P</v>
      </c>
    </row>
    <row r="526" spans="1:17" ht="14.25" hidden="1">
      <c r="A526" s="17">
        <v>42913.615636574075</v>
      </c>
      <c r="B526">
        <v>431003</v>
      </c>
      <c r="C526" t="s">
        <v>2260</v>
      </c>
      <c r="D526" t="s">
        <v>2261</v>
      </c>
      <c r="E526" t="s">
        <v>2262</v>
      </c>
      <c r="F526" s="15">
        <v>1700</v>
      </c>
      <c r="G526" t="s">
        <v>34</v>
      </c>
      <c r="H526" t="s">
        <v>34</v>
      </c>
      <c r="I526" t="s">
        <v>59</v>
      </c>
      <c r="J526" t="s">
        <v>48</v>
      </c>
      <c r="K526" t="s">
        <v>60</v>
      </c>
      <c r="L526" t="s">
        <v>4211</v>
      </c>
      <c r="M526" t="s">
        <v>4212</v>
      </c>
      <c r="N526">
        <f>VLOOKUP(B526,HIS退!B:F,5,FALSE)</f>
        <v>-1700</v>
      </c>
      <c r="O526" t="str">
        <f>VLOOKUP(B526,HIS退!B:I,8)</f>
        <v>1</v>
      </c>
      <c r="P526" t="str">
        <f>VLOOKUP(自助退!C526,招行退!B:D,3,FALSE)</f>
        <v>1700.00</v>
      </c>
      <c r="Q526" s="38" t="str">
        <f>VLOOKUP(C526,招行退!B:T,19,FALSE)</f>
        <v>P</v>
      </c>
    </row>
    <row r="527" spans="1:17" ht="14.25" hidden="1">
      <c r="A527" s="17">
        <v>42913.6171412037</v>
      </c>
      <c r="B527">
        <v>431035</v>
      </c>
      <c r="C527" t="s">
        <v>2263</v>
      </c>
      <c r="D527" t="s">
        <v>2264</v>
      </c>
      <c r="E527" t="s">
        <v>2265</v>
      </c>
      <c r="F527" s="15">
        <v>569</v>
      </c>
      <c r="G527" t="s">
        <v>34</v>
      </c>
      <c r="H527" t="s">
        <v>34</v>
      </c>
      <c r="I527" t="s">
        <v>59</v>
      </c>
      <c r="J527" t="s">
        <v>48</v>
      </c>
      <c r="K527" t="s">
        <v>60</v>
      </c>
      <c r="L527" t="s">
        <v>4213</v>
      </c>
      <c r="M527" t="s">
        <v>4214</v>
      </c>
      <c r="N527">
        <f>VLOOKUP(B527,HIS退!B:F,5,FALSE)</f>
        <v>-569</v>
      </c>
      <c r="O527" t="str">
        <f>VLOOKUP(B527,HIS退!B:I,8)</f>
        <v>1</v>
      </c>
      <c r="P527" t="str">
        <f>VLOOKUP(自助退!C527,招行退!B:D,3,FALSE)</f>
        <v>569.00</v>
      </c>
      <c r="Q527" s="38" t="str">
        <f>VLOOKUP(C527,招行退!B:T,19,FALSE)</f>
        <v>P</v>
      </c>
    </row>
    <row r="528" spans="1:17" ht="14.25" hidden="1">
      <c r="A528" s="17">
        <v>42913.618379629632</v>
      </c>
      <c r="B528">
        <v>431207</v>
      </c>
      <c r="C528" t="s">
        <v>2266</v>
      </c>
      <c r="D528" t="s">
        <v>2267</v>
      </c>
      <c r="E528" t="s">
        <v>2268</v>
      </c>
      <c r="F528" s="15">
        <v>300</v>
      </c>
      <c r="G528" t="s">
        <v>53</v>
      </c>
      <c r="H528" t="s">
        <v>34</v>
      </c>
      <c r="I528" t="s">
        <v>59</v>
      </c>
      <c r="J528" t="s">
        <v>48</v>
      </c>
      <c r="K528" t="s">
        <v>60</v>
      </c>
      <c r="L528" t="s">
        <v>4215</v>
      </c>
      <c r="M528" t="s">
        <v>4216</v>
      </c>
      <c r="N528">
        <f>VLOOKUP(B528,HIS退!B:F,5,FALSE)</f>
        <v>-300</v>
      </c>
      <c r="O528" t="str">
        <f>VLOOKUP(B528,HIS退!B:I,8)</f>
        <v>1</v>
      </c>
      <c r="P528" t="str">
        <f>VLOOKUP(自助退!C528,招行退!B:D,3,FALSE)</f>
        <v>300.00</v>
      </c>
      <c r="Q528" s="38" t="str">
        <f>VLOOKUP(C528,招行退!B:T,19,FALSE)</f>
        <v>P</v>
      </c>
    </row>
    <row r="529" spans="1:17" ht="14.25" hidden="1">
      <c r="A529" s="17">
        <v>42913.621608796297</v>
      </c>
      <c r="B529">
        <v>431410</v>
      </c>
      <c r="C529" t="s">
        <v>2269</v>
      </c>
      <c r="D529" t="s">
        <v>2270</v>
      </c>
      <c r="E529" t="s">
        <v>2271</v>
      </c>
      <c r="F529" s="15">
        <v>2000</v>
      </c>
      <c r="G529" t="s">
        <v>34</v>
      </c>
      <c r="H529" t="s">
        <v>34</v>
      </c>
      <c r="I529" t="s">
        <v>59</v>
      </c>
      <c r="J529" t="s">
        <v>48</v>
      </c>
      <c r="K529" t="s">
        <v>60</v>
      </c>
      <c r="L529" t="s">
        <v>4217</v>
      </c>
      <c r="M529" t="s">
        <v>4218</v>
      </c>
      <c r="N529">
        <f>VLOOKUP(B529,HIS退!B:F,5,FALSE)</f>
        <v>-2000</v>
      </c>
      <c r="O529" t="str">
        <f>VLOOKUP(B529,HIS退!B:I,8)</f>
        <v>1</v>
      </c>
      <c r="P529" t="str">
        <f>VLOOKUP(自助退!C529,招行退!B:D,3,FALSE)</f>
        <v>2000.00</v>
      </c>
      <c r="Q529" s="38" t="str">
        <f>VLOOKUP(C529,招行退!B:T,19,FALSE)</f>
        <v>P</v>
      </c>
    </row>
    <row r="530" spans="1:17" ht="14.25" hidden="1">
      <c r="A530" s="17">
        <v>42913.623101851852</v>
      </c>
      <c r="B530">
        <v>431518</v>
      </c>
      <c r="C530" t="s">
        <v>2272</v>
      </c>
      <c r="D530" t="s">
        <v>2273</v>
      </c>
      <c r="E530" t="s">
        <v>2274</v>
      </c>
      <c r="F530" s="15">
        <v>2018</v>
      </c>
      <c r="G530" t="s">
        <v>34</v>
      </c>
      <c r="H530" t="s">
        <v>34</v>
      </c>
      <c r="I530" t="s">
        <v>59</v>
      </c>
      <c r="J530" t="s">
        <v>48</v>
      </c>
      <c r="K530" t="s">
        <v>60</v>
      </c>
      <c r="L530" t="s">
        <v>4219</v>
      </c>
      <c r="M530" t="s">
        <v>4220</v>
      </c>
      <c r="N530">
        <f>VLOOKUP(B530,HIS退!B:F,5,FALSE)</f>
        <v>-2018</v>
      </c>
      <c r="O530" t="str">
        <f>VLOOKUP(B530,HIS退!B:I,8)</f>
        <v>1</v>
      </c>
      <c r="P530" t="str">
        <f>VLOOKUP(自助退!C530,招行退!B:D,3,FALSE)</f>
        <v>2018.00</v>
      </c>
      <c r="Q530" s="38" t="str">
        <f>VLOOKUP(C530,招行退!B:T,19,FALSE)</f>
        <v>P</v>
      </c>
    </row>
    <row r="531" spans="1:17" ht="14.25" hidden="1">
      <c r="A531" s="17">
        <v>42913.623935185184</v>
      </c>
      <c r="B531">
        <v>431572</v>
      </c>
      <c r="C531" t="s">
        <v>2275</v>
      </c>
      <c r="D531" t="s">
        <v>2276</v>
      </c>
      <c r="E531" t="s">
        <v>2277</v>
      </c>
      <c r="F531" s="15">
        <v>500</v>
      </c>
      <c r="G531" t="s">
        <v>34</v>
      </c>
      <c r="H531" t="s">
        <v>34</v>
      </c>
      <c r="I531" t="s">
        <v>59</v>
      </c>
      <c r="J531" t="s">
        <v>48</v>
      </c>
      <c r="K531" t="s">
        <v>60</v>
      </c>
      <c r="L531" t="s">
        <v>4221</v>
      </c>
      <c r="M531" t="s">
        <v>4222</v>
      </c>
      <c r="N531">
        <f>VLOOKUP(B531,HIS退!B:F,5,FALSE)</f>
        <v>-500</v>
      </c>
      <c r="O531" t="str">
        <f>VLOOKUP(B531,HIS退!B:I,8)</f>
        <v>1</v>
      </c>
      <c r="P531" t="str">
        <f>VLOOKUP(自助退!C531,招行退!B:D,3,FALSE)</f>
        <v>500.00</v>
      </c>
      <c r="Q531" s="38" t="str">
        <f>VLOOKUP(C531,招行退!B:T,19,FALSE)</f>
        <v>P</v>
      </c>
    </row>
    <row r="532" spans="1:17" ht="14.25" hidden="1">
      <c r="A532" s="17">
        <v>42913.625949074078</v>
      </c>
      <c r="B532">
        <v>431707</v>
      </c>
      <c r="C532" t="s">
        <v>2281</v>
      </c>
      <c r="D532" t="s">
        <v>2282</v>
      </c>
      <c r="E532" t="s">
        <v>2283</v>
      </c>
      <c r="F532" s="15">
        <v>2000</v>
      </c>
      <c r="G532" t="s">
        <v>34</v>
      </c>
      <c r="H532" t="s">
        <v>34</v>
      </c>
      <c r="I532" t="s">
        <v>59</v>
      </c>
      <c r="J532" t="s">
        <v>48</v>
      </c>
      <c r="K532" t="s">
        <v>60</v>
      </c>
      <c r="L532" t="s">
        <v>4223</v>
      </c>
      <c r="M532" t="s">
        <v>4224</v>
      </c>
      <c r="N532">
        <f>VLOOKUP(B532,HIS退!B:F,5,FALSE)</f>
        <v>-2000</v>
      </c>
      <c r="O532" t="str">
        <f>VLOOKUP(B532,HIS退!B:I,8)</f>
        <v>1</v>
      </c>
      <c r="P532" t="str">
        <f>VLOOKUP(自助退!C532,招行退!B:D,3,FALSE)</f>
        <v>2000.00</v>
      </c>
      <c r="Q532" s="38" t="str">
        <f>VLOOKUP(C532,招行退!B:T,19,FALSE)</f>
        <v>P</v>
      </c>
    </row>
    <row r="533" spans="1:17" ht="14.25" hidden="1">
      <c r="A533" s="17">
        <v>42913.626435185186</v>
      </c>
      <c r="B533">
        <v>431732</v>
      </c>
      <c r="C533" t="s">
        <v>2284</v>
      </c>
      <c r="D533" t="s">
        <v>2285</v>
      </c>
      <c r="E533" t="s">
        <v>2286</v>
      </c>
      <c r="F533" s="15">
        <v>5000</v>
      </c>
      <c r="G533" t="s">
        <v>34</v>
      </c>
      <c r="H533" t="s">
        <v>34</v>
      </c>
      <c r="I533" t="s">
        <v>59</v>
      </c>
      <c r="J533" t="s">
        <v>48</v>
      </c>
      <c r="K533" t="s">
        <v>60</v>
      </c>
      <c r="L533" t="s">
        <v>4225</v>
      </c>
      <c r="M533" t="s">
        <v>4226</v>
      </c>
      <c r="N533">
        <f>VLOOKUP(B533,HIS退!B:F,5,FALSE)</f>
        <v>-5000</v>
      </c>
      <c r="O533" t="str">
        <f>VLOOKUP(B533,HIS退!B:I,8)</f>
        <v>1</v>
      </c>
      <c r="P533" t="str">
        <f>VLOOKUP(自助退!C533,招行退!B:D,3,FALSE)</f>
        <v>5000.00</v>
      </c>
      <c r="Q533" s="38" t="str">
        <f>VLOOKUP(C533,招行退!B:T,19,FALSE)</f>
        <v>P</v>
      </c>
    </row>
    <row r="534" spans="1:17" ht="14.25" hidden="1">
      <c r="A534" s="17">
        <v>42913.626932870371</v>
      </c>
      <c r="B534">
        <v>431704</v>
      </c>
      <c r="C534" t="s">
        <v>2278</v>
      </c>
      <c r="D534" t="s">
        <v>2279</v>
      </c>
      <c r="E534" t="s">
        <v>2280</v>
      </c>
      <c r="F534" s="15">
        <v>349</v>
      </c>
      <c r="G534" t="s">
        <v>34</v>
      </c>
      <c r="H534" t="s">
        <v>34</v>
      </c>
      <c r="I534" t="s">
        <v>59</v>
      </c>
      <c r="J534" t="s">
        <v>48</v>
      </c>
      <c r="K534" t="s">
        <v>60</v>
      </c>
      <c r="L534" t="s">
        <v>4227</v>
      </c>
      <c r="M534" t="s">
        <v>4228</v>
      </c>
      <c r="N534">
        <f>VLOOKUP(B534,HIS退!B:F,5,FALSE)</f>
        <v>-349</v>
      </c>
      <c r="O534" t="str">
        <f>VLOOKUP(B534,HIS退!B:I,8)</f>
        <v>1</v>
      </c>
      <c r="P534" t="str">
        <f>VLOOKUP(自助退!C534,招行退!B:D,3,FALSE)</f>
        <v>349.00</v>
      </c>
      <c r="Q534" s="38" t="str">
        <f>VLOOKUP(C534,招行退!B:T,19,FALSE)</f>
        <v>P</v>
      </c>
    </row>
    <row r="535" spans="1:17" ht="14.25" hidden="1">
      <c r="A535" s="17">
        <v>42913.628425925926</v>
      </c>
      <c r="B535">
        <v>431857</v>
      </c>
      <c r="C535" t="s">
        <v>2287</v>
      </c>
      <c r="D535" t="s">
        <v>965</v>
      </c>
      <c r="E535" t="s">
        <v>966</v>
      </c>
      <c r="F535" s="15">
        <v>2000</v>
      </c>
      <c r="G535" t="s">
        <v>34</v>
      </c>
      <c r="H535" t="s">
        <v>34</v>
      </c>
      <c r="I535" t="s">
        <v>59</v>
      </c>
      <c r="J535" t="s">
        <v>48</v>
      </c>
      <c r="K535" t="s">
        <v>60</v>
      </c>
      <c r="L535" t="s">
        <v>4229</v>
      </c>
      <c r="M535" t="s">
        <v>4230</v>
      </c>
      <c r="N535">
        <f>VLOOKUP(B535,HIS退!B:F,5,FALSE)</f>
        <v>-2000</v>
      </c>
      <c r="O535" t="str">
        <f>VLOOKUP(B535,HIS退!B:I,8)</f>
        <v>1</v>
      </c>
      <c r="P535" t="str">
        <f>VLOOKUP(自助退!C535,招行退!B:D,3,FALSE)</f>
        <v>2000.00</v>
      </c>
      <c r="Q535" s="38" t="str">
        <f>VLOOKUP(C535,招行退!B:T,19,FALSE)</f>
        <v>P</v>
      </c>
    </row>
    <row r="536" spans="1:17" ht="14.25" hidden="1">
      <c r="A536" s="17">
        <v>42913.62976851852</v>
      </c>
      <c r="B536">
        <v>431945</v>
      </c>
      <c r="C536" t="s">
        <v>2288</v>
      </c>
      <c r="D536" t="s">
        <v>2289</v>
      </c>
      <c r="E536" t="s">
        <v>2290</v>
      </c>
      <c r="F536" s="15">
        <v>3213</v>
      </c>
      <c r="G536" t="s">
        <v>34</v>
      </c>
      <c r="H536" t="s">
        <v>34</v>
      </c>
      <c r="I536" t="s">
        <v>59</v>
      </c>
      <c r="J536" t="s">
        <v>48</v>
      </c>
      <c r="K536" t="s">
        <v>60</v>
      </c>
      <c r="L536" t="s">
        <v>4231</v>
      </c>
      <c r="M536" t="s">
        <v>4232</v>
      </c>
      <c r="N536">
        <f>VLOOKUP(B536,HIS退!B:F,5,FALSE)</f>
        <v>-3213</v>
      </c>
      <c r="O536" t="str">
        <f>VLOOKUP(B536,HIS退!B:I,8)</f>
        <v>1</v>
      </c>
      <c r="P536" t="str">
        <f>VLOOKUP(自助退!C536,招行退!B:D,3,FALSE)</f>
        <v>3213.00</v>
      </c>
      <c r="Q536" s="38" t="str">
        <f>VLOOKUP(C536,招行退!B:T,19,FALSE)</f>
        <v>P</v>
      </c>
    </row>
    <row r="537" spans="1:17" ht="14.25" hidden="1">
      <c r="A537" s="17">
        <v>42913.630185185182</v>
      </c>
      <c r="B537">
        <v>431964</v>
      </c>
      <c r="C537" t="s">
        <v>2291</v>
      </c>
      <c r="D537" t="s">
        <v>2292</v>
      </c>
      <c r="E537" t="s">
        <v>2293</v>
      </c>
      <c r="F537" s="15">
        <v>500</v>
      </c>
      <c r="G537" t="s">
        <v>34</v>
      </c>
      <c r="H537" t="s">
        <v>34</v>
      </c>
      <c r="I537" t="s">
        <v>59</v>
      </c>
      <c r="J537" t="s">
        <v>48</v>
      </c>
      <c r="K537" t="s">
        <v>60</v>
      </c>
      <c r="L537" t="s">
        <v>4233</v>
      </c>
      <c r="M537" t="s">
        <v>4234</v>
      </c>
      <c r="N537">
        <f>VLOOKUP(B537,HIS退!B:F,5,FALSE)</f>
        <v>-500</v>
      </c>
      <c r="O537" t="str">
        <f>VLOOKUP(B537,HIS退!B:I,8)</f>
        <v>1</v>
      </c>
      <c r="P537" t="str">
        <f>VLOOKUP(自助退!C537,招行退!B:D,3,FALSE)</f>
        <v>500.00</v>
      </c>
      <c r="Q537" s="38" t="str">
        <f>VLOOKUP(C537,招行退!B:T,19,FALSE)</f>
        <v>P</v>
      </c>
    </row>
    <row r="538" spans="1:17" ht="14.25" hidden="1">
      <c r="A538" s="17">
        <v>42913.632650462961</v>
      </c>
      <c r="B538">
        <v>432099</v>
      </c>
      <c r="C538" t="s">
        <v>2294</v>
      </c>
      <c r="D538" t="s">
        <v>2295</v>
      </c>
      <c r="E538" t="s">
        <v>2296</v>
      </c>
      <c r="F538" s="15">
        <v>1088</v>
      </c>
      <c r="G538" t="s">
        <v>34</v>
      </c>
      <c r="H538" t="s">
        <v>34</v>
      </c>
      <c r="I538" t="s">
        <v>59</v>
      </c>
      <c r="J538" t="s">
        <v>48</v>
      </c>
      <c r="K538" t="s">
        <v>60</v>
      </c>
      <c r="L538" t="s">
        <v>4235</v>
      </c>
      <c r="M538" t="s">
        <v>4236</v>
      </c>
      <c r="N538">
        <f>VLOOKUP(B538,HIS退!B:F,5,FALSE)</f>
        <v>-1088</v>
      </c>
      <c r="O538" t="str">
        <f>VLOOKUP(B538,HIS退!B:I,8)</f>
        <v>1</v>
      </c>
      <c r="P538" t="str">
        <f>VLOOKUP(自助退!C538,招行退!B:D,3,FALSE)</f>
        <v>1088.00</v>
      </c>
      <c r="Q538" s="38" t="str">
        <f>VLOOKUP(C538,招行退!B:T,19,FALSE)</f>
        <v>P</v>
      </c>
    </row>
    <row r="539" spans="1:17" ht="14.25" hidden="1">
      <c r="A539" s="17">
        <v>42913.637418981481</v>
      </c>
      <c r="B539">
        <v>432392</v>
      </c>
      <c r="C539" t="s">
        <v>2297</v>
      </c>
      <c r="D539" t="s">
        <v>2298</v>
      </c>
      <c r="E539" t="s">
        <v>2299</v>
      </c>
      <c r="F539" s="15">
        <v>400</v>
      </c>
      <c r="G539" t="s">
        <v>34</v>
      </c>
      <c r="H539" t="s">
        <v>34</v>
      </c>
      <c r="I539" t="s">
        <v>59</v>
      </c>
      <c r="J539" t="s">
        <v>48</v>
      </c>
      <c r="K539" t="s">
        <v>60</v>
      </c>
      <c r="L539" t="s">
        <v>4237</v>
      </c>
      <c r="M539" t="s">
        <v>4238</v>
      </c>
      <c r="N539">
        <f>VLOOKUP(B539,HIS退!B:F,5,FALSE)</f>
        <v>-400</v>
      </c>
      <c r="O539" t="str">
        <f>VLOOKUP(B539,HIS退!B:I,8)</f>
        <v>1</v>
      </c>
      <c r="P539" t="str">
        <f>VLOOKUP(自助退!C539,招行退!B:D,3,FALSE)</f>
        <v>400.00</v>
      </c>
      <c r="Q539" s="38" t="str">
        <f>VLOOKUP(C539,招行退!B:T,19,FALSE)</f>
        <v>P</v>
      </c>
    </row>
    <row r="540" spans="1:17" ht="14.25" hidden="1">
      <c r="A540" s="17">
        <v>42913.638078703705</v>
      </c>
      <c r="B540">
        <v>432429</v>
      </c>
      <c r="C540" t="s">
        <v>4239</v>
      </c>
      <c r="D540" t="s">
        <v>2300</v>
      </c>
      <c r="E540" t="s">
        <v>2301</v>
      </c>
      <c r="F540" s="15">
        <v>1500</v>
      </c>
      <c r="G540" t="s">
        <v>34</v>
      </c>
      <c r="H540" t="s">
        <v>34</v>
      </c>
      <c r="I540" t="s">
        <v>61</v>
      </c>
      <c r="J540" t="s">
        <v>58</v>
      </c>
      <c r="K540" t="s">
        <v>60</v>
      </c>
      <c r="L540" t="s">
        <v>4240</v>
      </c>
      <c r="M540" t="s">
        <v>4241</v>
      </c>
      <c r="N540">
        <f>VLOOKUP(B540,HIS退!B:F,5,FALSE)</f>
        <v>-1500</v>
      </c>
      <c r="O540" t="str">
        <f>VLOOKUP(B540,HIS退!B:I,8)</f>
        <v>9</v>
      </c>
      <c r="P540" t="str">
        <f>VLOOKUP(自助退!C540,招行退!B:D,3,FALSE)</f>
        <v>1500.00</v>
      </c>
      <c r="Q540" s="38" t="str">
        <f>VLOOKUP(C540,招行退!B:T,19,FALSE)</f>
        <v>R</v>
      </c>
    </row>
    <row r="541" spans="1:17" ht="14.25" hidden="1">
      <c r="A541" s="17">
        <v>42913.639247685183</v>
      </c>
      <c r="B541">
        <v>432488</v>
      </c>
      <c r="C541" t="s">
        <v>2302</v>
      </c>
      <c r="D541" t="s">
        <v>2303</v>
      </c>
      <c r="E541" t="s">
        <v>2304</v>
      </c>
      <c r="F541" s="15">
        <v>173</v>
      </c>
      <c r="G541" t="s">
        <v>34</v>
      </c>
      <c r="H541" t="s">
        <v>34</v>
      </c>
      <c r="I541" t="s">
        <v>59</v>
      </c>
      <c r="J541" t="s">
        <v>48</v>
      </c>
      <c r="K541" t="s">
        <v>60</v>
      </c>
      <c r="L541" t="s">
        <v>4242</v>
      </c>
      <c r="M541" t="s">
        <v>4243</v>
      </c>
      <c r="N541">
        <f>VLOOKUP(B541,HIS退!B:F,5,FALSE)</f>
        <v>-173</v>
      </c>
      <c r="O541" t="str">
        <f>VLOOKUP(B541,HIS退!B:I,8)</f>
        <v>1</v>
      </c>
      <c r="P541" t="str">
        <f>VLOOKUP(自助退!C541,招行退!B:D,3,FALSE)</f>
        <v>173.00</v>
      </c>
      <c r="Q541" s="38" t="str">
        <f>VLOOKUP(C541,招行退!B:T,19,FALSE)</f>
        <v>P</v>
      </c>
    </row>
    <row r="542" spans="1:17" ht="14.25" hidden="1">
      <c r="A542" s="17">
        <v>42913.641898148147</v>
      </c>
      <c r="B542">
        <v>432626</v>
      </c>
      <c r="C542" t="s">
        <v>2305</v>
      </c>
      <c r="D542" t="s">
        <v>2306</v>
      </c>
      <c r="E542" t="s">
        <v>2307</v>
      </c>
      <c r="F542" s="15">
        <v>525</v>
      </c>
      <c r="G542" t="s">
        <v>34</v>
      </c>
      <c r="H542" t="s">
        <v>34</v>
      </c>
      <c r="I542" t="s">
        <v>59</v>
      </c>
      <c r="J542" t="s">
        <v>48</v>
      </c>
      <c r="K542" t="s">
        <v>60</v>
      </c>
      <c r="L542" t="s">
        <v>4244</v>
      </c>
      <c r="M542" t="s">
        <v>4245</v>
      </c>
      <c r="N542">
        <f>VLOOKUP(B542,HIS退!B:F,5,FALSE)</f>
        <v>-525</v>
      </c>
      <c r="O542" t="str">
        <f>VLOOKUP(B542,HIS退!B:I,8)</f>
        <v>1</v>
      </c>
      <c r="P542" t="str">
        <f>VLOOKUP(自助退!C542,招行退!B:D,3,FALSE)</f>
        <v>525.00</v>
      </c>
      <c r="Q542" s="38" t="str">
        <f>VLOOKUP(C542,招行退!B:T,19,FALSE)</f>
        <v>P</v>
      </c>
    </row>
    <row r="543" spans="1:17" ht="14.25" hidden="1">
      <c r="A543" s="17">
        <v>42913.647731481484</v>
      </c>
      <c r="B543">
        <v>432915</v>
      </c>
      <c r="C543" t="s">
        <v>2308</v>
      </c>
      <c r="D543" t="s">
        <v>2309</v>
      </c>
      <c r="E543" t="s">
        <v>2310</v>
      </c>
      <c r="F543" s="15">
        <v>200</v>
      </c>
      <c r="G543" t="s">
        <v>34</v>
      </c>
      <c r="H543" t="s">
        <v>34</v>
      </c>
      <c r="I543" t="s">
        <v>59</v>
      </c>
      <c r="J543" t="s">
        <v>48</v>
      </c>
      <c r="K543" t="s">
        <v>60</v>
      </c>
      <c r="L543" t="s">
        <v>4246</v>
      </c>
      <c r="M543" t="s">
        <v>4247</v>
      </c>
      <c r="N543">
        <f>VLOOKUP(B543,HIS退!B:F,5,FALSE)</f>
        <v>-200</v>
      </c>
      <c r="O543" t="str">
        <f>VLOOKUP(B543,HIS退!B:I,8)</f>
        <v>1</v>
      </c>
      <c r="P543" t="str">
        <f>VLOOKUP(自助退!C543,招行退!B:D,3,FALSE)</f>
        <v>200.00</v>
      </c>
      <c r="Q543" s="38" t="str">
        <f>VLOOKUP(C543,招行退!B:T,19,FALSE)</f>
        <v>P</v>
      </c>
    </row>
    <row r="544" spans="1:17" ht="14.25" hidden="1">
      <c r="A544" s="17">
        <v>42913.648900462962</v>
      </c>
      <c r="B544">
        <v>433017</v>
      </c>
      <c r="C544" t="s">
        <v>2311</v>
      </c>
      <c r="D544" t="s">
        <v>2312</v>
      </c>
      <c r="E544" t="s">
        <v>2313</v>
      </c>
      <c r="F544" s="15">
        <v>740</v>
      </c>
      <c r="G544" t="s">
        <v>34</v>
      </c>
      <c r="H544" t="s">
        <v>34</v>
      </c>
      <c r="I544" t="s">
        <v>59</v>
      </c>
      <c r="J544" t="s">
        <v>48</v>
      </c>
      <c r="K544" t="s">
        <v>60</v>
      </c>
      <c r="L544" t="s">
        <v>4248</v>
      </c>
      <c r="M544" t="s">
        <v>4249</v>
      </c>
      <c r="N544">
        <f>VLOOKUP(B544,HIS退!B:F,5,FALSE)</f>
        <v>-740</v>
      </c>
      <c r="O544" t="str">
        <f>VLOOKUP(B544,HIS退!B:I,8)</f>
        <v>1</v>
      </c>
      <c r="P544" t="str">
        <f>VLOOKUP(自助退!C544,招行退!B:D,3,FALSE)</f>
        <v>740.00</v>
      </c>
      <c r="Q544" s="38" t="str">
        <f>VLOOKUP(C544,招行退!B:T,19,FALSE)</f>
        <v>P</v>
      </c>
    </row>
    <row r="545" spans="1:17" ht="14.25" hidden="1">
      <c r="A545" s="17">
        <v>42913.652824074074</v>
      </c>
      <c r="B545">
        <v>433230</v>
      </c>
      <c r="C545" t="s">
        <v>2314</v>
      </c>
      <c r="D545" t="s">
        <v>2315</v>
      </c>
      <c r="E545" t="s">
        <v>2316</v>
      </c>
      <c r="F545" s="15">
        <v>199</v>
      </c>
      <c r="G545" t="s">
        <v>34</v>
      </c>
      <c r="H545" t="s">
        <v>34</v>
      </c>
      <c r="I545" t="s">
        <v>59</v>
      </c>
      <c r="J545" t="s">
        <v>48</v>
      </c>
      <c r="K545" t="s">
        <v>60</v>
      </c>
      <c r="L545" t="s">
        <v>4250</v>
      </c>
      <c r="M545" t="s">
        <v>4251</v>
      </c>
      <c r="N545">
        <f>VLOOKUP(B545,HIS退!B:F,5,FALSE)</f>
        <v>-199</v>
      </c>
      <c r="O545" t="str">
        <f>VLOOKUP(B545,HIS退!B:I,8)</f>
        <v>1</v>
      </c>
      <c r="P545" t="str">
        <f>VLOOKUP(自助退!C545,招行退!B:D,3,FALSE)</f>
        <v>199.00</v>
      </c>
      <c r="Q545" s="38" t="str">
        <f>VLOOKUP(C545,招行退!B:T,19,FALSE)</f>
        <v>P</v>
      </c>
    </row>
    <row r="546" spans="1:17" ht="14.25" hidden="1">
      <c r="A546" s="17">
        <v>42913.658159722225</v>
      </c>
      <c r="B546">
        <v>433494</v>
      </c>
      <c r="C546" t="s">
        <v>2317</v>
      </c>
      <c r="D546" t="s">
        <v>2318</v>
      </c>
      <c r="E546" t="s">
        <v>2319</v>
      </c>
      <c r="F546" s="15">
        <v>3000</v>
      </c>
      <c r="G546" t="s">
        <v>34</v>
      </c>
      <c r="H546" t="s">
        <v>34</v>
      </c>
      <c r="I546" t="s">
        <v>59</v>
      </c>
      <c r="J546" t="s">
        <v>48</v>
      </c>
      <c r="K546" t="s">
        <v>60</v>
      </c>
      <c r="L546" t="s">
        <v>4252</v>
      </c>
      <c r="M546" t="s">
        <v>4253</v>
      </c>
      <c r="N546">
        <f>VLOOKUP(B546,HIS退!B:F,5,FALSE)</f>
        <v>-3000</v>
      </c>
      <c r="O546" t="str">
        <f>VLOOKUP(B546,HIS退!B:I,8)</f>
        <v>1</v>
      </c>
      <c r="P546" t="str">
        <f>VLOOKUP(自助退!C546,招行退!B:D,3,FALSE)</f>
        <v>3000.00</v>
      </c>
      <c r="Q546" s="38" t="str">
        <f>VLOOKUP(C546,招行退!B:T,19,FALSE)</f>
        <v>P</v>
      </c>
    </row>
    <row r="547" spans="1:17" ht="14.25" hidden="1">
      <c r="A547" s="17">
        <v>42913.658726851849</v>
      </c>
      <c r="B547">
        <v>433513</v>
      </c>
      <c r="C547" t="s">
        <v>2320</v>
      </c>
      <c r="D547" t="s">
        <v>2321</v>
      </c>
      <c r="E547" t="s">
        <v>2322</v>
      </c>
      <c r="F547" s="15">
        <v>3</v>
      </c>
      <c r="G547" t="s">
        <v>34</v>
      </c>
      <c r="H547" t="s">
        <v>34</v>
      </c>
      <c r="I547" t="s">
        <v>59</v>
      </c>
      <c r="J547" t="s">
        <v>48</v>
      </c>
      <c r="K547" t="s">
        <v>60</v>
      </c>
      <c r="L547" t="s">
        <v>4254</v>
      </c>
      <c r="M547" t="s">
        <v>4255</v>
      </c>
      <c r="N547">
        <f>VLOOKUP(B547,HIS退!B:F,5,FALSE)</f>
        <v>-3</v>
      </c>
      <c r="O547" t="str">
        <f>VLOOKUP(B547,HIS退!B:I,8)</f>
        <v>1</v>
      </c>
      <c r="P547" t="str">
        <f>VLOOKUP(自助退!C547,招行退!B:D,3,FALSE)</f>
        <v>3.00</v>
      </c>
      <c r="Q547" s="38" t="str">
        <f>VLOOKUP(C547,招行退!B:T,19,FALSE)</f>
        <v>P</v>
      </c>
    </row>
    <row r="548" spans="1:17" ht="14.25" hidden="1">
      <c r="A548" s="17">
        <v>42913.65896990741</v>
      </c>
      <c r="B548">
        <v>433524</v>
      </c>
      <c r="C548" t="s">
        <v>2323</v>
      </c>
      <c r="D548" t="s">
        <v>2324</v>
      </c>
      <c r="E548" t="s">
        <v>2325</v>
      </c>
      <c r="F548" s="15">
        <v>752</v>
      </c>
      <c r="G548" t="s">
        <v>34</v>
      </c>
      <c r="H548" t="s">
        <v>34</v>
      </c>
      <c r="I548" t="s">
        <v>59</v>
      </c>
      <c r="J548" t="s">
        <v>48</v>
      </c>
      <c r="K548" t="s">
        <v>60</v>
      </c>
      <c r="L548" t="s">
        <v>4256</v>
      </c>
      <c r="M548" t="s">
        <v>4257</v>
      </c>
      <c r="N548">
        <f>VLOOKUP(B548,HIS退!B:F,5,FALSE)</f>
        <v>-752</v>
      </c>
      <c r="O548" t="str">
        <f>VLOOKUP(B548,HIS退!B:I,8)</f>
        <v>1</v>
      </c>
      <c r="P548" t="str">
        <f>VLOOKUP(自助退!C548,招行退!B:D,3,FALSE)</f>
        <v>752.00</v>
      </c>
      <c r="Q548" s="38" t="str">
        <f>VLOOKUP(C548,招行退!B:T,19,FALSE)</f>
        <v>P</v>
      </c>
    </row>
    <row r="549" spans="1:17" ht="14.25" hidden="1">
      <c r="A549" s="17">
        <v>42913.662789351853</v>
      </c>
      <c r="B549">
        <v>433739</v>
      </c>
      <c r="C549" t="s">
        <v>2326</v>
      </c>
      <c r="D549" t="s">
        <v>2327</v>
      </c>
      <c r="E549" t="s">
        <v>2328</v>
      </c>
      <c r="F549" s="15">
        <v>500</v>
      </c>
      <c r="G549" t="s">
        <v>34</v>
      </c>
      <c r="H549" t="s">
        <v>34</v>
      </c>
      <c r="I549" t="s">
        <v>59</v>
      </c>
      <c r="J549" t="s">
        <v>48</v>
      </c>
      <c r="K549" t="s">
        <v>60</v>
      </c>
      <c r="L549" t="s">
        <v>4258</v>
      </c>
      <c r="M549" t="s">
        <v>4259</v>
      </c>
      <c r="N549">
        <f>VLOOKUP(B549,HIS退!B:F,5,FALSE)</f>
        <v>-500</v>
      </c>
      <c r="O549" t="str">
        <f>VLOOKUP(B549,HIS退!B:I,8)</f>
        <v>1</v>
      </c>
      <c r="P549" t="str">
        <f>VLOOKUP(自助退!C549,招行退!B:D,3,FALSE)</f>
        <v>500.00</v>
      </c>
      <c r="Q549" s="38" t="str">
        <f>VLOOKUP(C549,招行退!B:T,19,FALSE)</f>
        <v>P</v>
      </c>
    </row>
    <row r="550" spans="1:17" ht="14.25" hidden="1">
      <c r="A550" s="17">
        <v>42913.664976851855</v>
      </c>
      <c r="B550">
        <v>433833</v>
      </c>
      <c r="C550" t="s">
        <v>4260</v>
      </c>
      <c r="D550" t="s">
        <v>2329</v>
      </c>
      <c r="E550" t="s">
        <v>2330</v>
      </c>
      <c r="F550" s="15">
        <v>1300</v>
      </c>
      <c r="G550" t="s">
        <v>34</v>
      </c>
      <c r="H550" t="s">
        <v>34</v>
      </c>
      <c r="I550" t="s">
        <v>61</v>
      </c>
      <c r="J550" t="s">
        <v>58</v>
      </c>
      <c r="K550" t="s">
        <v>60</v>
      </c>
      <c r="L550" t="s">
        <v>4261</v>
      </c>
      <c r="M550" t="s">
        <v>4262</v>
      </c>
      <c r="N550">
        <f>VLOOKUP(B550,HIS退!B:F,5,FALSE)</f>
        <v>-1300</v>
      </c>
      <c r="O550" t="str">
        <f>VLOOKUP(B550,HIS退!B:I,8)</f>
        <v>9</v>
      </c>
      <c r="P550" t="str">
        <f>VLOOKUP(自助退!C550,招行退!B:D,3,FALSE)</f>
        <v>1300.00</v>
      </c>
      <c r="Q550" s="38" t="str">
        <f>VLOOKUP(C550,招行退!B:T,19,FALSE)</f>
        <v>R</v>
      </c>
    </row>
    <row r="551" spans="1:17" ht="14.25" hidden="1">
      <c r="A551" s="17">
        <v>42913.673807870371</v>
      </c>
      <c r="B551">
        <v>434318</v>
      </c>
      <c r="C551" t="s">
        <v>2331</v>
      </c>
      <c r="D551" t="s">
        <v>2332</v>
      </c>
      <c r="E551" t="s">
        <v>2333</v>
      </c>
      <c r="F551" s="15">
        <v>100</v>
      </c>
      <c r="G551" t="s">
        <v>34</v>
      </c>
      <c r="H551" t="s">
        <v>34</v>
      </c>
      <c r="I551" t="s">
        <v>59</v>
      </c>
      <c r="J551" t="s">
        <v>48</v>
      </c>
      <c r="K551" t="s">
        <v>60</v>
      </c>
      <c r="L551" t="s">
        <v>4263</v>
      </c>
      <c r="M551" t="s">
        <v>4264</v>
      </c>
      <c r="N551">
        <f>VLOOKUP(B551,HIS退!B:F,5,FALSE)</f>
        <v>-100</v>
      </c>
      <c r="O551" t="str">
        <f>VLOOKUP(B551,HIS退!B:I,8)</f>
        <v>1</v>
      </c>
      <c r="P551" t="str">
        <f>VLOOKUP(自助退!C551,招行退!B:D,3,FALSE)</f>
        <v>100.00</v>
      </c>
      <c r="Q551" s="38" t="str">
        <f>VLOOKUP(C551,招行退!B:T,19,FALSE)</f>
        <v>P</v>
      </c>
    </row>
    <row r="552" spans="1:17" ht="14.25" hidden="1">
      <c r="A552" s="17">
        <v>42913.674398148149</v>
      </c>
      <c r="B552">
        <v>434345</v>
      </c>
      <c r="C552" t="s">
        <v>2334</v>
      </c>
      <c r="D552" t="s">
        <v>2335</v>
      </c>
      <c r="E552" t="s">
        <v>2336</v>
      </c>
      <c r="F552" s="15">
        <v>310</v>
      </c>
      <c r="G552" t="s">
        <v>34</v>
      </c>
      <c r="H552" t="s">
        <v>34</v>
      </c>
      <c r="I552" t="s">
        <v>59</v>
      </c>
      <c r="J552" t="s">
        <v>48</v>
      </c>
      <c r="K552" t="s">
        <v>60</v>
      </c>
      <c r="L552" t="s">
        <v>4265</v>
      </c>
      <c r="M552" t="s">
        <v>4266</v>
      </c>
      <c r="N552">
        <f>VLOOKUP(B552,HIS退!B:F,5,FALSE)</f>
        <v>-310</v>
      </c>
      <c r="O552" t="str">
        <f>VLOOKUP(B552,HIS退!B:I,8)</f>
        <v>1</v>
      </c>
      <c r="P552" t="str">
        <f>VLOOKUP(自助退!C552,招行退!B:D,3,FALSE)</f>
        <v>310.00</v>
      </c>
      <c r="Q552" s="38" t="str">
        <f>VLOOKUP(C552,招行退!B:T,19,FALSE)</f>
        <v>P</v>
      </c>
    </row>
    <row r="553" spans="1:17" ht="14.25" hidden="1">
      <c r="A553" s="17">
        <v>42913.677233796298</v>
      </c>
      <c r="B553">
        <v>434500</v>
      </c>
      <c r="C553" t="s">
        <v>2337</v>
      </c>
      <c r="D553" t="s">
        <v>2338</v>
      </c>
      <c r="E553" t="s">
        <v>2339</v>
      </c>
      <c r="F553" s="15">
        <v>1369</v>
      </c>
      <c r="G553" t="s">
        <v>34</v>
      </c>
      <c r="H553" t="s">
        <v>34</v>
      </c>
      <c r="I553" t="s">
        <v>59</v>
      </c>
      <c r="J553" t="s">
        <v>48</v>
      </c>
      <c r="K553" t="s">
        <v>60</v>
      </c>
      <c r="L553" t="s">
        <v>4267</v>
      </c>
      <c r="M553" t="s">
        <v>4268</v>
      </c>
      <c r="N553">
        <f>VLOOKUP(B553,HIS退!B:F,5,FALSE)</f>
        <v>-1369</v>
      </c>
      <c r="O553" t="str">
        <f>VLOOKUP(B553,HIS退!B:I,8)</f>
        <v>1</v>
      </c>
      <c r="P553" t="str">
        <f>VLOOKUP(自助退!C553,招行退!B:D,3,FALSE)</f>
        <v>1369.00</v>
      </c>
      <c r="Q553" s="38" t="str">
        <f>VLOOKUP(C553,招行退!B:T,19,FALSE)</f>
        <v>P</v>
      </c>
    </row>
    <row r="554" spans="1:17" ht="14.25" hidden="1">
      <c r="A554" s="17">
        <v>42913.681805555556</v>
      </c>
      <c r="B554">
        <v>434693</v>
      </c>
      <c r="C554" t="s">
        <v>2340</v>
      </c>
      <c r="D554" t="s">
        <v>2341</v>
      </c>
      <c r="E554" t="s">
        <v>2342</v>
      </c>
      <c r="F554" s="15">
        <v>1944</v>
      </c>
      <c r="G554" t="s">
        <v>53</v>
      </c>
      <c r="H554" t="s">
        <v>34</v>
      </c>
      <c r="I554" t="s">
        <v>59</v>
      </c>
      <c r="J554" t="s">
        <v>48</v>
      </c>
      <c r="K554" t="s">
        <v>60</v>
      </c>
      <c r="L554" t="s">
        <v>4269</v>
      </c>
      <c r="M554" t="s">
        <v>4270</v>
      </c>
      <c r="N554">
        <f>VLOOKUP(B554,HIS退!B:F,5,FALSE)</f>
        <v>-1944</v>
      </c>
      <c r="O554" t="str">
        <f>VLOOKUP(B554,HIS退!B:I,8)</f>
        <v>1</v>
      </c>
      <c r="P554" t="str">
        <f>VLOOKUP(自助退!C554,招行退!B:D,3,FALSE)</f>
        <v>1944.00</v>
      </c>
      <c r="Q554" s="38" t="str">
        <f>VLOOKUP(C554,招行退!B:T,19,FALSE)</f>
        <v>P</v>
      </c>
    </row>
    <row r="555" spans="1:17" ht="14.25" hidden="1">
      <c r="A555" s="17">
        <v>42913.693425925929</v>
      </c>
      <c r="B555">
        <v>435194</v>
      </c>
      <c r="C555" t="s">
        <v>2343</v>
      </c>
      <c r="D555" t="s">
        <v>2344</v>
      </c>
      <c r="E555" t="s">
        <v>2345</v>
      </c>
      <c r="F555" s="15">
        <v>500</v>
      </c>
      <c r="G555" t="s">
        <v>34</v>
      </c>
      <c r="H555" t="s">
        <v>34</v>
      </c>
      <c r="I555" t="s">
        <v>59</v>
      </c>
      <c r="J555" t="s">
        <v>48</v>
      </c>
      <c r="K555" t="s">
        <v>60</v>
      </c>
      <c r="L555" t="s">
        <v>4271</v>
      </c>
      <c r="M555" t="s">
        <v>4272</v>
      </c>
      <c r="N555">
        <f>VLOOKUP(B555,HIS退!B:F,5,FALSE)</f>
        <v>-500</v>
      </c>
      <c r="O555" t="str">
        <f>VLOOKUP(B555,HIS退!B:I,8)</f>
        <v>1</v>
      </c>
      <c r="P555" t="str">
        <f>VLOOKUP(自助退!C555,招行退!B:D,3,FALSE)</f>
        <v>500.00</v>
      </c>
      <c r="Q555" s="38" t="str">
        <f>VLOOKUP(C555,招行退!B:T,19,FALSE)</f>
        <v>P</v>
      </c>
    </row>
    <row r="556" spans="1:17" ht="14.25" hidden="1">
      <c r="A556" s="17">
        <v>42913.694351851853</v>
      </c>
      <c r="B556">
        <v>435237</v>
      </c>
      <c r="C556" t="s">
        <v>2346</v>
      </c>
      <c r="D556" t="s">
        <v>2347</v>
      </c>
      <c r="E556" t="s">
        <v>2348</v>
      </c>
      <c r="F556" s="15">
        <v>349</v>
      </c>
      <c r="G556" t="s">
        <v>34</v>
      </c>
      <c r="H556" t="s">
        <v>34</v>
      </c>
      <c r="I556" t="s">
        <v>59</v>
      </c>
      <c r="J556" t="s">
        <v>48</v>
      </c>
      <c r="K556" t="s">
        <v>60</v>
      </c>
      <c r="L556" t="s">
        <v>4273</v>
      </c>
      <c r="M556" t="s">
        <v>4274</v>
      </c>
      <c r="N556">
        <f>VLOOKUP(B556,HIS退!B:F,5,FALSE)</f>
        <v>-349</v>
      </c>
      <c r="O556" t="str">
        <f>VLOOKUP(B556,HIS退!B:I,8)</f>
        <v>1</v>
      </c>
      <c r="P556" t="str">
        <f>VLOOKUP(自助退!C556,招行退!B:D,3,FALSE)</f>
        <v>349.00</v>
      </c>
      <c r="Q556" s="38" t="str">
        <f>VLOOKUP(C556,招行退!B:T,19,FALSE)</f>
        <v>P</v>
      </c>
    </row>
    <row r="557" spans="1:17" ht="14.25" hidden="1">
      <c r="A557" s="17">
        <v>42913.69703703704</v>
      </c>
      <c r="B557">
        <v>435387</v>
      </c>
      <c r="C557" t="s">
        <v>2349</v>
      </c>
      <c r="D557" t="s">
        <v>2350</v>
      </c>
      <c r="E557" t="s">
        <v>2351</v>
      </c>
      <c r="F557" s="15">
        <v>300</v>
      </c>
      <c r="G557" t="s">
        <v>34</v>
      </c>
      <c r="H557" t="s">
        <v>34</v>
      </c>
      <c r="I557" t="s">
        <v>59</v>
      </c>
      <c r="J557" t="s">
        <v>48</v>
      </c>
      <c r="K557" t="s">
        <v>60</v>
      </c>
      <c r="L557" t="s">
        <v>4275</v>
      </c>
      <c r="M557" t="s">
        <v>4276</v>
      </c>
      <c r="N557">
        <f>VLOOKUP(B557,HIS退!B:F,5,FALSE)</f>
        <v>-300</v>
      </c>
      <c r="O557" t="str">
        <f>VLOOKUP(B557,HIS退!B:I,8)</f>
        <v>1</v>
      </c>
      <c r="P557" t="str">
        <f>VLOOKUP(自助退!C557,招行退!B:D,3,FALSE)</f>
        <v>300.00</v>
      </c>
      <c r="Q557" s="38" t="str">
        <f>VLOOKUP(C557,招行退!B:T,19,FALSE)</f>
        <v>P</v>
      </c>
    </row>
    <row r="558" spans="1:17" ht="14.25" hidden="1">
      <c r="A558" s="17">
        <v>42913.707245370373</v>
      </c>
      <c r="B558">
        <v>435815</v>
      </c>
      <c r="C558" t="s">
        <v>2352</v>
      </c>
      <c r="D558" t="s">
        <v>2353</v>
      </c>
      <c r="E558" t="s">
        <v>2354</v>
      </c>
      <c r="F558" s="15">
        <v>100</v>
      </c>
      <c r="G558" t="s">
        <v>34</v>
      </c>
      <c r="H558" t="s">
        <v>34</v>
      </c>
      <c r="I558" t="s">
        <v>59</v>
      </c>
      <c r="J558" t="s">
        <v>48</v>
      </c>
      <c r="K558" t="s">
        <v>60</v>
      </c>
      <c r="L558" t="s">
        <v>4277</v>
      </c>
      <c r="M558" t="s">
        <v>4278</v>
      </c>
      <c r="N558">
        <f>VLOOKUP(B558,HIS退!B:F,5,FALSE)</f>
        <v>-100</v>
      </c>
      <c r="O558" t="str">
        <f>VLOOKUP(B558,HIS退!B:I,8)</f>
        <v>1</v>
      </c>
      <c r="P558" t="str">
        <f>VLOOKUP(自助退!C558,招行退!B:D,3,FALSE)</f>
        <v>100.00</v>
      </c>
      <c r="Q558" s="38" t="str">
        <f>VLOOKUP(C558,招行退!B:T,19,FALSE)</f>
        <v>P</v>
      </c>
    </row>
    <row r="559" spans="1:17" ht="14.25" hidden="1">
      <c r="A559" s="17">
        <v>42913.707708333335</v>
      </c>
      <c r="B559">
        <v>435832</v>
      </c>
      <c r="C559" t="s">
        <v>2355</v>
      </c>
      <c r="D559" t="s">
        <v>2356</v>
      </c>
      <c r="E559" t="s">
        <v>2357</v>
      </c>
      <c r="F559" s="15">
        <v>300</v>
      </c>
      <c r="G559" t="s">
        <v>34</v>
      </c>
      <c r="H559" t="s">
        <v>34</v>
      </c>
      <c r="I559" t="s">
        <v>59</v>
      </c>
      <c r="J559" t="s">
        <v>48</v>
      </c>
      <c r="K559" t="s">
        <v>60</v>
      </c>
      <c r="L559" t="s">
        <v>4279</v>
      </c>
      <c r="M559" t="s">
        <v>4280</v>
      </c>
      <c r="N559">
        <f>VLOOKUP(B559,HIS退!B:F,5,FALSE)</f>
        <v>-300</v>
      </c>
      <c r="O559" t="str">
        <f>VLOOKUP(B559,HIS退!B:I,8)</f>
        <v>1</v>
      </c>
      <c r="P559" t="str">
        <f>VLOOKUP(自助退!C559,招行退!B:D,3,FALSE)</f>
        <v>300.00</v>
      </c>
      <c r="Q559" s="38" t="str">
        <f>VLOOKUP(C559,招行退!B:T,19,FALSE)</f>
        <v>P</v>
      </c>
    </row>
    <row r="560" spans="1:17" ht="14.25" hidden="1">
      <c r="A560" s="17">
        <v>42913.707708333335</v>
      </c>
      <c r="B560">
        <v>0</v>
      </c>
      <c r="D560" t="s">
        <v>2356</v>
      </c>
      <c r="E560" t="s">
        <v>2357</v>
      </c>
      <c r="F560" s="15">
        <v>300</v>
      </c>
      <c r="G560" t="s">
        <v>34</v>
      </c>
      <c r="H560" t="s">
        <v>34</v>
      </c>
      <c r="I560" t="s">
        <v>62</v>
      </c>
      <c r="J560" t="s">
        <v>58</v>
      </c>
      <c r="K560" t="s">
        <v>60</v>
      </c>
      <c r="L560" t="s">
        <v>4281</v>
      </c>
      <c r="M560" t="s">
        <v>4282</v>
      </c>
      <c r="N560" t="e">
        <f>VLOOKUP(B560,HIS退!B:F,5,FALSE)</f>
        <v>#N/A</v>
      </c>
      <c r="O560" t="e">
        <f>VLOOKUP(B560,HIS退!B:I,8)</f>
        <v>#N/A</v>
      </c>
      <c r="P560" t="e">
        <f>VLOOKUP(自助退!C560,招行退!B:D,3,FALSE)</f>
        <v>#N/A</v>
      </c>
      <c r="Q560" s="38" t="e">
        <f>VLOOKUP(C560,招行退!B:T,19,FALSE)</f>
        <v>#N/A</v>
      </c>
    </row>
    <row r="561" spans="1:17" ht="14.25" hidden="1">
      <c r="A561" s="17">
        <v>42913.707997685182</v>
      </c>
      <c r="B561">
        <v>435841</v>
      </c>
      <c r="C561" t="s">
        <v>2358</v>
      </c>
      <c r="D561" t="s">
        <v>2359</v>
      </c>
      <c r="E561" t="s">
        <v>2360</v>
      </c>
      <c r="F561" s="15">
        <v>29</v>
      </c>
      <c r="G561" t="s">
        <v>53</v>
      </c>
      <c r="H561" t="s">
        <v>34</v>
      </c>
      <c r="I561" t="s">
        <v>59</v>
      </c>
      <c r="J561" t="s">
        <v>48</v>
      </c>
      <c r="K561" t="s">
        <v>60</v>
      </c>
      <c r="L561" t="s">
        <v>4283</v>
      </c>
      <c r="M561" t="s">
        <v>4284</v>
      </c>
      <c r="N561">
        <f>VLOOKUP(B561,HIS退!B:F,5,FALSE)</f>
        <v>-29</v>
      </c>
      <c r="O561" t="str">
        <f>VLOOKUP(B561,HIS退!B:I,8)</f>
        <v>1</v>
      </c>
      <c r="P561" t="str">
        <f>VLOOKUP(自助退!C561,招行退!B:D,3,FALSE)</f>
        <v>29.00</v>
      </c>
      <c r="Q561" s="38" t="str">
        <f>VLOOKUP(C561,招行退!B:T,19,FALSE)</f>
        <v>P</v>
      </c>
    </row>
    <row r="562" spans="1:17" ht="14.25" hidden="1">
      <c r="A562" s="17">
        <v>42913.70821759259</v>
      </c>
      <c r="B562">
        <v>435852</v>
      </c>
      <c r="C562" t="s">
        <v>2361</v>
      </c>
      <c r="D562" t="s">
        <v>2362</v>
      </c>
      <c r="E562" t="s">
        <v>2363</v>
      </c>
      <c r="F562" s="15">
        <v>100</v>
      </c>
      <c r="G562" t="s">
        <v>34</v>
      </c>
      <c r="H562" t="s">
        <v>34</v>
      </c>
      <c r="I562" t="s">
        <v>59</v>
      </c>
      <c r="J562" t="s">
        <v>48</v>
      </c>
      <c r="K562" t="s">
        <v>60</v>
      </c>
      <c r="L562" t="s">
        <v>4285</v>
      </c>
      <c r="M562" t="s">
        <v>4286</v>
      </c>
      <c r="N562">
        <f>VLOOKUP(B562,HIS退!B:F,5,FALSE)</f>
        <v>-100</v>
      </c>
      <c r="O562" t="str">
        <f>VLOOKUP(B562,HIS退!B:I,8)</f>
        <v>1</v>
      </c>
      <c r="P562" t="str">
        <f>VLOOKUP(自助退!C562,招行退!B:D,3,FALSE)</f>
        <v>100.00</v>
      </c>
      <c r="Q562" s="38" t="str">
        <f>VLOOKUP(C562,招行退!B:T,19,FALSE)</f>
        <v>P</v>
      </c>
    </row>
    <row r="563" spans="1:17" ht="14.25" hidden="1">
      <c r="A563" s="17">
        <v>42913.709201388891</v>
      </c>
      <c r="B563">
        <v>435883</v>
      </c>
      <c r="C563" t="s">
        <v>2364</v>
      </c>
      <c r="D563" t="s">
        <v>2365</v>
      </c>
      <c r="E563" t="s">
        <v>2366</v>
      </c>
      <c r="F563" s="15">
        <v>100</v>
      </c>
      <c r="G563" t="s">
        <v>34</v>
      </c>
      <c r="H563" t="s">
        <v>34</v>
      </c>
      <c r="I563" t="s">
        <v>59</v>
      </c>
      <c r="J563" t="s">
        <v>48</v>
      </c>
      <c r="K563" t="s">
        <v>60</v>
      </c>
      <c r="L563" t="s">
        <v>4287</v>
      </c>
      <c r="M563" t="s">
        <v>4288</v>
      </c>
      <c r="N563">
        <f>VLOOKUP(B563,HIS退!B:F,5,FALSE)</f>
        <v>-100</v>
      </c>
      <c r="O563" t="str">
        <f>VLOOKUP(B563,HIS退!B:I,8)</f>
        <v>1</v>
      </c>
      <c r="P563" t="str">
        <f>VLOOKUP(自助退!C563,招行退!B:D,3,FALSE)</f>
        <v>100.00</v>
      </c>
      <c r="Q563" s="38" t="str">
        <f>VLOOKUP(C563,招行退!B:T,19,FALSE)</f>
        <v>P</v>
      </c>
    </row>
    <row r="564" spans="1:17" ht="14.25" hidden="1">
      <c r="A564" s="17">
        <v>42913.709560185183</v>
      </c>
      <c r="B564">
        <v>435897</v>
      </c>
      <c r="C564" t="s">
        <v>2367</v>
      </c>
      <c r="D564" t="s">
        <v>2368</v>
      </c>
      <c r="E564" t="s">
        <v>2333</v>
      </c>
      <c r="F564" s="15">
        <v>400</v>
      </c>
      <c r="G564" t="s">
        <v>34</v>
      </c>
      <c r="H564" t="s">
        <v>34</v>
      </c>
      <c r="I564" t="s">
        <v>59</v>
      </c>
      <c r="J564" t="s">
        <v>48</v>
      </c>
      <c r="K564" t="s">
        <v>60</v>
      </c>
      <c r="L564" t="s">
        <v>4289</v>
      </c>
      <c r="M564" t="s">
        <v>4290</v>
      </c>
      <c r="N564">
        <f>VLOOKUP(B564,HIS退!B:F,5,FALSE)</f>
        <v>-400</v>
      </c>
      <c r="O564" t="str">
        <f>VLOOKUP(B564,HIS退!B:I,8)</f>
        <v>1</v>
      </c>
      <c r="P564" t="str">
        <f>VLOOKUP(自助退!C564,招行退!B:D,3,FALSE)</f>
        <v>400.00</v>
      </c>
      <c r="Q564" s="38" t="str">
        <f>VLOOKUP(C564,招行退!B:T,19,FALSE)</f>
        <v>P</v>
      </c>
    </row>
    <row r="565" spans="1:17" ht="14.25" hidden="1">
      <c r="A565" s="17">
        <v>42913.715405092589</v>
      </c>
      <c r="B565">
        <v>436103</v>
      </c>
      <c r="C565" t="s">
        <v>2369</v>
      </c>
      <c r="D565" t="s">
        <v>2370</v>
      </c>
      <c r="E565" t="s">
        <v>2371</v>
      </c>
      <c r="F565" s="15">
        <v>92</v>
      </c>
      <c r="G565" t="s">
        <v>34</v>
      </c>
      <c r="H565" t="s">
        <v>34</v>
      </c>
      <c r="I565" t="s">
        <v>59</v>
      </c>
      <c r="J565" t="s">
        <v>48</v>
      </c>
      <c r="K565" t="s">
        <v>60</v>
      </c>
      <c r="L565" t="s">
        <v>4291</v>
      </c>
      <c r="M565" t="s">
        <v>4292</v>
      </c>
      <c r="N565">
        <f>VLOOKUP(B565,HIS退!B:F,5,FALSE)</f>
        <v>-92</v>
      </c>
      <c r="O565" t="str">
        <f>VLOOKUP(B565,HIS退!B:I,8)</f>
        <v>1</v>
      </c>
      <c r="P565" t="str">
        <f>VLOOKUP(自助退!C565,招行退!B:D,3,FALSE)</f>
        <v>92.00</v>
      </c>
      <c r="Q565" s="38" t="str">
        <f>VLOOKUP(C565,招行退!B:T,19,FALSE)</f>
        <v>P</v>
      </c>
    </row>
    <row r="566" spans="1:17" ht="14.25" hidden="1">
      <c r="A566" s="17">
        <v>42913.717685185184</v>
      </c>
      <c r="B566">
        <v>436168</v>
      </c>
      <c r="C566" t="s">
        <v>2372</v>
      </c>
      <c r="D566" t="s">
        <v>2373</v>
      </c>
      <c r="E566" t="s">
        <v>2374</v>
      </c>
      <c r="F566" s="15">
        <v>53</v>
      </c>
      <c r="G566" t="s">
        <v>34</v>
      </c>
      <c r="H566" t="s">
        <v>34</v>
      </c>
      <c r="I566" t="s">
        <v>59</v>
      </c>
      <c r="J566" t="s">
        <v>48</v>
      </c>
      <c r="K566" t="s">
        <v>60</v>
      </c>
      <c r="L566" t="s">
        <v>4293</v>
      </c>
      <c r="M566" t="s">
        <v>4294</v>
      </c>
      <c r="N566">
        <f>VLOOKUP(B566,HIS退!B:F,5,FALSE)</f>
        <v>-53</v>
      </c>
      <c r="O566" t="str">
        <f>VLOOKUP(B566,HIS退!B:I,8)</f>
        <v>1</v>
      </c>
      <c r="P566" t="str">
        <f>VLOOKUP(自助退!C566,招行退!B:D,3,FALSE)</f>
        <v>53.00</v>
      </c>
      <c r="Q566" s="38" t="str">
        <f>VLOOKUP(C566,招行退!B:T,19,FALSE)</f>
        <v>P</v>
      </c>
    </row>
    <row r="567" spans="1:17" ht="14.25" hidden="1">
      <c r="A567" s="17">
        <v>42913.718344907407</v>
      </c>
      <c r="B567">
        <v>436199</v>
      </c>
      <c r="C567" t="s">
        <v>2375</v>
      </c>
      <c r="D567" t="s">
        <v>2376</v>
      </c>
      <c r="E567" t="s">
        <v>2377</v>
      </c>
      <c r="F567" s="15">
        <v>190</v>
      </c>
      <c r="G567" t="s">
        <v>34</v>
      </c>
      <c r="H567" t="s">
        <v>34</v>
      </c>
      <c r="I567" t="s">
        <v>59</v>
      </c>
      <c r="J567" t="s">
        <v>48</v>
      </c>
      <c r="K567" t="s">
        <v>60</v>
      </c>
      <c r="L567" t="s">
        <v>4295</v>
      </c>
      <c r="M567" t="s">
        <v>4296</v>
      </c>
      <c r="N567">
        <f>VLOOKUP(B567,HIS退!B:F,5,FALSE)</f>
        <v>-190</v>
      </c>
      <c r="O567" t="str">
        <f>VLOOKUP(B567,HIS退!B:I,8)</f>
        <v>1</v>
      </c>
      <c r="P567" t="str">
        <f>VLOOKUP(自助退!C567,招行退!B:D,3,FALSE)</f>
        <v>190.00</v>
      </c>
      <c r="Q567" s="38" t="str">
        <f>VLOOKUP(C567,招行退!B:T,19,FALSE)</f>
        <v>P</v>
      </c>
    </row>
    <row r="568" spans="1:17" ht="14.25" hidden="1">
      <c r="A568" s="17">
        <v>42913.718842592592</v>
      </c>
      <c r="B568">
        <v>436214</v>
      </c>
      <c r="C568" t="s">
        <v>2378</v>
      </c>
      <c r="D568" t="s">
        <v>2376</v>
      </c>
      <c r="E568" t="s">
        <v>2377</v>
      </c>
      <c r="F568" s="15">
        <v>8</v>
      </c>
      <c r="G568" t="s">
        <v>34</v>
      </c>
      <c r="H568" t="s">
        <v>34</v>
      </c>
      <c r="I568" t="s">
        <v>59</v>
      </c>
      <c r="J568" t="s">
        <v>48</v>
      </c>
      <c r="K568" t="s">
        <v>60</v>
      </c>
      <c r="L568" t="s">
        <v>4297</v>
      </c>
      <c r="M568" t="s">
        <v>4298</v>
      </c>
      <c r="N568">
        <f>VLOOKUP(B568,HIS退!B:F,5,FALSE)</f>
        <v>-8</v>
      </c>
      <c r="O568" t="str">
        <f>VLOOKUP(B568,HIS退!B:I,8)</f>
        <v>1</v>
      </c>
      <c r="P568" t="str">
        <f>VLOOKUP(自助退!C568,招行退!B:D,3,FALSE)</f>
        <v>8.00</v>
      </c>
      <c r="Q568" s="38" t="str">
        <f>VLOOKUP(C568,招行退!B:T,19,FALSE)</f>
        <v>P</v>
      </c>
    </row>
    <row r="569" spans="1:17" ht="14.25" hidden="1">
      <c r="A569" s="17">
        <v>42913.726365740738</v>
      </c>
      <c r="B569">
        <v>436377</v>
      </c>
      <c r="C569" t="s">
        <v>2379</v>
      </c>
      <c r="D569" t="s">
        <v>2380</v>
      </c>
      <c r="E569" t="s">
        <v>2381</v>
      </c>
      <c r="F569" s="15">
        <v>600</v>
      </c>
      <c r="G569" t="s">
        <v>34</v>
      </c>
      <c r="H569" t="s">
        <v>34</v>
      </c>
      <c r="I569" t="s">
        <v>59</v>
      </c>
      <c r="J569" t="s">
        <v>48</v>
      </c>
      <c r="K569" t="s">
        <v>60</v>
      </c>
      <c r="L569" t="s">
        <v>4299</v>
      </c>
      <c r="M569" t="s">
        <v>4300</v>
      </c>
      <c r="N569">
        <f>VLOOKUP(B569,HIS退!B:F,5,FALSE)</f>
        <v>-600</v>
      </c>
      <c r="O569" t="str">
        <f>VLOOKUP(B569,HIS退!B:I,8)</f>
        <v>1</v>
      </c>
      <c r="P569" t="str">
        <f>VLOOKUP(自助退!C569,招行退!B:D,3,FALSE)</f>
        <v>600.00</v>
      </c>
      <c r="Q569" s="38" t="str">
        <f>VLOOKUP(C569,招行退!B:T,19,FALSE)</f>
        <v>P</v>
      </c>
    </row>
    <row r="570" spans="1:17" ht="14.25" hidden="1">
      <c r="A570" s="17">
        <v>42913.741805555554</v>
      </c>
      <c r="B570">
        <v>436577</v>
      </c>
      <c r="C570" t="s">
        <v>2382</v>
      </c>
      <c r="D570" t="s">
        <v>2383</v>
      </c>
      <c r="E570" t="s">
        <v>2384</v>
      </c>
      <c r="F570" s="15">
        <v>1200</v>
      </c>
      <c r="G570" t="s">
        <v>34</v>
      </c>
      <c r="H570" t="s">
        <v>34</v>
      </c>
      <c r="I570" t="s">
        <v>59</v>
      </c>
      <c r="J570" t="s">
        <v>48</v>
      </c>
      <c r="K570" t="s">
        <v>60</v>
      </c>
      <c r="L570" t="s">
        <v>4301</v>
      </c>
      <c r="M570" t="s">
        <v>4302</v>
      </c>
      <c r="N570">
        <f>VLOOKUP(B570,HIS退!B:F,5,FALSE)</f>
        <v>-1200</v>
      </c>
      <c r="O570" t="str">
        <f>VLOOKUP(B570,HIS退!B:I,8)</f>
        <v>1</v>
      </c>
      <c r="P570" t="str">
        <f>VLOOKUP(自助退!C570,招行退!B:D,3,FALSE)</f>
        <v>1200.00</v>
      </c>
      <c r="Q570" s="38" t="str">
        <f>VLOOKUP(C570,招行退!B:T,19,FALSE)</f>
        <v>P</v>
      </c>
    </row>
    <row r="571" spans="1:17" ht="14.25" hidden="1">
      <c r="A571" s="17">
        <v>42913.742685185185</v>
      </c>
      <c r="B571">
        <v>436586</v>
      </c>
      <c r="C571" t="s">
        <v>2385</v>
      </c>
      <c r="D571" t="s">
        <v>2383</v>
      </c>
      <c r="E571" t="s">
        <v>2384</v>
      </c>
      <c r="F571" s="15">
        <v>32</v>
      </c>
      <c r="G571" t="s">
        <v>34</v>
      </c>
      <c r="H571" t="s">
        <v>34</v>
      </c>
      <c r="I571" t="s">
        <v>59</v>
      </c>
      <c r="J571" t="s">
        <v>48</v>
      </c>
      <c r="K571" t="s">
        <v>60</v>
      </c>
      <c r="L571" t="s">
        <v>4303</v>
      </c>
      <c r="M571" t="s">
        <v>4304</v>
      </c>
      <c r="N571">
        <f>VLOOKUP(B571,HIS退!B:F,5,FALSE)</f>
        <v>-32</v>
      </c>
      <c r="O571" t="str">
        <f>VLOOKUP(B571,HIS退!B:I,8)</f>
        <v>1</v>
      </c>
      <c r="P571" t="str">
        <f>VLOOKUP(自助退!C571,招行退!B:D,3,FALSE)</f>
        <v>32.00</v>
      </c>
      <c r="Q571" s="38" t="str">
        <f>VLOOKUP(C571,招行退!B:T,19,FALSE)</f>
        <v>P</v>
      </c>
    </row>
    <row r="572" spans="1:17" ht="14.25" hidden="1">
      <c r="A572" s="17">
        <v>42913.743414351855</v>
      </c>
      <c r="B572">
        <v>436592</v>
      </c>
      <c r="C572" t="s">
        <v>2386</v>
      </c>
      <c r="D572" t="s">
        <v>2387</v>
      </c>
      <c r="E572" t="s">
        <v>2388</v>
      </c>
      <c r="F572" s="15">
        <v>1900</v>
      </c>
      <c r="G572" t="s">
        <v>34</v>
      </c>
      <c r="H572" t="s">
        <v>34</v>
      </c>
      <c r="I572" t="s">
        <v>59</v>
      </c>
      <c r="J572" t="s">
        <v>48</v>
      </c>
      <c r="K572" t="s">
        <v>60</v>
      </c>
      <c r="L572" t="s">
        <v>4305</v>
      </c>
      <c r="M572" t="s">
        <v>4306</v>
      </c>
      <c r="N572">
        <f>VLOOKUP(B572,HIS退!B:F,5,FALSE)</f>
        <v>-1900</v>
      </c>
      <c r="O572" t="str">
        <f>VLOOKUP(B572,HIS退!B:I,8)</f>
        <v>1</v>
      </c>
      <c r="P572" t="str">
        <f>VLOOKUP(自助退!C572,招行退!B:D,3,FALSE)</f>
        <v>1900.00</v>
      </c>
      <c r="Q572" s="38" t="str">
        <f>VLOOKUP(C572,招行退!B:T,19,FALSE)</f>
        <v>P</v>
      </c>
    </row>
    <row r="573" spans="1:17" ht="14.25" hidden="1">
      <c r="A573" s="17">
        <v>42913.747696759259</v>
      </c>
      <c r="B573">
        <v>436614</v>
      </c>
      <c r="C573" t="s">
        <v>4307</v>
      </c>
      <c r="D573" t="s">
        <v>2389</v>
      </c>
      <c r="E573" t="s">
        <v>2390</v>
      </c>
      <c r="F573" s="15">
        <v>4</v>
      </c>
      <c r="G573" t="s">
        <v>34</v>
      </c>
      <c r="H573" t="s">
        <v>34</v>
      </c>
      <c r="I573" t="s">
        <v>61</v>
      </c>
      <c r="J573" t="s">
        <v>58</v>
      </c>
      <c r="K573" t="s">
        <v>60</v>
      </c>
      <c r="L573" t="s">
        <v>4308</v>
      </c>
      <c r="M573" t="s">
        <v>4309</v>
      </c>
      <c r="N573">
        <f>VLOOKUP(B573,HIS退!B:F,5,FALSE)</f>
        <v>-4</v>
      </c>
      <c r="O573" t="str">
        <f>VLOOKUP(B573,HIS退!B:I,8)</f>
        <v>9</v>
      </c>
      <c r="P573" t="str">
        <f>VLOOKUP(自助退!C573,招行退!B:D,3,FALSE)</f>
        <v>4.00</v>
      </c>
      <c r="Q573" s="38" t="str">
        <f>VLOOKUP(C573,招行退!B:T,19,FALSE)</f>
        <v>R</v>
      </c>
    </row>
    <row r="574" spans="1:17" ht="14.25" hidden="1">
      <c r="A574" s="17">
        <v>42913.7578125</v>
      </c>
      <c r="B574">
        <v>436664</v>
      </c>
      <c r="C574" t="s">
        <v>2391</v>
      </c>
      <c r="D574" t="s">
        <v>2392</v>
      </c>
      <c r="E574" t="s">
        <v>2393</v>
      </c>
      <c r="F574" s="15">
        <v>1095</v>
      </c>
      <c r="G574" t="s">
        <v>34</v>
      </c>
      <c r="H574" t="s">
        <v>34</v>
      </c>
      <c r="I574" t="s">
        <v>59</v>
      </c>
      <c r="J574" t="s">
        <v>48</v>
      </c>
      <c r="K574" t="s">
        <v>60</v>
      </c>
      <c r="L574" t="s">
        <v>4310</v>
      </c>
      <c r="M574" t="s">
        <v>4311</v>
      </c>
      <c r="N574">
        <f>VLOOKUP(B574,HIS退!B:F,5,FALSE)</f>
        <v>-1095</v>
      </c>
      <c r="O574" t="str">
        <f>VLOOKUP(B574,HIS退!B:I,8)</f>
        <v>1</v>
      </c>
      <c r="P574" t="str">
        <f>VLOOKUP(自助退!C574,招行退!B:D,3,FALSE)</f>
        <v>1095.00</v>
      </c>
      <c r="Q574" s="38" t="str">
        <f>VLOOKUP(C574,招行退!B:T,19,FALSE)</f>
        <v>P</v>
      </c>
    </row>
    <row r="575" spans="1:17" ht="14.25">
      <c r="A575" s="17">
        <v>42913.878993055558</v>
      </c>
      <c r="B575">
        <v>436997</v>
      </c>
      <c r="C575" t="s">
        <v>2394</v>
      </c>
      <c r="D575" t="s">
        <v>2193</v>
      </c>
      <c r="E575" t="s">
        <v>2194</v>
      </c>
      <c r="F575" s="15">
        <v>1</v>
      </c>
      <c r="G575" t="s">
        <v>34</v>
      </c>
      <c r="H575" t="s">
        <v>34</v>
      </c>
      <c r="I575" t="s">
        <v>59</v>
      </c>
      <c r="J575" t="s">
        <v>48</v>
      </c>
      <c r="K575" t="s">
        <v>60</v>
      </c>
      <c r="L575" s="19" t="s">
        <v>7795</v>
      </c>
      <c r="M575" t="s">
        <v>4313</v>
      </c>
      <c r="N575">
        <f>VLOOKUP(B575,HIS退!B:F,5,FALSE)</f>
        <v>-1</v>
      </c>
      <c r="O575" t="str">
        <f>VLOOKUP(B575,HIS退!B:I,8)</f>
        <v>1</v>
      </c>
      <c r="P575" t="str">
        <f>VLOOKUP(自助退!C575,招行退!B:D,3,FALSE)</f>
        <v>1.00</v>
      </c>
      <c r="Q575" s="38" t="str">
        <f>VLOOKUP(C575,招行退!B:T,19,FALSE)</f>
        <v>R</v>
      </c>
    </row>
    <row r="576" spans="1:17" ht="14.25" hidden="1">
      <c r="A576" s="17">
        <v>42914.251932870371</v>
      </c>
      <c r="B576">
        <v>437413</v>
      </c>
      <c r="C576" t="s">
        <v>4314</v>
      </c>
      <c r="D576" t="s">
        <v>2395</v>
      </c>
      <c r="E576" t="s">
        <v>2396</v>
      </c>
      <c r="F576" s="15">
        <v>127</v>
      </c>
      <c r="G576" t="s">
        <v>34</v>
      </c>
      <c r="H576" t="s">
        <v>34</v>
      </c>
      <c r="I576" t="s">
        <v>61</v>
      </c>
      <c r="J576" t="s">
        <v>58</v>
      </c>
      <c r="K576" t="s">
        <v>60</v>
      </c>
      <c r="L576" t="s">
        <v>4315</v>
      </c>
      <c r="M576" t="s">
        <v>4316</v>
      </c>
      <c r="N576">
        <f>VLOOKUP(B576,HIS退!B:F,5,FALSE)</f>
        <v>-127</v>
      </c>
      <c r="O576" t="str">
        <f>VLOOKUP(B576,HIS退!B:I,8)</f>
        <v>9</v>
      </c>
      <c r="P576" t="str">
        <f>VLOOKUP(自助退!C576,招行退!B:D,3,FALSE)</f>
        <v>127.00</v>
      </c>
      <c r="Q576" s="38" t="str">
        <f>VLOOKUP(C576,招行退!B:T,19,FALSE)</f>
        <v>R</v>
      </c>
    </row>
    <row r="577" spans="1:17" ht="14.25" hidden="1">
      <c r="A577" s="17">
        <v>42914.346770833334</v>
      </c>
      <c r="B577">
        <v>438586</v>
      </c>
      <c r="C577" t="s">
        <v>2397</v>
      </c>
      <c r="D577" t="s">
        <v>2398</v>
      </c>
      <c r="E577" t="s">
        <v>2399</v>
      </c>
      <c r="F577" s="15">
        <v>500</v>
      </c>
      <c r="G577" t="s">
        <v>34</v>
      </c>
      <c r="H577" t="s">
        <v>34</v>
      </c>
      <c r="I577" t="s">
        <v>59</v>
      </c>
      <c r="J577" t="s">
        <v>48</v>
      </c>
      <c r="K577" t="s">
        <v>60</v>
      </c>
      <c r="L577" t="s">
        <v>4317</v>
      </c>
      <c r="M577" t="s">
        <v>4318</v>
      </c>
      <c r="N577">
        <f>VLOOKUP(B577,HIS退!B:F,5,FALSE)</f>
        <v>-500</v>
      </c>
      <c r="O577" t="str">
        <f>VLOOKUP(B577,HIS退!B:I,8)</f>
        <v>1</v>
      </c>
      <c r="P577" t="str">
        <f>VLOOKUP(自助退!C577,招行退!B:D,3,FALSE)</f>
        <v>500.00</v>
      </c>
      <c r="Q577" s="38" t="str">
        <f>VLOOKUP(C577,招行退!B:T,19,FALSE)</f>
        <v>P</v>
      </c>
    </row>
    <row r="578" spans="1:17" ht="14.25" hidden="1">
      <c r="A578" s="17">
        <v>42914.369351851848</v>
      </c>
      <c r="B578">
        <v>440131</v>
      </c>
      <c r="C578" t="s">
        <v>2400</v>
      </c>
      <c r="D578" t="s">
        <v>2401</v>
      </c>
      <c r="E578" t="s">
        <v>2402</v>
      </c>
      <c r="F578" s="15">
        <v>294</v>
      </c>
      <c r="G578" t="s">
        <v>34</v>
      </c>
      <c r="H578" t="s">
        <v>34</v>
      </c>
      <c r="I578" t="s">
        <v>59</v>
      </c>
      <c r="J578" t="s">
        <v>48</v>
      </c>
      <c r="K578" t="s">
        <v>60</v>
      </c>
      <c r="L578" t="s">
        <v>4319</v>
      </c>
      <c r="M578" t="s">
        <v>4320</v>
      </c>
      <c r="N578">
        <f>VLOOKUP(B578,HIS退!B:F,5,FALSE)</f>
        <v>-294</v>
      </c>
      <c r="O578" t="str">
        <f>VLOOKUP(B578,HIS退!B:I,8)</f>
        <v>1</v>
      </c>
      <c r="P578" t="str">
        <f>VLOOKUP(自助退!C578,招行退!B:D,3,FALSE)</f>
        <v>294.00</v>
      </c>
      <c r="Q578" s="38" t="str">
        <f>VLOOKUP(C578,招行退!B:T,19,FALSE)</f>
        <v>P</v>
      </c>
    </row>
    <row r="579" spans="1:17" ht="14.25" hidden="1">
      <c r="A579" s="17">
        <v>42914.378101851849</v>
      </c>
      <c r="B579">
        <v>440810</v>
      </c>
      <c r="C579" t="s">
        <v>2403</v>
      </c>
      <c r="D579" t="s">
        <v>2404</v>
      </c>
      <c r="E579" t="s">
        <v>2405</v>
      </c>
      <c r="F579" s="15">
        <v>1000</v>
      </c>
      <c r="G579" t="s">
        <v>34</v>
      </c>
      <c r="H579" t="s">
        <v>34</v>
      </c>
      <c r="I579" t="s">
        <v>59</v>
      </c>
      <c r="J579" t="s">
        <v>48</v>
      </c>
      <c r="K579" t="s">
        <v>60</v>
      </c>
      <c r="L579" t="s">
        <v>4321</v>
      </c>
      <c r="M579" t="s">
        <v>4322</v>
      </c>
      <c r="N579">
        <f>VLOOKUP(B579,HIS退!B:F,5,FALSE)</f>
        <v>-1000</v>
      </c>
      <c r="O579" t="str">
        <f>VLOOKUP(B579,HIS退!B:I,8)</f>
        <v>1</v>
      </c>
      <c r="P579" t="str">
        <f>VLOOKUP(自助退!C579,招行退!B:D,3,FALSE)</f>
        <v>1000.00</v>
      </c>
      <c r="Q579" s="38" t="str">
        <f>VLOOKUP(C579,招行退!B:T,19,FALSE)</f>
        <v>P</v>
      </c>
    </row>
    <row r="580" spans="1:17" ht="14.25" hidden="1">
      <c r="A580" s="17">
        <v>42914.385937500003</v>
      </c>
      <c r="B580">
        <v>441429</v>
      </c>
      <c r="C580" t="s">
        <v>2406</v>
      </c>
      <c r="D580" t="s">
        <v>2407</v>
      </c>
      <c r="E580" t="s">
        <v>2408</v>
      </c>
      <c r="F580" s="15">
        <v>2059</v>
      </c>
      <c r="G580" t="s">
        <v>34</v>
      </c>
      <c r="H580" t="s">
        <v>34</v>
      </c>
      <c r="I580" t="s">
        <v>59</v>
      </c>
      <c r="J580" t="s">
        <v>48</v>
      </c>
      <c r="K580" t="s">
        <v>60</v>
      </c>
      <c r="L580" t="s">
        <v>4323</v>
      </c>
      <c r="M580" t="s">
        <v>4324</v>
      </c>
      <c r="N580">
        <f>VLOOKUP(B580,HIS退!B:F,5,FALSE)</f>
        <v>-2059</v>
      </c>
      <c r="O580" t="str">
        <f>VLOOKUP(B580,HIS退!B:I,8)</f>
        <v>1</v>
      </c>
      <c r="P580" t="str">
        <f>VLOOKUP(自助退!C580,招行退!B:D,3,FALSE)</f>
        <v>2059.00</v>
      </c>
      <c r="Q580" s="38" t="str">
        <f>VLOOKUP(C580,招行退!B:T,19,FALSE)</f>
        <v>P</v>
      </c>
    </row>
    <row r="581" spans="1:17" ht="14.25" hidden="1">
      <c r="A581" s="17">
        <v>42914.410358796296</v>
      </c>
      <c r="B581">
        <v>443327</v>
      </c>
      <c r="C581" t="s">
        <v>2409</v>
      </c>
      <c r="D581" t="s">
        <v>2410</v>
      </c>
      <c r="E581" t="s">
        <v>2411</v>
      </c>
      <c r="F581" s="15">
        <v>108</v>
      </c>
      <c r="G581" t="s">
        <v>34</v>
      </c>
      <c r="H581" t="s">
        <v>34</v>
      </c>
      <c r="I581" t="s">
        <v>59</v>
      </c>
      <c r="J581" t="s">
        <v>48</v>
      </c>
      <c r="K581" t="s">
        <v>60</v>
      </c>
      <c r="L581" t="s">
        <v>4325</v>
      </c>
      <c r="M581" t="s">
        <v>4326</v>
      </c>
      <c r="N581">
        <f>VLOOKUP(B581,HIS退!B:F,5,FALSE)</f>
        <v>-108</v>
      </c>
      <c r="O581" t="str">
        <f>VLOOKUP(B581,HIS退!B:I,8)</f>
        <v>1</v>
      </c>
      <c r="P581" t="str">
        <f>VLOOKUP(自助退!C581,招行退!B:D,3,FALSE)</f>
        <v>108.00</v>
      </c>
      <c r="Q581" s="38" t="str">
        <f>VLOOKUP(C581,招行退!B:T,19,FALSE)</f>
        <v>P</v>
      </c>
    </row>
    <row r="582" spans="1:17" ht="14.25" hidden="1">
      <c r="A582" s="17">
        <v>42914.424293981479</v>
      </c>
      <c r="B582">
        <v>444345</v>
      </c>
      <c r="D582" t="s">
        <v>2412</v>
      </c>
      <c r="E582" t="s">
        <v>2413</v>
      </c>
      <c r="F582" s="15">
        <v>135</v>
      </c>
      <c r="G582" t="s">
        <v>34</v>
      </c>
      <c r="H582" t="s">
        <v>34</v>
      </c>
      <c r="I582" t="s">
        <v>3926</v>
      </c>
      <c r="J582" t="s">
        <v>3926</v>
      </c>
      <c r="K582" t="s">
        <v>60</v>
      </c>
      <c r="L582" t="s">
        <v>4327</v>
      </c>
      <c r="M582" t="s">
        <v>4328</v>
      </c>
      <c r="N582">
        <f>VLOOKUP(B582,HIS退!B:F,5,FALSE)</f>
        <v>-135</v>
      </c>
      <c r="O582" t="str">
        <f>VLOOKUP(B582,HIS退!B:I,8)</f>
        <v>9</v>
      </c>
      <c r="P582" t="e">
        <f>VLOOKUP(自助退!C582,招行退!B:D,3,FALSE)</f>
        <v>#N/A</v>
      </c>
      <c r="Q582" s="38" t="e">
        <f>VLOOKUP(C582,招行退!B:T,19,FALSE)</f>
        <v>#N/A</v>
      </c>
    </row>
    <row r="583" spans="1:17" ht="14.25" hidden="1">
      <c r="A583" s="17">
        <v>42914.433761574073</v>
      </c>
      <c r="B583">
        <v>445085</v>
      </c>
      <c r="C583" t="s">
        <v>2414</v>
      </c>
      <c r="D583" t="s">
        <v>2415</v>
      </c>
      <c r="E583" t="s">
        <v>984</v>
      </c>
      <c r="F583" s="15">
        <v>5000</v>
      </c>
      <c r="G583" t="s">
        <v>34</v>
      </c>
      <c r="H583" t="s">
        <v>34</v>
      </c>
      <c r="I583" t="s">
        <v>59</v>
      </c>
      <c r="J583" t="s">
        <v>48</v>
      </c>
      <c r="K583" t="s">
        <v>60</v>
      </c>
      <c r="L583" t="s">
        <v>4329</v>
      </c>
      <c r="M583" t="s">
        <v>4330</v>
      </c>
      <c r="N583">
        <f>VLOOKUP(B583,HIS退!B:F,5,FALSE)</f>
        <v>-5000</v>
      </c>
      <c r="O583" t="str">
        <f>VLOOKUP(B583,HIS退!B:I,8)</f>
        <v>1</v>
      </c>
      <c r="P583" t="str">
        <f>VLOOKUP(自助退!C583,招行退!B:D,3,FALSE)</f>
        <v>5000.00</v>
      </c>
      <c r="Q583" s="38" t="str">
        <f>VLOOKUP(C583,招行退!B:T,19,FALSE)</f>
        <v>P</v>
      </c>
    </row>
    <row r="584" spans="1:17" ht="14.25">
      <c r="A584" s="17">
        <v>42914.446574074071</v>
      </c>
      <c r="B584">
        <v>446069</v>
      </c>
      <c r="C584" t="s">
        <v>2416</v>
      </c>
      <c r="D584" t="s">
        <v>2417</v>
      </c>
      <c r="E584" t="s">
        <v>2418</v>
      </c>
      <c r="F584" s="15">
        <v>2848</v>
      </c>
      <c r="G584" t="s">
        <v>34</v>
      </c>
      <c r="H584" t="s">
        <v>34</v>
      </c>
      <c r="I584" t="s">
        <v>59</v>
      </c>
      <c r="J584" t="s">
        <v>48</v>
      </c>
      <c r="K584" t="s">
        <v>60</v>
      </c>
      <c r="L584" s="19" t="s">
        <v>7796</v>
      </c>
      <c r="M584" t="s">
        <v>4332</v>
      </c>
      <c r="N584">
        <f>VLOOKUP(B584,HIS退!B:F,5,FALSE)</f>
        <v>-2848</v>
      </c>
      <c r="O584" t="str">
        <f>VLOOKUP(B584,HIS退!B:I,8)</f>
        <v>1</v>
      </c>
      <c r="P584" t="str">
        <f>VLOOKUP(自助退!C584,招行退!B:D,3,FALSE)</f>
        <v>2848.00</v>
      </c>
      <c r="Q584" s="38" t="str">
        <f>VLOOKUP(C584,招行退!B:T,19,FALSE)</f>
        <v>R</v>
      </c>
    </row>
    <row r="585" spans="1:17" ht="14.25" hidden="1">
      <c r="A585" s="17">
        <v>42914.446770833332</v>
      </c>
      <c r="B585">
        <v>446086</v>
      </c>
      <c r="C585" t="s">
        <v>4333</v>
      </c>
      <c r="D585" t="s">
        <v>2419</v>
      </c>
      <c r="E585" t="s">
        <v>2420</v>
      </c>
      <c r="F585" s="15">
        <v>200</v>
      </c>
      <c r="G585" t="s">
        <v>34</v>
      </c>
      <c r="H585" t="s">
        <v>34</v>
      </c>
      <c r="I585" t="s">
        <v>61</v>
      </c>
      <c r="J585" t="s">
        <v>58</v>
      </c>
      <c r="K585" t="s">
        <v>60</v>
      </c>
      <c r="L585" t="s">
        <v>4334</v>
      </c>
      <c r="M585" t="s">
        <v>4335</v>
      </c>
      <c r="N585">
        <f>VLOOKUP(B585,HIS退!B:F,5,FALSE)</f>
        <v>-200</v>
      </c>
      <c r="O585" t="str">
        <f>VLOOKUP(B585,HIS退!B:I,8)</f>
        <v>9</v>
      </c>
      <c r="P585" t="str">
        <f>VLOOKUP(自助退!C585,招行退!B:D,3,FALSE)</f>
        <v>200.00</v>
      </c>
      <c r="Q585" s="38" t="str">
        <f>VLOOKUP(C585,招行退!B:T,19,FALSE)</f>
        <v>R</v>
      </c>
    </row>
    <row r="586" spans="1:17" ht="14.25" hidden="1">
      <c r="A586" s="17">
        <v>42914.450659722221</v>
      </c>
      <c r="B586">
        <v>446276</v>
      </c>
      <c r="C586" t="s">
        <v>2421</v>
      </c>
      <c r="D586" t="s">
        <v>2422</v>
      </c>
      <c r="E586" t="s">
        <v>2423</v>
      </c>
      <c r="F586" s="15">
        <v>8000</v>
      </c>
      <c r="G586" t="s">
        <v>34</v>
      </c>
      <c r="H586" t="s">
        <v>34</v>
      </c>
      <c r="I586" t="s">
        <v>59</v>
      </c>
      <c r="J586" t="s">
        <v>48</v>
      </c>
      <c r="K586" t="s">
        <v>60</v>
      </c>
      <c r="L586" t="s">
        <v>4336</v>
      </c>
      <c r="M586" t="s">
        <v>4337</v>
      </c>
      <c r="N586">
        <f>VLOOKUP(B586,HIS退!B:F,5,FALSE)</f>
        <v>-8000</v>
      </c>
      <c r="O586" t="str">
        <f>VLOOKUP(B586,HIS退!B:I,8)</f>
        <v>1</v>
      </c>
      <c r="P586" t="str">
        <f>VLOOKUP(自助退!C586,招行退!B:D,3,FALSE)</f>
        <v>8000.00</v>
      </c>
      <c r="Q586" s="38" t="str">
        <f>VLOOKUP(C586,招行退!B:T,19,FALSE)</f>
        <v>P</v>
      </c>
    </row>
    <row r="587" spans="1:17" ht="14.25" hidden="1">
      <c r="A587" s="17">
        <v>42914.453252314815</v>
      </c>
      <c r="B587">
        <v>446539</v>
      </c>
      <c r="C587" t="s">
        <v>4338</v>
      </c>
      <c r="D587" t="s">
        <v>2424</v>
      </c>
      <c r="E587" t="s">
        <v>2425</v>
      </c>
      <c r="F587" s="15">
        <v>346</v>
      </c>
      <c r="G587" t="s">
        <v>34</v>
      </c>
      <c r="H587" t="s">
        <v>34</v>
      </c>
      <c r="I587" t="s">
        <v>61</v>
      </c>
      <c r="J587" t="s">
        <v>58</v>
      </c>
      <c r="K587" t="s">
        <v>60</v>
      </c>
      <c r="L587" t="s">
        <v>4339</v>
      </c>
      <c r="M587" t="s">
        <v>4340</v>
      </c>
      <c r="N587">
        <f>VLOOKUP(B587,HIS退!B:F,5,FALSE)</f>
        <v>-346</v>
      </c>
      <c r="O587" t="str">
        <f>VLOOKUP(B587,HIS退!B:I,8)</f>
        <v>9</v>
      </c>
      <c r="P587" t="str">
        <f>VLOOKUP(自助退!C587,招行退!B:D,3,FALSE)</f>
        <v>346.00</v>
      </c>
      <c r="Q587" s="38" t="str">
        <f>VLOOKUP(C587,招行退!B:T,19,FALSE)</f>
        <v>R</v>
      </c>
    </row>
    <row r="588" spans="1:17" ht="14.25" hidden="1">
      <c r="A588" s="17">
        <v>42914.454872685186</v>
      </c>
      <c r="B588">
        <v>446664</v>
      </c>
      <c r="C588" t="s">
        <v>2426</v>
      </c>
      <c r="D588" t="s">
        <v>2427</v>
      </c>
      <c r="E588" t="s">
        <v>2428</v>
      </c>
      <c r="F588" s="15">
        <v>1000</v>
      </c>
      <c r="G588" t="s">
        <v>34</v>
      </c>
      <c r="H588" t="s">
        <v>34</v>
      </c>
      <c r="I588" t="s">
        <v>59</v>
      </c>
      <c r="J588" t="s">
        <v>48</v>
      </c>
      <c r="K588" t="s">
        <v>60</v>
      </c>
      <c r="L588" t="s">
        <v>4341</v>
      </c>
      <c r="M588" t="s">
        <v>4342</v>
      </c>
      <c r="N588">
        <f>VLOOKUP(B588,HIS退!B:F,5,FALSE)</f>
        <v>-1000</v>
      </c>
      <c r="O588" t="str">
        <f>VLOOKUP(B588,HIS退!B:I,8)</f>
        <v>1</v>
      </c>
      <c r="P588" t="str">
        <f>VLOOKUP(自助退!C588,招行退!B:D,3,FALSE)</f>
        <v>1000.00</v>
      </c>
      <c r="Q588" s="38" t="str">
        <f>VLOOKUP(C588,招行退!B:T,19,FALSE)</f>
        <v>P</v>
      </c>
    </row>
    <row r="589" spans="1:17" ht="14.25" hidden="1">
      <c r="A589" s="17">
        <v>42914.46912037037</v>
      </c>
      <c r="B589">
        <v>447557</v>
      </c>
      <c r="C589" t="s">
        <v>2429</v>
      </c>
      <c r="D589" t="s">
        <v>2430</v>
      </c>
      <c r="E589" t="s">
        <v>2431</v>
      </c>
      <c r="F589" s="15">
        <v>510</v>
      </c>
      <c r="G589" t="s">
        <v>34</v>
      </c>
      <c r="H589" t="s">
        <v>34</v>
      </c>
      <c r="I589" t="s">
        <v>59</v>
      </c>
      <c r="J589" t="s">
        <v>48</v>
      </c>
      <c r="K589" t="s">
        <v>60</v>
      </c>
      <c r="L589" t="s">
        <v>4343</v>
      </c>
      <c r="M589" t="s">
        <v>4344</v>
      </c>
      <c r="N589">
        <f>VLOOKUP(B589,HIS退!B:F,5,FALSE)</f>
        <v>-510</v>
      </c>
      <c r="O589" t="str">
        <f>VLOOKUP(B589,HIS退!B:I,8)</f>
        <v>1</v>
      </c>
      <c r="P589" t="str">
        <f>VLOOKUP(自助退!C589,招行退!B:D,3,FALSE)</f>
        <v>510.00</v>
      </c>
      <c r="Q589" s="38" t="str">
        <f>VLOOKUP(C589,招行退!B:T,19,FALSE)</f>
        <v>P</v>
      </c>
    </row>
    <row r="590" spans="1:17" ht="14.25" hidden="1">
      <c r="A590" s="17">
        <v>42914.494745370372</v>
      </c>
      <c r="B590">
        <v>448730</v>
      </c>
      <c r="C590" t="s">
        <v>4345</v>
      </c>
      <c r="D590" t="s">
        <v>2432</v>
      </c>
      <c r="E590" t="s">
        <v>2433</v>
      </c>
      <c r="F590" s="15">
        <v>100</v>
      </c>
      <c r="G590" t="s">
        <v>34</v>
      </c>
      <c r="H590" t="s">
        <v>34</v>
      </c>
      <c r="I590" t="s">
        <v>61</v>
      </c>
      <c r="J590" t="s">
        <v>58</v>
      </c>
      <c r="K590" t="s">
        <v>60</v>
      </c>
      <c r="L590" t="s">
        <v>4346</v>
      </c>
      <c r="M590" t="s">
        <v>4347</v>
      </c>
      <c r="N590">
        <f>VLOOKUP(B590,HIS退!B:F,5,FALSE)</f>
        <v>-100</v>
      </c>
      <c r="O590" t="str">
        <f>VLOOKUP(B590,HIS退!B:I,8)</f>
        <v>9</v>
      </c>
      <c r="P590" t="str">
        <f>VLOOKUP(自助退!C590,招行退!B:D,3,FALSE)</f>
        <v>100.00</v>
      </c>
      <c r="Q590" s="38" t="str">
        <f>VLOOKUP(C590,招行退!B:T,19,FALSE)</f>
        <v>R</v>
      </c>
    </row>
    <row r="591" spans="1:17" ht="14.25" hidden="1">
      <c r="A591" s="17">
        <v>42914.50204861111</v>
      </c>
      <c r="B591">
        <v>448925</v>
      </c>
      <c r="C591" t="s">
        <v>2434</v>
      </c>
      <c r="D591" t="s">
        <v>493</v>
      </c>
      <c r="E591" t="s">
        <v>494</v>
      </c>
      <c r="F591" s="15">
        <v>229</v>
      </c>
      <c r="G591" t="s">
        <v>34</v>
      </c>
      <c r="H591" t="s">
        <v>34</v>
      </c>
      <c r="I591" t="s">
        <v>59</v>
      </c>
      <c r="J591" t="s">
        <v>48</v>
      </c>
      <c r="K591" t="s">
        <v>60</v>
      </c>
      <c r="L591" t="s">
        <v>4348</v>
      </c>
      <c r="M591" t="s">
        <v>4349</v>
      </c>
      <c r="N591">
        <f>VLOOKUP(B591,HIS退!B:F,5,FALSE)</f>
        <v>-229</v>
      </c>
      <c r="O591" t="str">
        <f>VLOOKUP(B591,HIS退!B:I,8)</f>
        <v>1</v>
      </c>
      <c r="P591" t="str">
        <f>VLOOKUP(自助退!C591,招行退!B:D,3,FALSE)</f>
        <v>229.00</v>
      </c>
      <c r="Q591" s="38" t="str">
        <f>VLOOKUP(C591,招行退!B:T,19,FALSE)</f>
        <v>P</v>
      </c>
    </row>
    <row r="592" spans="1:17" ht="14.25" hidden="1">
      <c r="A592" s="17">
        <v>42914.502638888887</v>
      </c>
      <c r="B592">
        <v>448930</v>
      </c>
      <c r="C592" t="s">
        <v>2435</v>
      </c>
      <c r="D592" t="s">
        <v>2436</v>
      </c>
      <c r="E592" t="s">
        <v>2437</v>
      </c>
      <c r="F592" s="15">
        <v>74</v>
      </c>
      <c r="G592" t="s">
        <v>34</v>
      </c>
      <c r="H592" t="s">
        <v>34</v>
      </c>
      <c r="I592" t="s">
        <v>59</v>
      </c>
      <c r="J592" t="s">
        <v>48</v>
      </c>
      <c r="K592" t="s">
        <v>60</v>
      </c>
      <c r="L592" t="s">
        <v>4350</v>
      </c>
      <c r="M592" t="s">
        <v>4351</v>
      </c>
      <c r="N592">
        <f>VLOOKUP(B592,HIS退!B:F,5,FALSE)</f>
        <v>-74</v>
      </c>
      <c r="O592" t="str">
        <f>VLOOKUP(B592,HIS退!B:I,8)</f>
        <v>1</v>
      </c>
      <c r="P592" t="str">
        <f>VLOOKUP(自助退!C592,招行退!B:D,3,FALSE)</f>
        <v>74.00</v>
      </c>
      <c r="Q592" s="38" t="str">
        <f>VLOOKUP(C592,招行退!B:T,19,FALSE)</f>
        <v>P</v>
      </c>
    </row>
    <row r="593" spans="1:17" ht="14.25" hidden="1">
      <c r="A593" s="17">
        <v>42914.523854166669</v>
      </c>
      <c r="B593">
        <v>449193</v>
      </c>
      <c r="C593" t="s">
        <v>2439</v>
      </c>
      <c r="D593" t="s">
        <v>2440</v>
      </c>
      <c r="E593" t="s">
        <v>2441</v>
      </c>
      <c r="F593" s="15">
        <v>250</v>
      </c>
      <c r="G593" t="s">
        <v>34</v>
      </c>
      <c r="H593" t="s">
        <v>34</v>
      </c>
      <c r="I593" t="s">
        <v>59</v>
      </c>
      <c r="J593" t="s">
        <v>48</v>
      </c>
      <c r="K593" t="s">
        <v>60</v>
      </c>
      <c r="L593" t="s">
        <v>4352</v>
      </c>
      <c r="M593" t="s">
        <v>4353</v>
      </c>
      <c r="N593">
        <f>VLOOKUP(B593,HIS退!B:F,5,FALSE)</f>
        <v>-250</v>
      </c>
      <c r="O593" t="str">
        <f>VLOOKUP(B593,HIS退!B:I,8)</f>
        <v>1</v>
      </c>
      <c r="P593" t="str">
        <f>VLOOKUP(自助退!C593,招行退!B:D,3,FALSE)</f>
        <v>250.00</v>
      </c>
      <c r="Q593" s="38" t="str">
        <f>VLOOKUP(C593,招行退!B:T,19,FALSE)</f>
        <v>P</v>
      </c>
    </row>
    <row r="594" spans="1:17" ht="14.25" hidden="1">
      <c r="A594" s="17">
        <v>42914.547569444447</v>
      </c>
      <c r="B594">
        <v>449376</v>
      </c>
      <c r="C594" t="s">
        <v>2442</v>
      </c>
      <c r="D594" t="s">
        <v>2443</v>
      </c>
      <c r="E594" t="s">
        <v>2444</v>
      </c>
      <c r="F594" s="15">
        <v>400</v>
      </c>
      <c r="G594" t="s">
        <v>34</v>
      </c>
      <c r="H594" t="s">
        <v>34</v>
      </c>
      <c r="I594" t="s">
        <v>59</v>
      </c>
      <c r="J594" t="s">
        <v>48</v>
      </c>
      <c r="K594" t="s">
        <v>60</v>
      </c>
      <c r="L594" t="s">
        <v>4354</v>
      </c>
      <c r="M594" t="s">
        <v>4355</v>
      </c>
      <c r="N594">
        <f>VLOOKUP(B594,HIS退!B:F,5,FALSE)</f>
        <v>-400</v>
      </c>
      <c r="O594" t="str">
        <f>VLOOKUP(B594,HIS退!B:I,8)</f>
        <v>1</v>
      </c>
      <c r="P594" t="str">
        <f>VLOOKUP(自助退!C594,招行退!B:D,3,FALSE)</f>
        <v>400.00</v>
      </c>
      <c r="Q594" s="38" t="str">
        <f>VLOOKUP(C594,招行退!B:T,19,FALSE)</f>
        <v>P</v>
      </c>
    </row>
    <row r="595" spans="1:17" ht="14.25" hidden="1">
      <c r="A595" s="17">
        <v>42914.548402777778</v>
      </c>
      <c r="B595">
        <v>449384</v>
      </c>
      <c r="C595" t="s">
        <v>2445</v>
      </c>
      <c r="D595" t="s">
        <v>2446</v>
      </c>
      <c r="E595" t="s">
        <v>2447</v>
      </c>
      <c r="F595" s="15">
        <v>900</v>
      </c>
      <c r="G595" t="s">
        <v>34</v>
      </c>
      <c r="H595" t="s">
        <v>34</v>
      </c>
      <c r="I595" t="s">
        <v>59</v>
      </c>
      <c r="J595" t="s">
        <v>48</v>
      </c>
      <c r="K595" t="s">
        <v>60</v>
      </c>
      <c r="L595" t="s">
        <v>4356</v>
      </c>
      <c r="M595" t="s">
        <v>4357</v>
      </c>
      <c r="N595">
        <f>VLOOKUP(B595,HIS退!B:F,5,FALSE)</f>
        <v>-900</v>
      </c>
      <c r="O595" t="str">
        <f>VLOOKUP(B595,HIS退!B:I,8)</f>
        <v>1</v>
      </c>
      <c r="P595" t="str">
        <f>VLOOKUP(自助退!C595,招行退!B:D,3,FALSE)</f>
        <v>900.00</v>
      </c>
      <c r="Q595" s="38" t="str">
        <f>VLOOKUP(C595,招行退!B:T,19,FALSE)</f>
        <v>P</v>
      </c>
    </row>
    <row r="596" spans="1:17" ht="14.25" hidden="1">
      <c r="A596" s="17">
        <v>42914.557893518519</v>
      </c>
      <c r="B596">
        <v>449437</v>
      </c>
      <c r="C596" t="s">
        <v>2448</v>
      </c>
      <c r="D596" t="s">
        <v>2449</v>
      </c>
      <c r="E596" t="s">
        <v>2450</v>
      </c>
      <c r="F596" s="15">
        <v>380</v>
      </c>
      <c r="G596" t="s">
        <v>34</v>
      </c>
      <c r="H596" t="s">
        <v>34</v>
      </c>
      <c r="I596" t="s">
        <v>59</v>
      </c>
      <c r="J596" t="s">
        <v>48</v>
      </c>
      <c r="K596" t="s">
        <v>60</v>
      </c>
      <c r="L596" t="s">
        <v>4358</v>
      </c>
      <c r="M596" t="s">
        <v>4359</v>
      </c>
      <c r="N596">
        <f>VLOOKUP(B596,HIS退!B:F,5,FALSE)</f>
        <v>-380</v>
      </c>
      <c r="O596" t="str">
        <f>VLOOKUP(B596,HIS退!B:I,8)</f>
        <v>1</v>
      </c>
      <c r="P596" t="str">
        <f>VLOOKUP(自助退!C596,招行退!B:D,3,FALSE)</f>
        <v>380.00</v>
      </c>
      <c r="Q596" s="38" t="str">
        <f>VLOOKUP(C596,招行退!B:T,19,FALSE)</f>
        <v>P</v>
      </c>
    </row>
    <row r="597" spans="1:17" ht="14.25" hidden="1">
      <c r="A597" s="17">
        <v>42914.558020833334</v>
      </c>
      <c r="B597">
        <v>449438</v>
      </c>
      <c r="C597" t="s">
        <v>2451</v>
      </c>
      <c r="D597" t="s">
        <v>2452</v>
      </c>
      <c r="E597" t="s">
        <v>2453</v>
      </c>
      <c r="F597" s="15">
        <v>305</v>
      </c>
      <c r="G597" t="s">
        <v>34</v>
      </c>
      <c r="H597" t="s">
        <v>34</v>
      </c>
      <c r="I597" t="s">
        <v>59</v>
      </c>
      <c r="J597" t="s">
        <v>48</v>
      </c>
      <c r="K597" t="s">
        <v>60</v>
      </c>
      <c r="L597" t="s">
        <v>4360</v>
      </c>
      <c r="M597" t="s">
        <v>4361</v>
      </c>
      <c r="N597">
        <f>VLOOKUP(B597,HIS退!B:F,5,FALSE)</f>
        <v>-305</v>
      </c>
      <c r="O597" t="str">
        <f>VLOOKUP(B597,HIS退!B:I,8)</f>
        <v>1</v>
      </c>
      <c r="P597" t="str">
        <f>VLOOKUP(自助退!C597,招行退!B:D,3,FALSE)</f>
        <v>305.00</v>
      </c>
      <c r="Q597" s="38" t="str">
        <f>VLOOKUP(C597,招行退!B:T,19,FALSE)</f>
        <v>P</v>
      </c>
    </row>
    <row r="598" spans="1:17" ht="14.25" hidden="1">
      <c r="A598" s="17">
        <v>42914.560682870368</v>
      </c>
      <c r="B598">
        <v>449457</v>
      </c>
      <c r="C598" t="s">
        <v>4362</v>
      </c>
      <c r="D598" t="s">
        <v>2454</v>
      </c>
      <c r="E598" t="s">
        <v>2455</v>
      </c>
      <c r="F598" s="15">
        <v>992</v>
      </c>
      <c r="G598" t="s">
        <v>34</v>
      </c>
      <c r="H598" t="s">
        <v>34</v>
      </c>
      <c r="I598" t="s">
        <v>61</v>
      </c>
      <c r="J598" t="s">
        <v>58</v>
      </c>
      <c r="K598" t="s">
        <v>60</v>
      </c>
      <c r="L598" t="s">
        <v>4363</v>
      </c>
      <c r="M598" t="s">
        <v>4364</v>
      </c>
      <c r="N598">
        <f>VLOOKUP(B598,HIS退!B:F,5,FALSE)</f>
        <v>-992</v>
      </c>
      <c r="O598" t="str">
        <f>VLOOKUP(B598,HIS退!B:I,8)</f>
        <v>9</v>
      </c>
      <c r="P598" t="str">
        <f>VLOOKUP(自助退!C598,招行退!B:D,3,FALSE)</f>
        <v>992.00</v>
      </c>
      <c r="Q598" s="38" t="str">
        <f>VLOOKUP(C598,招行退!B:T,19,FALSE)</f>
        <v>R</v>
      </c>
    </row>
    <row r="599" spans="1:17" ht="14.25" hidden="1">
      <c r="A599" s="17">
        <v>42914.570648148147</v>
      </c>
      <c r="B599">
        <v>449581</v>
      </c>
      <c r="C599" t="s">
        <v>2456</v>
      </c>
      <c r="D599" t="s">
        <v>2457</v>
      </c>
      <c r="E599" t="s">
        <v>2458</v>
      </c>
      <c r="F599" s="15">
        <v>936</v>
      </c>
      <c r="G599" t="s">
        <v>34</v>
      </c>
      <c r="H599" t="s">
        <v>34</v>
      </c>
      <c r="I599" t="s">
        <v>59</v>
      </c>
      <c r="J599" t="s">
        <v>48</v>
      </c>
      <c r="K599" t="s">
        <v>60</v>
      </c>
      <c r="L599" t="s">
        <v>4365</v>
      </c>
      <c r="M599" t="s">
        <v>4366</v>
      </c>
      <c r="N599">
        <f>VLOOKUP(B599,HIS退!B:F,5,FALSE)</f>
        <v>-936</v>
      </c>
      <c r="O599" t="str">
        <f>VLOOKUP(B599,HIS退!B:I,8)</f>
        <v>1</v>
      </c>
      <c r="P599" t="str">
        <f>VLOOKUP(自助退!C599,招行退!B:D,3,FALSE)</f>
        <v>936.00</v>
      </c>
      <c r="Q599" s="38" t="str">
        <f>VLOOKUP(C599,招行退!B:T,19,FALSE)</f>
        <v>P</v>
      </c>
    </row>
    <row r="600" spans="1:17" ht="14.25" hidden="1">
      <c r="A600" s="17">
        <v>42914.575474537036</v>
      </c>
      <c r="B600">
        <v>449645</v>
      </c>
      <c r="C600" t="s">
        <v>2459</v>
      </c>
      <c r="D600" t="s">
        <v>2460</v>
      </c>
      <c r="E600" t="s">
        <v>2461</v>
      </c>
      <c r="F600" s="15">
        <v>500</v>
      </c>
      <c r="G600" t="s">
        <v>34</v>
      </c>
      <c r="H600" t="s">
        <v>34</v>
      </c>
      <c r="I600" t="s">
        <v>59</v>
      </c>
      <c r="J600" t="s">
        <v>48</v>
      </c>
      <c r="K600" t="s">
        <v>60</v>
      </c>
      <c r="L600" t="s">
        <v>4367</v>
      </c>
      <c r="M600" t="s">
        <v>4368</v>
      </c>
      <c r="N600">
        <f>VLOOKUP(B600,HIS退!B:F,5,FALSE)</f>
        <v>-500</v>
      </c>
      <c r="O600" t="str">
        <f>VLOOKUP(B600,HIS退!B:I,8)</f>
        <v>1</v>
      </c>
      <c r="P600" t="str">
        <f>VLOOKUP(自助退!C600,招行退!B:D,3,FALSE)</f>
        <v>500.00</v>
      </c>
      <c r="Q600" s="38" t="str">
        <f>VLOOKUP(C600,招行退!B:T,19,FALSE)</f>
        <v>P</v>
      </c>
    </row>
    <row r="601" spans="1:17" ht="14.25" hidden="1">
      <c r="A601" s="17">
        <v>42914.596851851849</v>
      </c>
      <c r="B601">
        <v>450373</v>
      </c>
      <c r="C601" t="s">
        <v>2462</v>
      </c>
      <c r="D601" t="s">
        <v>2463</v>
      </c>
      <c r="E601" t="s">
        <v>2464</v>
      </c>
      <c r="F601" s="15">
        <v>200</v>
      </c>
      <c r="G601" t="s">
        <v>53</v>
      </c>
      <c r="H601" t="s">
        <v>34</v>
      </c>
      <c r="I601" t="s">
        <v>59</v>
      </c>
      <c r="J601" t="s">
        <v>48</v>
      </c>
      <c r="K601" t="s">
        <v>60</v>
      </c>
      <c r="L601" t="s">
        <v>4369</v>
      </c>
      <c r="M601" t="s">
        <v>4370</v>
      </c>
      <c r="N601">
        <f>VLOOKUP(B601,HIS退!B:F,5,FALSE)</f>
        <v>-200</v>
      </c>
      <c r="O601" t="str">
        <f>VLOOKUP(B601,HIS退!B:I,8)</f>
        <v>1</v>
      </c>
      <c r="P601" t="str">
        <f>VLOOKUP(自助退!C601,招行退!B:D,3,FALSE)</f>
        <v>200.00</v>
      </c>
      <c r="Q601" s="38" t="str">
        <f>VLOOKUP(C601,招行退!B:T,19,FALSE)</f>
        <v>P</v>
      </c>
    </row>
    <row r="602" spans="1:17" ht="14.25" hidden="1">
      <c r="A602" s="17">
        <v>42914.608206018522</v>
      </c>
      <c r="B602">
        <v>451049</v>
      </c>
      <c r="C602" t="s">
        <v>2465</v>
      </c>
      <c r="D602" t="s">
        <v>2466</v>
      </c>
      <c r="E602" t="s">
        <v>2467</v>
      </c>
      <c r="F602" s="15">
        <v>931</v>
      </c>
      <c r="G602" t="s">
        <v>34</v>
      </c>
      <c r="H602" t="s">
        <v>34</v>
      </c>
      <c r="I602" t="s">
        <v>59</v>
      </c>
      <c r="J602" t="s">
        <v>48</v>
      </c>
      <c r="K602" t="s">
        <v>60</v>
      </c>
      <c r="L602" t="s">
        <v>4371</v>
      </c>
      <c r="M602" t="s">
        <v>4372</v>
      </c>
      <c r="N602">
        <f>VLOOKUP(B602,HIS退!B:F,5,FALSE)</f>
        <v>-931</v>
      </c>
      <c r="O602" t="str">
        <f>VLOOKUP(B602,HIS退!B:I,8)</f>
        <v>1</v>
      </c>
      <c r="P602" t="str">
        <f>VLOOKUP(自助退!C602,招行退!B:D,3,FALSE)</f>
        <v>931.00</v>
      </c>
      <c r="Q602" s="38" t="str">
        <f>VLOOKUP(C602,招行退!B:T,19,FALSE)</f>
        <v>P</v>
      </c>
    </row>
    <row r="603" spans="1:17" ht="14.25" hidden="1">
      <c r="A603" s="17">
        <v>42914.616203703707</v>
      </c>
      <c r="B603">
        <v>451544</v>
      </c>
      <c r="C603" t="s">
        <v>2468</v>
      </c>
      <c r="D603" t="s">
        <v>2469</v>
      </c>
      <c r="E603" t="s">
        <v>2470</v>
      </c>
      <c r="F603" s="15">
        <v>100</v>
      </c>
      <c r="G603" t="s">
        <v>34</v>
      </c>
      <c r="H603" t="s">
        <v>34</v>
      </c>
      <c r="I603" t="s">
        <v>59</v>
      </c>
      <c r="J603" t="s">
        <v>48</v>
      </c>
      <c r="K603" t="s">
        <v>60</v>
      </c>
      <c r="L603" t="s">
        <v>4373</v>
      </c>
      <c r="M603" t="s">
        <v>4374</v>
      </c>
      <c r="N603">
        <f>VLOOKUP(B603,HIS退!B:F,5,FALSE)</f>
        <v>-100</v>
      </c>
      <c r="O603" t="str">
        <f>VLOOKUP(B603,HIS退!B:I,8)</f>
        <v>1</v>
      </c>
      <c r="P603" t="str">
        <f>VLOOKUP(自助退!C603,招行退!B:D,3,FALSE)</f>
        <v>100.00</v>
      </c>
      <c r="Q603" s="38" t="str">
        <f>VLOOKUP(C603,招行退!B:T,19,FALSE)</f>
        <v>P</v>
      </c>
    </row>
    <row r="604" spans="1:17" ht="14.25" hidden="1">
      <c r="A604" s="17">
        <v>42914.6171875</v>
      </c>
      <c r="B604">
        <v>451625</v>
      </c>
      <c r="C604" t="s">
        <v>2471</v>
      </c>
      <c r="D604" t="s">
        <v>2472</v>
      </c>
      <c r="E604" t="s">
        <v>2473</v>
      </c>
      <c r="F604" s="15">
        <v>600</v>
      </c>
      <c r="G604" t="s">
        <v>34</v>
      </c>
      <c r="H604" t="s">
        <v>34</v>
      </c>
      <c r="I604" t="s">
        <v>59</v>
      </c>
      <c r="J604" t="s">
        <v>48</v>
      </c>
      <c r="K604" t="s">
        <v>60</v>
      </c>
      <c r="L604" t="s">
        <v>4375</v>
      </c>
      <c r="M604" t="s">
        <v>4376</v>
      </c>
      <c r="N604">
        <f>VLOOKUP(B604,HIS退!B:F,5,FALSE)</f>
        <v>-600</v>
      </c>
      <c r="O604" t="str">
        <f>VLOOKUP(B604,HIS退!B:I,8)</f>
        <v>1</v>
      </c>
      <c r="P604" t="str">
        <f>VLOOKUP(自助退!C604,招行退!B:D,3,FALSE)</f>
        <v>600.00</v>
      </c>
      <c r="Q604" s="38" t="str">
        <f>VLOOKUP(C604,招行退!B:T,19,FALSE)</f>
        <v>P</v>
      </c>
    </row>
    <row r="605" spans="1:17" ht="14.25" hidden="1">
      <c r="A605" s="17">
        <v>42914.618969907409</v>
      </c>
      <c r="B605">
        <v>451735</v>
      </c>
      <c r="C605" t="s">
        <v>2476</v>
      </c>
      <c r="D605" t="s">
        <v>2477</v>
      </c>
      <c r="E605" t="s">
        <v>2478</v>
      </c>
      <c r="F605" s="15">
        <v>500</v>
      </c>
      <c r="G605" t="s">
        <v>34</v>
      </c>
      <c r="H605" t="s">
        <v>34</v>
      </c>
      <c r="I605" t="s">
        <v>59</v>
      </c>
      <c r="J605" t="s">
        <v>48</v>
      </c>
      <c r="K605" t="s">
        <v>60</v>
      </c>
      <c r="L605" t="s">
        <v>4377</v>
      </c>
      <c r="M605" t="s">
        <v>4378</v>
      </c>
      <c r="N605">
        <f>VLOOKUP(B605,HIS退!B:F,5,FALSE)</f>
        <v>-500</v>
      </c>
      <c r="O605" t="str">
        <f>VLOOKUP(B605,HIS退!B:I,8)</f>
        <v>1</v>
      </c>
      <c r="P605" t="str">
        <f>VLOOKUP(自助退!C605,招行退!B:D,3,FALSE)</f>
        <v>500.00</v>
      </c>
      <c r="Q605" s="38" t="str">
        <f>VLOOKUP(C605,招行退!B:T,19,FALSE)</f>
        <v>P</v>
      </c>
    </row>
    <row r="606" spans="1:17" ht="14.25" hidden="1">
      <c r="A606" s="17">
        <v>42914.621180555558</v>
      </c>
      <c r="B606">
        <v>451847</v>
      </c>
      <c r="C606" t="s">
        <v>2479</v>
      </c>
      <c r="D606" t="s">
        <v>2480</v>
      </c>
      <c r="E606" t="s">
        <v>2481</v>
      </c>
      <c r="F606" s="15">
        <v>7</v>
      </c>
      <c r="G606" t="s">
        <v>34</v>
      </c>
      <c r="H606" t="s">
        <v>34</v>
      </c>
      <c r="I606" t="s">
        <v>59</v>
      </c>
      <c r="J606" t="s">
        <v>48</v>
      </c>
      <c r="K606" t="s">
        <v>60</v>
      </c>
      <c r="L606" t="s">
        <v>4379</v>
      </c>
      <c r="M606" t="s">
        <v>4380</v>
      </c>
      <c r="N606">
        <f>VLOOKUP(B606,HIS退!B:F,5,FALSE)</f>
        <v>-7</v>
      </c>
      <c r="O606" t="str">
        <f>VLOOKUP(B606,HIS退!B:I,8)</f>
        <v>1</v>
      </c>
      <c r="P606" t="str">
        <f>VLOOKUP(自助退!C606,招行退!B:D,3,FALSE)</f>
        <v>7.00</v>
      </c>
      <c r="Q606" s="38" t="str">
        <f>VLOOKUP(C606,招行退!B:T,19,FALSE)</f>
        <v>P</v>
      </c>
    </row>
    <row r="607" spans="1:17" ht="14.25" hidden="1">
      <c r="A607" s="17">
        <v>42914.621400462966</v>
      </c>
      <c r="B607">
        <v>451856</v>
      </c>
      <c r="C607" t="s">
        <v>2482</v>
      </c>
      <c r="D607" t="s">
        <v>2474</v>
      </c>
      <c r="E607" t="s">
        <v>2475</v>
      </c>
      <c r="F607" s="15">
        <v>23</v>
      </c>
      <c r="G607" t="s">
        <v>34</v>
      </c>
      <c r="H607" t="s">
        <v>34</v>
      </c>
      <c r="I607" t="s">
        <v>59</v>
      </c>
      <c r="J607" t="s">
        <v>48</v>
      </c>
      <c r="K607" t="s">
        <v>60</v>
      </c>
      <c r="L607" t="s">
        <v>4381</v>
      </c>
      <c r="M607" t="s">
        <v>4382</v>
      </c>
      <c r="N607">
        <f>VLOOKUP(B607,HIS退!B:F,5,FALSE)</f>
        <v>-23</v>
      </c>
      <c r="O607" t="str">
        <f>VLOOKUP(B607,HIS退!B:I,8)</f>
        <v>1</v>
      </c>
      <c r="P607" t="str">
        <f>VLOOKUP(自助退!C607,招行退!B:D,3,FALSE)</f>
        <v>23.00</v>
      </c>
      <c r="Q607" s="38" t="str">
        <f>VLOOKUP(C607,招行退!B:T,19,FALSE)</f>
        <v>P</v>
      </c>
    </row>
    <row r="608" spans="1:17" ht="14.25" hidden="1">
      <c r="A608" s="17">
        <v>42914.622395833336</v>
      </c>
      <c r="B608">
        <v>451913</v>
      </c>
      <c r="C608" t="s">
        <v>2483</v>
      </c>
      <c r="D608" t="s">
        <v>2484</v>
      </c>
      <c r="E608" t="s">
        <v>2485</v>
      </c>
      <c r="F608" s="15">
        <v>12</v>
      </c>
      <c r="G608" t="s">
        <v>34</v>
      </c>
      <c r="H608" t="s">
        <v>34</v>
      </c>
      <c r="I608" t="s">
        <v>59</v>
      </c>
      <c r="J608" t="s">
        <v>48</v>
      </c>
      <c r="K608" t="s">
        <v>60</v>
      </c>
      <c r="L608" t="s">
        <v>4383</v>
      </c>
      <c r="M608" t="s">
        <v>4384</v>
      </c>
      <c r="N608">
        <f>VLOOKUP(B608,HIS退!B:F,5,FALSE)</f>
        <v>-12</v>
      </c>
      <c r="O608" t="str">
        <f>VLOOKUP(B608,HIS退!B:I,8)</f>
        <v>1</v>
      </c>
      <c r="P608" t="str">
        <f>VLOOKUP(自助退!C608,招行退!B:D,3,FALSE)</f>
        <v>12.00</v>
      </c>
      <c r="Q608" s="38" t="str">
        <f>VLOOKUP(C608,招行退!B:T,19,FALSE)</f>
        <v>P</v>
      </c>
    </row>
    <row r="609" spans="1:17" ht="14.25" hidden="1">
      <c r="A609" s="17">
        <v>42914.623518518521</v>
      </c>
      <c r="B609">
        <v>451983</v>
      </c>
      <c r="C609" t="s">
        <v>2486</v>
      </c>
      <c r="D609" t="s">
        <v>2487</v>
      </c>
      <c r="E609" t="s">
        <v>2488</v>
      </c>
      <c r="F609" s="15">
        <v>500</v>
      </c>
      <c r="G609" t="s">
        <v>34</v>
      </c>
      <c r="H609" t="s">
        <v>34</v>
      </c>
      <c r="I609" t="s">
        <v>59</v>
      </c>
      <c r="J609" t="s">
        <v>48</v>
      </c>
      <c r="K609" t="s">
        <v>60</v>
      </c>
      <c r="L609" t="s">
        <v>4385</v>
      </c>
      <c r="M609" t="s">
        <v>4386</v>
      </c>
      <c r="N609">
        <f>VLOOKUP(B609,HIS退!B:F,5,FALSE)</f>
        <v>-500</v>
      </c>
      <c r="O609" t="str">
        <f>VLOOKUP(B609,HIS退!B:I,8)</f>
        <v>1</v>
      </c>
      <c r="P609" t="str">
        <f>VLOOKUP(自助退!C609,招行退!B:D,3,FALSE)</f>
        <v>500.00</v>
      </c>
      <c r="Q609" s="38" t="str">
        <f>VLOOKUP(C609,招行退!B:T,19,FALSE)</f>
        <v>P</v>
      </c>
    </row>
    <row r="610" spans="1:17" ht="14.25" hidden="1">
      <c r="A610" s="17">
        <v>42914.623900462961</v>
      </c>
      <c r="B610">
        <v>452016</v>
      </c>
      <c r="C610" t="s">
        <v>2489</v>
      </c>
      <c r="D610" t="s">
        <v>904</v>
      </c>
      <c r="E610" t="s">
        <v>905</v>
      </c>
      <c r="F610" s="15">
        <v>405</v>
      </c>
      <c r="G610" t="s">
        <v>34</v>
      </c>
      <c r="H610" t="s">
        <v>34</v>
      </c>
      <c r="I610" t="s">
        <v>59</v>
      </c>
      <c r="J610" t="s">
        <v>48</v>
      </c>
      <c r="K610" t="s">
        <v>60</v>
      </c>
      <c r="L610" t="s">
        <v>4387</v>
      </c>
      <c r="M610" t="s">
        <v>4388</v>
      </c>
      <c r="N610">
        <f>VLOOKUP(B610,HIS退!B:F,5,FALSE)</f>
        <v>-405</v>
      </c>
      <c r="O610" t="str">
        <f>VLOOKUP(B610,HIS退!B:I,8)</f>
        <v>1</v>
      </c>
      <c r="P610" t="str">
        <f>VLOOKUP(自助退!C610,招行退!B:D,3,FALSE)</f>
        <v>405.00</v>
      </c>
      <c r="Q610" s="38" t="str">
        <f>VLOOKUP(C610,招行退!B:T,19,FALSE)</f>
        <v>P</v>
      </c>
    </row>
    <row r="611" spans="1:17" ht="14.25" hidden="1">
      <c r="A611" s="17">
        <v>42914.624525462961</v>
      </c>
      <c r="B611">
        <v>452052</v>
      </c>
      <c r="C611" t="s">
        <v>2490</v>
      </c>
      <c r="D611" t="s">
        <v>899</v>
      </c>
      <c r="E611" t="s">
        <v>900</v>
      </c>
      <c r="F611" s="15">
        <v>292</v>
      </c>
      <c r="G611" t="s">
        <v>34</v>
      </c>
      <c r="H611" t="s">
        <v>34</v>
      </c>
      <c r="I611" t="s">
        <v>59</v>
      </c>
      <c r="J611" t="s">
        <v>48</v>
      </c>
      <c r="K611" t="s">
        <v>60</v>
      </c>
      <c r="L611" t="s">
        <v>4389</v>
      </c>
      <c r="M611" t="s">
        <v>4390</v>
      </c>
      <c r="N611">
        <f>VLOOKUP(B611,HIS退!B:F,5,FALSE)</f>
        <v>-292</v>
      </c>
      <c r="O611" t="str">
        <f>VLOOKUP(B611,HIS退!B:I,8)</f>
        <v>1</v>
      </c>
      <c r="P611" t="str">
        <f>VLOOKUP(自助退!C611,招行退!B:D,3,FALSE)</f>
        <v>292.00</v>
      </c>
      <c r="Q611" s="38" t="str">
        <f>VLOOKUP(C611,招行退!B:T,19,FALSE)</f>
        <v>P</v>
      </c>
    </row>
    <row r="612" spans="1:17" ht="14.25" hidden="1">
      <c r="A612" s="17">
        <v>42914.628634259258</v>
      </c>
      <c r="B612">
        <v>452336</v>
      </c>
      <c r="C612" t="s">
        <v>2491</v>
      </c>
      <c r="D612" t="s">
        <v>2492</v>
      </c>
      <c r="E612" t="s">
        <v>2493</v>
      </c>
      <c r="F612" s="15">
        <v>1000</v>
      </c>
      <c r="G612" t="s">
        <v>34</v>
      </c>
      <c r="H612" t="s">
        <v>34</v>
      </c>
      <c r="I612" t="s">
        <v>59</v>
      </c>
      <c r="J612" t="s">
        <v>48</v>
      </c>
      <c r="K612" t="s">
        <v>60</v>
      </c>
      <c r="L612" t="s">
        <v>4391</v>
      </c>
      <c r="M612" t="s">
        <v>4392</v>
      </c>
      <c r="N612">
        <f>VLOOKUP(B612,HIS退!B:F,5,FALSE)</f>
        <v>-1000</v>
      </c>
      <c r="O612" t="str">
        <f>VLOOKUP(B612,HIS退!B:I,8)</f>
        <v>1</v>
      </c>
      <c r="P612" t="str">
        <f>VLOOKUP(自助退!C612,招行退!B:D,3,FALSE)</f>
        <v>1000.00</v>
      </c>
      <c r="Q612" s="38" t="str">
        <f>VLOOKUP(C612,招行退!B:T,19,FALSE)</f>
        <v>P</v>
      </c>
    </row>
    <row r="613" spans="1:17" ht="14.25" hidden="1">
      <c r="A613" s="17">
        <v>42914.628969907404</v>
      </c>
      <c r="B613">
        <v>452357</v>
      </c>
      <c r="C613" t="s">
        <v>4393</v>
      </c>
      <c r="D613" t="s">
        <v>2494</v>
      </c>
      <c r="E613" t="s">
        <v>2495</v>
      </c>
      <c r="F613" s="15">
        <v>320</v>
      </c>
      <c r="G613" t="s">
        <v>34</v>
      </c>
      <c r="H613" t="s">
        <v>34</v>
      </c>
      <c r="I613" t="s">
        <v>61</v>
      </c>
      <c r="J613" t="s">
        <v>58</v>
      </c>
      <c r="K613" t="s">
        <v>60</v>
      </c>
      <c r="L613" t="s">
        <v>4394</v>
      </c>
      <c r="M613" t="s">
        <v>4395</v>
      </c>
      <c r="N613">
        <f>VLOOKUP(B613,HIS退!B:F,5,FALSE)</f>
        <v>-320</v>
      </c>
      <c r="O613" t="str">
        <f>VLOOKUP(B613,HIS退!B:I,8)</f>
        <v>9</v>
      </c>
      <c r="P613" t="str">
        <f>VLOOKUP(自助退!C613,招行退!B:D,3,FALSE)</f>
        <v>320.00</v>
      </c>
      <c r="Q613" s="38" t="str">
        <f>VLOOKUP(C613,招行退!B:T,19,FALSE)</f>
        <v>R</v>
      </c>
    </row>
    <row r="614" spans="1:17" ht="14.25" hidden="1">
      <c r="A614" s="17">
        <v>42914.62976851852</v>
      </c>
      <c r="B614">
        <v>452419</v>
      </c>
      <c r="C614" t="s">
        <v>2496</v>
      </c>
      <c r="D614" t="s">
        <v>2463</v>
      </c>
      <c r="E614" t="s">
        <v>2464</v>
      </c>
      <c r="F614" s="15">
        <v>76</v>
      </c>
      <c r="G614" t="s">
        <v>53</v>
      </c>
      <c r="H614" t="s">
        <v>34</v>
      </c>
      <c r="I614" t="s">
        <v>59</v>
      </c>
      <c r="J614" t="s">
        <v>48</v>
      </c>
      <c r="K614" t="s">
        <v>60</v>
      </c>
      <c r="L614" t="s">
        <v>4396</v>
      </c>
      <c r="M614" t="s">
        <v>4397</v>
      </c>
      <c r="N614">
        <f>VLOOKUP(B614,HIS退!B:F,5,FALSE)</f>
        <v>-76</v>
      </c>
      <c r="O614" t="str">
        <f>VLOOKUP(B614,HIS退!B:I,8)</f>
        <v>1</v>
      </c>
      <c r="P614" t="str">
        <f>VLOOKUP(自助退!C614,招行退!B:D,3,FALSE)</f>
        <v>76.00</v>
      </c>
      <c r="Q614" s="38" t="str">
        <f>VLOOKUP(C614,招行退!B:T,19,FALSE)</f>
        <v>P</v>
      </c>
    </row>
    <row r="615" spans="1:17" ht="14.25" hidden="1">
      <c r="A615" s="17">
        <v>42914.63003472222</v>
      </c>
      <c r="B615">
        <v>452426</v>
      </c>
      <c r="C615" t="s">
        <v>4398</v>
      </c>
      <c r="D615" t="s">
        <v>2497</v>
      </c>
      <c r="E615" t="s">
        <v>2498</v>
      </c>
      <c r="F615" s="15">
        <v>119</v>
      </c>
      <c r="G615" t="s">
        <v>34</v>
      </c>
      <c r="H615" t="s">
        <v>34</v>
      </c>
      <c r="I615" t="s">
        <v>3926</v>
      </c>
      <c r="J615" t="s">
        <v>3926</v>
      </c>
      <c r="K615" t="s">
        <v>60</v>
      </c>
      <c r="L615" t="s">
        <v>4399</v>
      </c>
      <c r="M615" t="s">
        <v>4400</v>
      </c>
      <c r="N615">
        <f>VLOOKUP(B615,HIS退!B:F,5,FALSE)</f>
        <v>-119</v>
      </c>
      <c r="O615" t="str">
        <f>VLOOKUP(B615,HIS退!B:I,8)</f>
        <v>9</v>
      </c>
      <c r="P615" t="e">
        <f>VLOOKUP(自助退!C615,招行退!B:D,3,FALSE)</f>
        <v>#N/A</v>
      </c>
      <c r="Q615" s="38" t="e">
        <f>VLOOKUP(C615,招行退!B:T,19,FALSE)</f>
        <v>#N/A</v>
      </c>
    </row>
    <row r="616" spans="1:17" ht="14.25" hidden="1">
      <c r="A616" s="17">
        <v>42914.632581018515</v>
      </c>
      <c r="B616">
        <v>452576</v>
      </c>
      <c r="C616" t="s">
        <v>2499</v>
      </c>
      <c r="D616" t="s">
        <v>2500</v>
      </c>
      <c r="E616" t="s">
        <v>2501</v>
      </c>
      <c r="F616" s="15">
        <v>350</v>
      </c>
      <c r="G616" t="s">
        <v>34</v>
      </c>
      <c r="H616" t="s">
        <v>34</v>
      </c>
      <c r="I616" t="s">
        <v>59</v>
      </c>
      <c r="J616" t="s">
        <v>48</v>
      </c>
      <c r="K616" t="s">
        <v>60</v>
      </c>
      <c r="L616" t="s">
        <v>4401</v>
      </c>
      <c r="M616" t="s">
        <v>4402</v>
      </c>
      <c r="N616">
        <f>VLOOKUP(B616,HIS退!B:F,5,FALSE)</f>
        <v>-350</v>
      </c>
      <c r="O616" t="str">
        <f>VLOOKUP(B616,HIS退!B:I,8)</f>
        <v>1</v>
      </c>
      <c r="P616" t="str">
        <f>VLOOKUP(自助退!C616,招行退!B:D,3,FALSE)</f>
        <v>350.00</v>
      </c>
      <c r="Q616" s="38" t="str">
        <f>VLOOKUP(C616,招行退!B:T,19,FALSE)</f>
        <v>P</v>
      </c>
    </row>
    <row r="617" spans="1:17" ht="14.25" hidden="1">
      <c r="A617" s="17">
        <v>42914.634814814817</v>
      </c>
      <c r="B617">
        <v>452708</v>
      </c>
      <c r="C617" t="s">
        <v>2502</v>
      </c>
      <c r="D617" t="s">
        <v>1970</v>
      </c>
      <c r="E617" t="s">
        <v>1971</v>
      </c>
      <c r="F617" s="15">
        <v>100</v>
      </c>
      <c r="G617" t="s">
        <v>34</v>
      </c>
      <c r="H617" t="s">
        <v>34</v>
      </c>
      <c r="I617" t="s">
        <v>59</v>
      </c>
      <c r="J617" t="s">
        <v>48</v>
      </c>
      <c r="K617" t="s">
        <v>60</v>
      </c>
      <c r="L617" t="s">
        <v>4403</v>
      </c>
      <c r="M617" t="s">
        <v>4404</v>
      </c>
      <c r="N617">
        <f>VLOOKUP(B617,HIS退!B:F,5,FALSE)</f>
        <v>-100</v>
      </c>
      <c r="O617" t="str">
        <f>VLOOKUP(B617,HIS退!B:I,8)</f>
        <v>1</v>
      </c>
      <c r="P617" t="str">
        <f>VLOOKUP(自助退!C617,招行退!B:D,3,FALSE)</f>
        <v>100.00</v>
      </c>
      <c r="Q617" s="38" t="str">
        <f>VLOOKUP(C617,招行退!B:T,19,FALSE)</f>
        <v>P</v>
      </c>
    </row>
    <row r="618" spans="1:17" ht="14.25" hidden="1">
      <c r="A618" s="17">
        <v>42914.634872685187</v>
      </c>
      <c r="B618">
        <v>452711</v>
      </c>
      <c r="C618" t="s">
        <v>2503</v>
      </c>
      <c r="D618" t="s">
        <v>2504</v>
      </c>
      <c r="E618" t="s">
        <v>2505</v>
      </c>
      <c r="F618" s="15">
        <v>995</v>
      </c>
      <c r="G618" t="s">
        <v>34</v>
      </c>
      <c r="H618" t="s">
        <v>34</v>
      </c>
      <c r="I618" t="s">
        <v>59</v>
      </c>
      <c r="J618" t="s">
        <v>48</v>
      </c>
      <c r="K618" t="s">
        <v>60</v>
      </c>
      <c r="L618" t="s">
        <v>4405</v>
      </c>
      <c r="M618" t="s">
        <v>4406</v>
      </c>
      <c r="N618">
        <f>VLOOKUP(B618,HIS退!B:F,5,FALSE)</f>
        <v>-995</v>
      </c>
      <c r="O618" t="str">
        <f>VLOOKUP(B618,HIS退!B:I,8)</f>
        <v>1</v>
      </c>
      <c r="P618" t="str">
        <f>VLOOKUP(自助退!C618,招行退!B:D,3,FALSE)</f>
        <v>995.00</v>
      </c>
      <c r="Q618" s="38" t="str">
        <f>VLOOKUP(C618,招行退!B:T,19,FALSE)</f>
        <v>P</v>
      </c>
    </row>
    <row r="619" spans="1:17" ht="14.25" hidden="1">
      <c r="A619" s="17">
        <v>42914.635439814818</v>
      </c>
      <c r="B619">
        <v>452738</v>
      </c>
      <c r="C619" t="s">
        <v>2506</v>
      </c>
      <c r="D619" t="s">
        <v>2507</v>
      </c>
      <c r="E619" t="s">
        <v>2508</v>
      </c>
      <c r="F619" s="15">
        <v>238</v>
      </c>
      <c r="G619" t="s">
        <v>34</v>
      </c>
      <c r="H619" t="s">
        <v>34</v>
      </c>
      <c r="I619" t="s">
        <v>59</v>
      </c>
      <c r="J619" t="s">
        <v>48</v>
      </c>
      <c r="K619" t="s">
        <v>60</v>
      </c>
      <c r="L619" t="s">
        <v>4407</v>
      </c>
      <c r="M619" t="s">
        <v>4408</v>
      </c>
      <c r="N619">
        <f>VLOOKUP(B619,HIS退!B:F,5,FALSE)</f>
        <v>-238</v>
      </c>
      <c r="O619" t="str">
        <f>VLOOKUP(B619,HIS退!B:I,8)</f>
        <v>1</v>
      </c>
      <c r="P619" t="str">
        <f>VLOOKUP(自助退!C619,招行退!B:D,3,FALSE)</f>
        <v>238.00</v>
      </c>
      <c r="Q619" s="38" t="str">
        <f>VLOOKUP(C619,招行退!B:T,19,FALSE)</f>
        <v>P</v>
      </c>
    </row>
    <row r="620" spans="1:17" ht="14.25" hidden="1">
      <c r="A620" s="17">
        <v>42914.635613425926</v>
      </c>
      <c r="B620">
        <v>452757</v>
      </c>
      <c r="C620" t="s">
        <v>2509</v>
      </c>
      <c r="D620" t="s">
        <v>2510</v>
      </c>
      <c r="E620" t="s">
        <v>2511</v>
      </c>
      <c r="F620" s="15">
        <v>672</v>
      </c>
      <c r="G620" t="s">
        <v>34</v>
      </c>
      <c r="H620" t="s">
        <v>34</v>
      </c>
      <c r="I620" t="s">
        <v>59</v>
      </c>
      <c r="J620" t="s">
        <v>48</v>
      </c>
      <c r="K620" t="s">
        <v>60</v>
      </c>
      <c r="L620" t="s">
        <v>4409</v>
      </c>
      <c r="M620" t="s">
        <v>4410</v>
      </c>
      <c r="N620">
        <f>VLOOKUP(B620,HIS退!B:F,5,FALSE)</f>
        <v>-672</v>
      </c>
      <c r="O620" t="str">
        <f>VLOOKUP(B620,HIS退!B:I,8)</f>
        <v>1</v>
      </c>
      <c r="P620" t="str">
        <f>VLOOKUP(自助退!C620,招行退!B:D,3,FALSE)</f>
        <v>672.00</v>
      </c>
      <c r="Q620" s="38" t="str">
        <f>VLOOKUP(C620,招行退!B:T,19,FALSE)</f>
        <v>P</v>
      </c>
    </row>
    <row r="621" spans="1:17" ht="14.25" hidden="1">
      <c r="A621" s="17">
        <v>42914.636018518519</v>
      </c>
      <c r="B621">
        <v>452784</v>
      </c>
      <c r="C621" t="s">
        <v>2512</v>
      </c>
      <c r="D621" t="s">
        <v>2513</v>
      </c>
      <c r="E621" t="s">
        <v>2514</v>
      </c>
      <c r="F621" s="15">
        <v>500</v>
      </c>
      <c r="G621" t="s">
        <v>34</v>
      </c>
      <c r="H621" t="s">
        <v>34</v>
      </c>
      <c r="I621" t="s">
        <v>59</v>
      </c>
      <c r="J621" t="s">
        <v>48</v>
      </c>
      <c r="K621" t="s">
        <v>60</v>
      </c>
      <c r="L621" t="s">
        <v>4411</v>
      </c>
      <c r="M621" t="s">
        <v>4412</v>
      </c>
      <c r="N621">
        <f>VLOOKUP(B621,HIS退!B:F,5,FALSE)</f>
        <v>-500</v>
      </c>
      <c r="O621" t="str">
        <f>VLOOKUP(B621,HIS退!B:I,8)</f>
        <v>1</v>
      </c>
      <c r="P621" t="str">
        <f>VLOOKUP(自助退!C621,招行退!B:D,3,FALSE)</f>
        <v>500.00</v>
      </c>
      <c r="Q621" s="38" t="str">
        <f>VLOOKUP(C621,招行退!B:T,19,FALSE)</f>
        <v>P</v>
      </c>
    </row>
    <row r="622" spans="1:17" ht="14.25" hidden="1">
      <c r="A622" s="17">
        <v>42914.636979166666</v>
      </c>
      <c r="B622">
        <v>452828</v>
      </c>
      <c r="C622" t="s">
        <v>2515</v>
      </c>
      <c r="D622" t="s">
        <v>2516</v>
      </c>
      <c r="E622" t="s">
        <v>2517</v>
      </c>
      <c r="F622" s="15">
        <v>376</v>
      </c>
      <c r="G622" t="s">
        <v>34</v>
      </c>
      <c r="H622" t="s">
        <v>34</v>
      </c>
      <c r="I622" t="s">
        <v>59</v>
      </c>
      <c r="J622" t="s">
        <v>48</v>
      </c>
      <c r="K622" t="s">
        <v>60</v>
      </c>
      <c r="L622" t="s">
        <v>4413</v>
      </c>
      <c r="M622" t="s">
        <v>4414</v>
      </c>
      <c r="N622">
        <f>VLOOKUP(B622,HIS退!B:F,5,FALSE)</f>
        <v>-376</v>
      </c>
      <c r="O622" t="str">
        <f>VLOOKUP(B622,HIS退!B:I,8)</f>
        <v>1</v>
      </c>
      <c r="P622" t="str">
        <f>VLOOKUP(自助退!C622,招行退!B:D,3,FALSE)</f>
        <v>376.00</v>
      </c>
      <c r="Q622" s="38" t="str">
        <f>VLOOKUP(C622,招行退!B:T,19,FALSE)</f>
        <v>P</v>
      </c>
    </row>
    <row r="623" spans="1:17" ht="14.25" hidden="1">
      <c r="A623" s="17">
        <v>42914.638541666667</v>
      </c>
      <c r="B623">
        <v>452945</v>
      </c>
      <c r="C623" t="s">
        <v>2520</v>
      </c>
      <c r="D623" t="s">
        <v>2518</v>
      </c>
      <c r="E623" t="s">
        <v>2519</v>
      </c>
      <c r="F623" s="15">
        <v>61</v>
      </c>
      <c r="G623" t="s">
        <v>53</v>
      </c>
      <c r="H623" t="s">
        <v>34</v>
      </c>
      <c r="I623" t="s">
        <v>59</v>
      </c>
      <c r="J623" t="s">
        <v>48</v>
      </c>
      <c r="K623" t="s">
        <v>60</v>
      </c>
      <c r="L623" t="s">
        <v>4415</v>
      </c>
      <c r="M623" t="s">
        <v>4416</v>
      </c>
      <c r="N623">
        <f>VLOOKUP(B623,HIS退!B:F,5,FALSE)</f>
        <v>-61</v>
      </c>
      <c r="O623" t="str">
        <f>VLOOKUP(B623,HIS退!B:I,8)</f>
        <v>1</v>
      </c>
      <c r="P623" t="str">
        <f>VLOOKUP(自助退!C623,招行退!B:D,3,FALSE)</f>
        <v>61.00</v>
      </c>
      <c r="Q623" s="38" t="str">
        <f>VLOOKUP(C623,招行退!B:T,19,FALSE)</f>
        <v>P</v>
      </c>
    </row>
    <row r="624" spans="1:17" ht="14.25" hidden="1">
      <c r="A624" s="17">
        <v>42914.639722222222</v>
      </c>
      <c r="B624">
        <v>452995</v>
      </c>
      <c r="C624" t="s">
        <v>2521</v>
      </c>
      <c r="D624" t="s">
        <v>2059</v>
      </c>
      <c r="E624" t="s">
        <v>2060</v>
      </c>
      <c r="F624" s="15">
        <v>2826</v>
      </c>
      <c r="G624" t="s">
        <v>34</v>
      </c>
      <c r="H624" t="s">
        <v>34</v>
      </c>
      <c r="I624" t="s">
        <v>59</v>
      </c>
      <c r="J624" t="s">
        <v>48</v>
      </c>
      <c r="K624" t="s">
        <v>60</v>
      </c>
      <c r="L624" t="s">
        <v>4417</v>
      </c>
      <c r="M624" t="s">
        <v>4418</v>
      </c>
      <c r="N624">
        <f>VLOOKUP(B624,HIS退!B:F,5,FALSE)</f>
        <v>-2826</v>
      </c>
      <c r="O624" t="str">
        <f>VLOOKUP(B624,HIS退!B:I,8)</f>
        <v>1</v>
      </c>
      <c r="P624" t="str">
        <f>VLOOKUP(自助退!C624,招行退!B:D,3,FALSE)</f>
        <v>2826.00</v>
      </c>
      <c r="Q624" s="38" t="str">
        <f>VLOOKUP(C624,招行退!B:T,19,FALSE)</f>
        <v>P</v>
      </c>
    </row>
    <row r="625" spans="1:17" ht="14.25" hidden="1">
      <c r="A625" s="17">
        <v>42914.640601851854</v>
      </c>
      <c r="B625">
        <v>453052</v>
      </c>
      <c r="C625" t="s">
        <v>2522</v>
      </c>
      <c r="D625" t="s">
        <v>2523</v>
      </c>
      <c r="E625" t="s">
        <v>2524</v>
      </c>
      <c r="F625" s="15">
        <v>750</v>
      </c>
      <c r="G625" t="s">
        <v>34</v>
      </c>
      <c r="H625" t="s">
        <v>34</v>
      </c>
      <c r="I625" t="s">
        <v>59</v>
      </c>
      <c r="J625" t="s">
        <v>48</v>
      </c>
      <c r="K625" t="s">
        <v>60</v>
      </c>
      <c r="L625" t="s">
        <v>4419</v>
      </c>
      <c r="M625" t="s">
        <v>4420</v>
      </c>
      <c r="N625">
        <f>VLOOKUP(B625,HIS退!B:F,5,FALSE)</f>
        <v>-750</v>
      </c>
      <c r="O625" t="str">
        <f>VLOOKUP(B625,HIS退!B:I,8)</f>
        <v>1</v>
      </c>
      <c r="P625" t="str">
        <f>VLOOKUP(自助退!C625,招行退!B:D,3,FALSE)</f>
        <v>750.00</v>
      </c>
      <c r="Q625" s="38" t="str">
        <f>VLOOKUP(C625,招行退!B:T,19,FALSE)</f>
        <v>P</v>
      </c>
    </row>
    <row r="626" spans="1:17" ht="14.25" hidden="1">
      <c r="A626" s="17">
        <v>42914.646134259259</v>
      </c>
      <c r="B626">
        <v>453380</v>
      </c>
      <c r="C626" t="s">
        <v>2525</v>
      </c>
      <c r="D626" t="s">
        <v>2526</v>
      </c>
      <c r="E626" t="s">
        <v>2527</v>
      </c>
      <c r="F626" s="15">
        <v>12</v>
      </c>
      <c r="G626" t="s">
        <v>34</v>
      </c>
      <c r="H626" t="s">
        <v>34</v>
      </c>
      <c r="I626" t="s">
        <v>59</v>
      </c>
      <c r="J626" t="s">
        <v>48</v>
      </c>
      <c r="K626" t="s">
        <v>60</v>
      </c>
      <c r="L626" t="s">
        <v>4421</v>
      </c>
      <c r="M626" t="s">
        <v>4422</v>
      </c>
      <c r="N626">
        <f>VLOOKUP(B626,HIS退!B:F,5,FALSE)</f>
        <v>-12</v>
      </c>
      <c r="O626" t="str">
        <f>VLOOKUP(B626,HIS退!B:I,8)</f>
        <v>1</v>
      </c>
      <c r="P626" t="str">
        <f>VLOOKUP(自助退!C626,招行退!B:D,3,FALSE)</f>
        <v>12.00</v>
      </c>
      <c r="Q626" s="38" t="str">
        <f>VLOOKUP(C626,招行退!B:T,19,FALSE)</f>
        <v>P</v>
      </c>
    </row>
    <row r="627" spans="1:17" ht="14.25" hidden="1">
      <c r="A627" s="17">
        <v>42914.651493055557</v>
      </c>
      <c r="B627">
        <v>453683</v>
      </c>
      <c r="C627" t="s">
        <v>2528</v>
      </c>
      <c r="D627" t="s">
        <v>2529</v>
      </c>
      <c r="E627" t="s">
        <v>2530</v>
      </c>
      <c r="F627" s="15">
        <v>1491</v>
      </c>
      <c r="G627" t="s">
        <v>34</v>
      </c>
      <c r="H627" t="s">
        <v>34</v>
      </c>
      <c r="I627" t="s">
        <v>59</v>
      </c>
      <c r="J627" t="s">
        <v>48</v>
      </c>
      <c r="K627" t="s">
        <v>60</v>
      </c>
      <c r="L627" t="s">
        <v>4423</v>
      </c>
      <c r="M627" t="s">
        <v>4424</v>
      </c>
      <c r="N627">
        <f>VLOOKUP(B627,HIS退!B:F,5,FALSE)</f>
        <v>-1491</v>
      </c>
      <c r="O627" t="str">
        <f>VLOOKUP(B627,HIS退!B:I,8)</f>
        <v>1</v>
      </c>
      <c r="P627" t="str">
        <f>VLOOKUP(自助退!C627,招行退!B:D,3,FALSE)</f>
        <v>1491.00</v>
      </c>
      <c r="Q627" s="38" t="str">
        <f>VLOOKUP(C627,招行退!B:T,19,FALSE)</f>
        <v>P</v>
      </c>
    </row>
    <row r="628" spans="1:17" ht="14.25" hidden="1">
      <c r="A628" s="17">
        <v>42914.651631944442</v>
      </c>
      <c r="B628">
        <v>453691</v>
      </c>
      <c r="C628" t="s">
        <v>2531</v>
      </c>
      <c r="D628" t="s">
        <v>357</v>
      </c>
      <c r="E628" t="s">
        <v>358</v>
      </c>
      <c r="F628" s="15">
        <v>5000</v>
      </c>
      <c r="G628" t="s">
        <v>34</v>
      </c>
      <c r="H628" t="s">
        <v>34</v>
      </c>
      <c r="I628" t="s">
        <v>59</v>
      </c>
      <c r="J628" t="s">
        <v>48</v>
      </c>
      <c r="K628" t="s">
        <v>60</v>
      </c>
      <c r="L628" t="s">
        <v>4425</v>
      </c>
      <c r="M628" t="s">
        <v>4426</v>
      </c>
      <c r="N628">
        <f>VLOOKUP(B628,HIS退!B:F,5,FALSE)</f>
        <v>-5000</v>
      </c>
      <c r="O628" t="str">
        <f>VLOOKUP(B628,HIS退!B:I,8)</f>
        <v>1</v>
      </c>
      <c r="P628" t="str">
        <f>VLOOKUP(自助退!C628,招行退!B:D,3,FALSE)</f>
        <v>5000.00</v>
      </c>
      <c r="Q628" s="38" t="str">
        <f>VLOOKUP(C628,招行退!B:T,19,FALSE)</f>
        <v>P</v>
      </c>
    </row>
    <row r="629" spans="1:17" ht="14.25" hidden="1">
      <c r="A629" s="17">
        <v>42914.653298611112</v>
      </c>
      <c r="B629">
        <v>453772</v>
      </c>
      <c r="C629" t="s">
        <v>2532</v>
      </c>
      <c r="D629" t="s">
        <v>2533</v>
      </c>
      <c r="E629" t="s">
        <v>2534</v>
      </c>
      <c r="F629" s="15">
        <v>9000</v>
      </c>
      <c r="G629" t="s">
        <v>34</v>
      </c>
      <c r="H629" t="s">
        <v>34</v>
      </c>
      <c r="I629" t="s">
        <v>59</v>
      </c>
      <c r="J629" t="s">
        <v>48</v>
      </c>
      <c r="K629" t="s">
        <v>60</v>
      </c>
      <c r="L629" t="s">
        <v>4427</v>
      </c>
      <c r="M629" t="s">
        <v>4428</v>
      </c>
      <c r="N629">
        <f>VLOOKUP(B629,HIS退!B:F,5,FALSE)</f>
        <v>-9000</v>
      </c>
      <c r="O629" t="str">
        <f>VLOOKUP(B629,HIS退!B:I,8)</f>
        <v>1</v>
      </c>
      <c r="P629" t="str">
        <f>VLOOKUP(自助退!C629,招行退!B:D,3,FALSE)</f>
        <v>9000.00</v>
      </c>
      <c r="Q629" s="38" t="str">
        <f>VLOOKUP(C629,招行退!B:T,19,FALSE)</f>
        <v>P</v>
      </c>
    </row>
    <row r="630" spans="1:17" ht="14.25" hidden="1">
      <c r="A630" s="17">
        <v>42914.653935185182</v>
      </c>
      <c r="B630">
        <v>453819</v>
      </c>
      <c r="C630" t="s">
        <v>2535</v>
      </c>
      <c r="D630" t="s">
        <v>2533</v>
      </c>
      <c r="E630" t="s">
        <v>2534</v>
      </c>
      <c r="F630" s="15">
        <v>1000</v>
      </c>
      <c r="G630" t="s">
        <v>34</v>
      </c>
      <c r="H630" t="s">
        <v>34</v>
      </c>
      <c r="I630" t="s">
        <v>59</v>
      </c>
      <c r="J630" t="s">
        <v>48</v>
      </c>
      <c r="K630" t="s">
        <v>60</v>
      </c>
      <c r="L630" t="s">
        <v>4429</v>
      </c>
      <c r="M630" t="s">
        <v>4430</v>
      </c>
      <c r="N630">
        <f>VLOOKUP(B630,HIS退!B:F,5,FALSE)</f>
        <v>-1000</v>
      </c>
      <c r="O630" t="str">
        <f>VLOOKUP(B630,HIS退!B:I,8)</f>
        <v>1</v>
      </c>
      <c r="P630" t="str">
        <f>VLOOKUP(自助退!C630,招行退!B:D,3,FALSE)</f>
        <v>1000.00</v>
      </c>
      <c r="Q630" s="38" t="str">
        <f>VLOOKUP(C630,招行退!B:T,19,FALSE)</f>
        <v>P</v>
      </c>
    </row>
    <row r="631" spans="1:17" ht="14.25" hidden="1">
      <c r="A631" s="17">
        <v>42914.660393518519</v>
      </c>
      <c r="B631">
        <v>454139</v>
      </c>
      <c r="C631" t="s">
        <v>2536</v>
      </c>
      <c r="D631" t="s">
        <v>2537</v>
      </c>
      <c r="E631" t="s">
        <v>2538</v>
      </c>
      <c r="F631" s="15">
        <v>911</v>
      </c>
      <c r="G631" t="s">
        <v>34</v>
      </c>
      <c r="H631" t="s">
        <v>34</v>
      </c>
      <c r="I631" t="s">
        <v>59</v>
      </c>
      <c r="J631" t="s">
        <v>48</v>
      </c>
      <c r="K631" t="s">
        <v>60</v>
      </c>
      <c r="L631" t="s">
        <v>4431</v>
      </c>
      <c r="M631" t="s">
        <v>4432</v>
      </c>
      <c r="N631">
        <f>VLOOKUP(B631,HIS退!B:F,5,FALSE)</f>
        <v>-911</v>
      </c>
      <c r="O631" t="str">
        <f>VLOOKUP(B631,HIS退!B:I,8)</f>
        <v>1</v>
      </c>
      <c r="P631" t="str">
        <f>VLOOKUP(自助退!C631,招行退!B:D,3,FALSE)</f>
        <v>911.00</v>
      </c>
      <c r="Q631" s="38" t="str">
        <f>VLOOKUP(C631,招行退!B:T,19,FALSE)</f>
        <v>P</v>
      </c>
    </row>
    <row r="632" spans="1:17" ht="14.25" hidden="1">
      <c r="A632" s="17">
        <v>42914.665810185186</v>
      </c>
      <c r="B632">
        <v>454414</v>
      </c>
      <c r="C632" t="s">
        <v>2540</v>
      </c>
      <c r="D632" t="s">
        <v>2541</v>
      </c>
      <c r="E632" t="s">
        <v>2542</v>
      </c>
      <c r="F632" s="15">
        <v>500</v>
      </c>
      <c r="G632" t="s">
        <v>34</v>
      </c>
      <c r="H632" t="s">
        <v>34</v>
      </c>
      <c r="I632" t="s">
        <v>59</v>
      </c>
      <c r="J632" t="s">
        <v>48</v>
      </c>
      <c r="K632" t="s">
        <v>60</v>
      </c>
      <c r="L632" t="s">
        <v>4433</v>
      </c>
      <c r="M632" t="s">
        <v>4434</v>
      </c>
      <c r="N632">
        <f>VLOOKUP(B632,HIS退!B:F,5,FALSE)</f>
        <v>-500</v>
      </c>
      <c r="O632" t="str">
        <f>VLOOKUP(B632,HIS退!B:I,8)</f>
        <v>1</v>
      </c>
      <c r="P632" t="str">
        <f>VLOOKUP(自助退!C632,招行退!B:D,3,FALSE)</f>
        <v>500.00</v>
      </c>
      <c r="Q632" s="38" t="str">
        <f>VLOOKUP(C632,招行退!B:T,19,FALSE)</f>
        <v>P</v>
      </c>
    </row>
    <row r="633" spans="1:17" ht="14.25" hidden="1">
      <c r="A633" s="17">
        <v>42914.666365740741</v>
      </c>
      <c r="B633">
        <v>454452</v>
      </c>
      <c r="C633" t="s">
        <v>2543</v>
      </c>
      <c r="D633" t="s">
        <v>2541</v>
      </c>
      <c r="E633" t="s">
        <v>2542</v>
      </c>
      <c r="F633" s="15">
        <v>200</v>
      </c>
      <c r="G633" t="s">
        <v>34</v>
      </c>
      <c r="H633" t="s">
        <v>34</v>
      </c>
      <c r="I633" t="s">
        <v>59</v>
      </c>
      <c r="J633" t="s">
        <v>48</v>
      </c>
      <c r="K633" t="s">
        <v>60</v>
      </c>
      <c r="L633" t="s">
        <v>4435</v>
      </c>
      <c r="M633" t="s">
        <v>4436</v>
      </c>
      <c r="N633">
        <f>VLOOKUP(B633,HIS退!B:F,5,FALSE)</f>
        <v>-200</v>
      </c>
      <c r="O633" t="str">
        <f>VLOOKUP(B633,HIS退!B:I,8)</f>
        <v>1</v>
      </c>
      <c r="P633" t="str">
        <f>VLOOKUP(自助退!C633,招行退!B:D,3,FALSE)</f>
        <v>200.00</v>
      </c>
      <c r="Q633" s="38" t="str">
        <f>VLOOKUP(C633,招行退!B:T,19,FALSE)</f>
        <v>P</v>
      </c>
    </row>
    <row r="634" spans="1:17" ht="14.25" hidden="1">
      <c r="A634" s="17">
        <v>42914.668761574074</v>
      </c>
      <c r="B634">
        <v>454555</v>
      </c>
      <c r="C634" t="s">
        <v>2544</v>
      </c>
      <c r="D634" t="s">
        <v>2541</v>
      </c>
      <c r="E634" t="s">
        <v>2542</v>
      </c>
      <c r="F634" s="15">
        <v>50</v>
      </c>
      <c r="G634" t="s">
        <v>34</v>
      </c>
      <c r="H634" t="s">
        <v>34</v>
      </c>
      <c r="I634" t="s">
        <v>59</v>
      </c>
      <c r="J634" t="s">
        <v>48</v>
      </c>
      <c r="K634" t="s">
        <v>60</v>
      </c>
      <c r="L634" t="s">
        <v>4437</v>
      </c>
      <c r="M634" t="s">
        <v>4438</v>
      </c>
      <c r="N634">
        <f>VLOOKUP(B634,HIS退!B:F,5,FALSE)</f>
        <v>-50</v>
      </c>
      <c r="O634" t="str">
        <f>VLOOKUP(B634,HIS退!B:I,8)</f>
        <v>1</v>
      </c>
      <c r="P634" t="str">
        <f>VLOOKUP(自助退!C634,招行退!B:D,3,FALSE)</f>
        <v>50.00</v>
      </c>
      <c r="Q634" s="38" t="str">
        <f>VLOOKUP(C634,招行退!B:T,19,FALSE)</f>
        <v>P</v>
      </c>
    </row>
    <row r="635" spans="1:17" ht="14.25" hidden="1">
      <c r="A635" s="17">
        <v>42914.673217592594</v>
      </c>
      <c r="B635">
        <v>454752</v>
      </c>
      <c r="C635" t="s">
        <v>2545</v>
      </c>
      <c r="D635" t="s">
        <v>2546</v>
      </c>
      <c r="E635" t="s">
        <v>2547</v>
      </c>
      <c r="F635" s="15">
        <v>2000</v>
      </c>
      <c r="G635" t="s">
        <v>34</v>
      </c>
      <c r="H635" t="s">
        <v>34</v>
      </c>
      <c r="I635" t="s">
        <v>59</v>
      </c>
      <c r="J635" t="s">
        <v>48</v>
      </c>
      <c r="K635" t="s">
        <v>60</v>
      </c>
      <c r="L635" t="s">
        <v>4439</v>
      </c>
      <c r="M635" t="s">
        <v>4440</v>
      </c>
      <c r="N635">
        <f>VLOOKUP(B635,HIS退!B:F,5,FALSE)</f>
        <v>-2000</v>
      </c>
      <c r="O635" t="str">
        <f>VLOOKUP(B635,HIS退!B:I,8)</f>
        <v>1</v>
      </c>
      <c r="P635" t="str">
        <f>VLOOKUP(自助退!C635,招行退!B:D,3,FALSE)</f>
        <v>2000.00</v>
      </c>
      <c r="Q635" s="38" t="str">
        <f>VLOOKUP(C635,招行退!B:T,19,FALSE)</f>
        <v>P</v>
      </c>
    </row>
    <row r="636" spans="1:17" ht="14.25" hidden="1">
      <c r="A636" s="17">
        <v>42914.674201388887</v>
      </c>
      <c r="B636">
        <v>454800</v>
      </c>
      <c r="D636" t="s">
        <v>2548</v>
      </c>
      <c r="E636" t="s">
        <v>2549</v>
      </c>
      <c r="F636" s="15">
        <v>800</v>
      </c>
      <c r="G636" t="s">
        <v>34</v>
      </c>
      <c r="H636" t="s">
        <v>34</v>
      </c>
      <c r="I636" t="s">
        <v>3926</v>
      </c>
      <c r="J636" t="s">
        <v>3926</v>
      </c>
      <c r="K636" t="s">
        <v>60</v>
      </c>
      <c r="L636" t="s">
        <v>4441</v>
      </c>
      <c r="M636" t="s">
        <v>4442</v>
      </c>
      <c r="N636">
        <f>VLOOKUP(B636,HIS退!B:F,5,FALSE)</f>
        <v>-800</v>
      </c>
      <c r="O636" t="str">
        <f>VLOOKUP(B636,HIS退!B:I,8)</f>
        <v>9</v>
      </c>
      <c r="P636" t="e">
        <f>VLOOKUP(自助退!C636,招行退!B:D,3,FALSE)</f>
        <v>#N/A</v>
      </c>
      <c r="Q636" s="38" t="e">
        <f>VLOOKUP(C636,招行退!B:T,19,FALSE)</f>
        <v>#N/A</v>
      </c>
    </row>
    <row r="637" spans="1:17" ht="14.25" hidden="1">
      <c r="A637" s="17">
        <v>42914.676678240743</v>
      </c>
      <c r="B637">
        <v>0</v>
      </c>
      <c r="D637" t="s">
        <v>2548</v>
      </c>
      <c r="E637" t="s">
        <v>2549</v>
      </c>
      <c r="F637" s="15">
        <v>800</v>
      </c>
      <c r="G637" t="s">
        <v>34</v>
      </c>
      <c r="H637" t="s">
        <v>34</v>
      </c>
      <c r="I637" t="s">
        <v>62</v>
      </c>
      <c r="J637" t="s">
        <v>58</v>
      </c>
      <c r="K637" t="s">
        <v>60</v>
      </c>
      <c r="L637" t="s">
        <v>4443</v>
      </c>
      <c r="M637" t="s">
        <v>4444</v>
      </c>
      <c r="N637" t="e">
        <f>VLOOKUP(B637,HIS退!B:F,5,FALSE)</f>
        <v>#N/A</v>
      </c>
      <c r="O637" t="e">
        <f>VLOOKUP(B637,HIS退!B:I,8)</f>
        <v>#N/A</v>
      </c>
      <c r="P637" t="e">
        <f>VLOOKUP(自助退!C637,招行退!B:D,3,FALSE)</f>
        <v>#N/A</v>
      </c>
      <c r="Q637" s="38" t="e">
        <f>VLOOKUP(C637,招行退!B:T,19,FALSE)</f>
        <v>#N/A</v>
      </c>
    </row>
    <row r="638" spans="1:17" ht="14.25" hidden="1">
      <c r="A638" s="17">
        <v>42914.685497685183</v>
      </c>
      <c r="B638">
        <v>455265</v>
      </c>
      <c r="C638" t="s">
        <v>2550</v>
      </c>
      <c r="D638" t="s">
        <v>2551</v>
      </c>
      <c r="E638" t="s">
        <v>2552</v>
      </c>
      <c r="F638" s="15">
        <v>192</v>
      </c>
      <c r="G638" t="s">
        <v>34</v>
      </c>
      <c r="H638" t="s">
        <v>34</v>
      </c>
      <c r="I638" t="s">
        <v>59</v>
      </c>
      <c r="J638" t="s">
        <v>48</v>
      </c>
      <c r="K638" t="s">
        <v>60</v>
      </c>
      <c r="L638" t="s">
        <v>4445</v>
      </c>
      <c r="M638" t="s">
        <v>4446</v>
      </c>
      <c r="N638">
        <f>VLOOKUP(B638,HIS退!B:F,5,FALSE)</f>
        <v>-192</v>
      </c>
      <c r="O638" t="str">
        <f>VLOOKUP(B638,HIS退!B:I,8)</f>
        <v>1</v>
      </c>
      <c r="P638" t="str">
        <f>VLOOKUP(自助退!C638,招行退!B:D,3,FALSE)</f>
        <v>192.00</v>
      </c>
      <c r="Q638" s="38" t="str">
        <f>VLOOKUP(C638,招行退!B:T,19,FALSE)</f>
        <v>P</v>
      </c>
    </row>
    <row r="639" spans="1:17" ht="14.25" hidden="1">
      <c r="A639" s="17">
        <v>42914.687037037038</v>
      </c>
      <c r="B639">
        <v>455332</v>
      </c>
      <c r="C639" t="s">
        <v>2553</v>
      </c>
      <c r="D639" t="s">
        <v>2554</v>
      </c>
      <c r="E639" t="s">
        <v>2555</v>
      </c>
      <c r="F639" s="15">
        <v>789</v>
      </c>
      <c r="G639" t="s">
        <v>53</v>
      </c>
      <c r="H639" t="s">
        <v>34</v>
      </c>
      <c r="I639" t="s">
        <v>59</v>
      </c>
      <c r="J639" t="s">
        <v>48</v>
      </c>
      <c r="K639" t="s">
        <v>60</v>
      </c>
      <c r="L639" t="s">
        <v>4447</v>
      </c>
      <c r="M639" t="s">
        <v>4448</v>
      </c>
      <c r="N639">
        <f>VLOOKUP(B639,HIS退!B:F,5,FALSE)</f>
        <v>-789</v>
      </c>
      <c r="O639" t="str">
        <f>VLOOKUP(B639,HIS退!B:I,8)</f>
        <v>1</v>
      </c>
      <c r="P639" t="str">
        <f>VLOOKUP(自助退!C639,招行退!B:D,3,FALSE)</f>
        <v>789.00</v>
      </c>
      <c r="Q639" s="38" t="str">
        <f>VLOOKUP(C639,招行退!B:T,19,FALSE)</f>
        <v>P</v>
      </c>
    </row>
    <row r="640" spans="1:17" ht="14.25" hidden="1">
      <c r="A640" s="17">
        <v>42914.69425925926</v>
      </c>
      <c r="B640">
        <v>455635</v>
      </c>
      <c r="C640" t="s">
        <v>4449</v>
      </c>
      <c r="D640" t="s">
        <v>2556</v>
      </c>
      <c r="E640" t="s">
        <v>2557</v>
      </c>
      <c r="F640" s="15">
        <v>836</v>
      </c>
      <c r="G640" t="s">
        <v>34</v>
      </c>
      <c r="H640" t="s">
        <v>34</v>
      </c>
      <c r="I640" t="s">
        <v>61</v>
      </c>
      <c r="J640" t="s">
        <v>805</v>
      </c>
      <c r="K640" t="s">
        <v>60</v>
      </c>
      <c r="L640" t="s">
        <v>4450</v>
      </c>
      <c r="M640" t="s">
        <v>4451</v>
      </c>
      <c r="N640">
        <f>VLOOKUP(B640,HIS退!B:F,5,FALSE)</f>
        <v>-836</v>
      </c>
      <c r="O640" t="str">
        <f>VLOOKUP(B640,HIS退!B:I,8)</f>
        <v>9</v>
      </c>
      <c r="P640" t="str">
        <f>VLOOKUP(自助退!C640,招行退!B:D,3,FALSE)</f>
        <v>836.00</v>
      </c>
      <c r="Q640" s="38" t="str">
        <f>VLOOKUP(C640,招行退!B:T,19,FALSE)</f>
        <v>R</v>
      </c>
    </row>
    <row r="641" spans="1:17" ht="14.25" hidden="1">
      <c r="A641" s="17">
        <v>42914.697430555556</v>
      </c>
      <c r="B641">
        <v>455778</v>
      </c>
      <c r="C641" t="s">
        <v>2558</v>
      </c>
      <c r="D641" t="s">
        <v>2559</v>
      </c>
      <c r="E641" t="s">
        <v>2560</v>
      </c>
      <c r="F641" s="15">
        <v>60</v>
      </c>
      <c r="G641" t="s">
        <v>34</v>
      </c>
      <c r="H641" t="s">
        <v>34</v>
      </c>
      <c r="I641" t="s">
        <v>59</v>
      </c>
      <c r="J641" t="s">
        <v>48</v>
      </c>
      <c r="K641" t="s">
        <v>60</v>
      </c>
      <c r="L641" t="s">
        <v>4452</v>
      </c>
      <c r="M641" t="s">
        <v>4453</v>
      </c>
      <c r="N641">
        <f>VLOOKUP(B641,HIS退!B:F,5,FALSE)</f>
        <v>-60</v>
      </c>
      <c r="O641" t="str">
        <f>VLOOKUP(B641,HIS退!B:I,8)</f>
        <v>1</v>
      </c>
      <c r="P641" t="str">
        <f>VLOOKUP(自助退!C641,招行退!B:D,3,FALSE)</f>
        <v>60.00</v>
      </c>
      <c r="Q641" s="38" t="str">
        <f>VLOOKUP(C641,招行退!B:T,19,FALSE)</f>
        <v>P</v>
      </c>
    </row>
    <row r="642" spans="1:17" ht="14.25" hidden="1">
      <c r="A642" s="17">
        <v>42914.704375000001</v>
      </c>
      <c r="B642">
        <v>456064</v>
      </c>
      <c r="C642" t="s">
        <v>2561</v>
      </c>
      <c r="D642" t="s">
        <v>2562</v>
      </c>
      <c r="E642" t="s">
        <v>2563</v>
      </c>
      <c r="F642" s="15">
        <v>1277</v>
      </c>
      <c r="G642" t="s">
        <v>34</v>
      </c>
      <c r="H642" t="s">
        <v>34</v>
      </c>
      <c r="I642" t="s">
        <v>59</v>
      </c>
      <c r="J642" t="s">
        <v>48</v>
      </c>
      <c r="K642" t="s">
        <v>60</v>
      </c>
      <c r="L642" t="s">
        <v>4454</v>
      </c>
      <c r="M642" t="s">
        <v>4455</v>
      </c>
      <c r="N642">
        <f>VLOOKUP(B642,HIS退!B:F,5,FALSE)</f>
        <v>-1277</v>
      </c>
      <c r="O642" t="str">
        <f>VLOOKUP(B642,HIS退!B:I,8)</f>
        <v>1</v>
      </c>
      <c r="P642" t="str">
        <f>VLOOKUP(自助退!C642,招行退!B:D,3,FALSE)</f>
        <v>1277.00</v>
      </c>
      <c r="Q642" s="38" t="str">
        <f>VLOOKUP(C642,招行退!B:T,19,FALSE)</f>
        <v>P</v>
      </c>
    </row>
    <row r="643" spans="1:17" ht="14.25" hidden="1">
      <c r="A643" s="17">
        <v>42914.711678240739</v>
      </c>
      <c r="B643">
        <v>456304</v>
      </c>
      <c r="C643" t="s">
        <v>2564</v>
      </c>
      <c r="D643" t="s">
        <v>2565</v>
      </c>
      <c r="E643" t="s">
        <v>2566</v>
      </c>
      <c r="F643" s="15">
        <v>492</v>
      </c>
      <c r="G643" t="s">
        <v>34</v>
      </c>
      <c r="H643" t="s">
        <v>34</v>
      </c>
      <c r="I643" t="s">
        <v>59</v>
      </c>
      <c r="J643" t="s">
        <v>48</v>
      </c>
      <c r="K643" t="s">
        <v>60</v>
      </c>
      <c r="L643" t="s">
        <v>4456</v>
      </c>
      <c r="M643" t="s">
        <v>4457</v>
      </c>
      <c r="N643">
        <f>VLOOKUP(B643,HIS退!B:F,5,FALSE)</f>
        <v>-492</v>
      </c>
      <c r="O643" t="str">
        <f>VLOOKUP(B643,HIS退!B:I,8)</f>
        <v>1</v>
      </c>
      <c r="P643" t="str">
        <f>VLOOKUP(自助退!C643,招行退!B:D,3,FALSE)</f>
        <v>492.00</v>
      </c>
      <c r="Q643" s="38" t="str">
        <f>VLOOKUP(C643,招行退!B:T,19,FALSE)</f>
        <v>P</v>
      </c>
    </row>
    <row r="644" spans="1:17" ht="14.25" hidden="1">
      <c r="A644" s="17">
        <v>42914.719212962962</v>
      </c>
      <c r="B644">
        <v>456550</v>
      </c>
      <c r="C644" t="s">
        <v>2567</v>
      </c>
      <c r="D644" t="s">
        <v>2568</v>
      </c>
      <c r="E644" t="s">
        <v>2569</v>
      </c>
      <c r="F644" s="15">
        <v>90</v>
      </c>
      <c r="G644" t="s">
        <v>34</v>
      </c>
      <c r="H644" t="s">
        <v>34</v>
      </c>
      <c r="I644" t="s">
        <v>59</v>
      </c>
      <c r="J644" t="s">
        <v>48</v>
      </c>
      <c r="K644" t="s">
        <v>60</v>
      </c>
      <c r="L644" t="s">
        <v>4458</v>
      </c>
      <c r="M644" t="s">
        <v>4459</v>
      </c>
      <c r="N644">
        <f>VLOOKUP(B644,HIS退!B:F,5,FALSE)</f>
        <v>-90</v>
      </c>
      <c r="O644" t="str">
        <f>VLOOKUP(B644,HIS退!B:I,8)</f>
        <v>1</v>
      </c>
      <c r="P644" t="str">
        <f>VLOOKUP(自助退!C644,招行退!B:D,3,FALSE)</f>
        <v>90.00</v>
      </c>
      <c r="Q644" s="38" t="str">
        <f>VLOOKUP(C644,招行退!B:T,19,FALSE)</f>
        <v>P</v>
      </c>
    </row>
    <row r="645" spans="1:17" ht="14.25" hidden="1">
      <c r="A645" s="17">
        <v>42914.720370370371</v>
      </c>
      <c r="B645">
        <v>456600</v>
      </c>
      <c r="C645" t="s">
        <v>2570</v>
      </c>
      <c r="D645" t="s">
        <v>2571</v>
      </c>
      <c r="E645" t="s">
        <v>2572</v>
      </c>
      <c r="F645" s="15">
        <v>85</v>
      </c>
      <c r="G645" t="s">
        <v>53</v>
      </c>
      <c r="H645" t="s">
        <v>34</v>
      </c>
      <c r="I645" t="s">
        <v>59</v>
      </c>
      <c r="J645" t="s">
        <v>48</v>
      </c>
      <c r="K645" t="s">
        <v>60</v>
      </c>
      <c r="L645" t="s">
        <v>4460</v>
      </c>
      <c r="M645" t="s">
        <v>4461</v>
      </c>
      <c r="N645">
        <f>VLOOKUP(B645,HIS退!B:F,5,FALSE)</f>
        <v>-85</v>
      </c>
      <c r="O645" t="str">
        <f>VLOOKUP(B645,HIS退!B:I,8)</f>
        <v>1</v>
      </c>
      <c r="P645" t="str">
        <f>VLOOKUP(自助退!C645,招行退!B:D,3,FALSE)</f>
        <v>85.00</v>
      </c>
      <c r="Q645" s="38" t="str">
        <f>VLOOKUP(C645,招行退!B:T,19,FALSE)</f>
        <v>P</v>
      </c>
    </row>
    <row r="646" spans="1:17" ht="14.25" hidden="1">
      <c r="A646" s="17">
        <v>42914.731539351851</v>
      </c>
      <c r="B646">
        <v>456861</v>
      </c>
      <c r="C646" t="s">
        <v>2573</v>
      </c>
      <c r="D646" t="s">
        <v>2574</v>
      </c>
      <c r="E646" t="s">
        <v>2575</v>
      </c>
      <c r="F646" s="15">
        <v>500</v>
      </c>
      <c r="G646" t="s">
        <v>34</v>
      </c>
      <c r="H646" t="s">
        <v>34</v>
      </c>
      <c r="I646" t="s">
        <v>59</v>
      </c>
      <c r="J646" t="s">
        <v>48</v>
      </c>
      <c r="K646" t="s">
        <v>60</v>
      </c>
      <c r="L646" t="s">
        <v>4462</v>
      </c>
      <c r="M646" t="s">
        <v>4463</v>
      </c>
      <c r="N646">
        <f>VLOOKUP(B646,HIS退!B:F,5,FALSE)</f>
        <v>-500</v>
      </c>
      <c r="O646" t="str">
        <f>VLOOKUP(B646,HIS退!B:I,8)</f>
        <v>1</v>
      </c>
      <c r="P646" t="str">
        <f>VLOOKUP(自助退!C646,招行退!B:D,3,FALSE)</f>
        <v>500.00</v>
      </c>
      <c r="Q646" s="38" t="str">
        <f>VLOOKUP(C646,招行退!B:T,19,FALSE)</f>
        <v>P</v>
      </c>
    </row>
    <row r="647" spans="1:17" ht="14.25" hidden="1">
      <c r="A647" s="17">
        <v>42914.736817129633</v>
      </c>
      <c r="B647">
        <v>456970</v>
      </c>
      <c r="C647" t="s">
        <v>2576</v>
      </c>
      <c r="D647" t="s">
        <v>2577</v>
      </c>
      <c r="E647" t="s">
        <v>2578</v>
      </c>
      <c r="F647" s="15">
        <v>42</v>
      </c>
      <c r="G647" t="s">
        <v>34</v>
      </c>
      <c r="H647" t="s">
        <v>34</v>
      </c>
      <c r="I647" t="s">
        <v>59</v>
      </c>
      <c r="J647" t="s">
        <v>48</v>
      </c>
      <c r="K647" t="s">
        <v>60</v>
      </c>
      <c r="L647" t="s">
        <v>4464</v>
      </c>
      <c r="M647" t="s">
        <v>4465</v>
      </c>
      <c r="N647">
        <f>VLOOKUP(B647,HIS退!B:F,5,FALSE)</f>
        <v>-42</v>
      </c>
      <c r="O647" t="str">
        <f>VLOOKUP(B647,HIS退!B:I,8)</f>
        <v>1</v>
      </c>
      <c r="P647" t="str">
        <f>VLOOKUP(自助退!C647,招行退!B:D,3,FALSE)</f>
        <v>42.00</v>
      </c>
      <c r="Q647" s="38" t="str">
        <f>VLOOKUP(C647,招行退!B:T,19,FALSE)</f>
        <v>P</v>
      </c>
    </row>
    <row r="648" spans="1:17" ht="14.25" hidden="1">
      <c r="A648" s="17">
        <v>42914.73741898148</v>
      </c>
      <c r="B648">
        <v>456977</v>
      </c>
      <c r="C648" t="s">
        <v>2579</v>
      </c>
      <c r="D648" t="s">
        <v>2580</v>
      </c>
      <c r="E648" t="s">
        <v>2581</v>
      </c>
      <c r="F648" s="15">
        <v>479</v>
      </c>
      <c r="G648" t="s">
        <v>34</v>
      </c>
      <c r="H648" t="s">
        <v>34</v>
      </c>
      <c r="I648" t="s">
        <v>59</v>
      </c>
      <c r="J648" t="s">
        <v>48</v>
      </c>
      <c r="K648" t="s">
        <v>60</v>
      </c>
      <c r="L648" t="s">
        <v>4466</v>
      </c>
      <c r="M648" t="s">
        <v>4467</v>
      </c>
      <c r="N648">
        <f>VLOOKUP(B648,HIS退!B:F,5,FALSE)</f>
        <v>-479</v>
      </c>
      <c r="O648" t="str">
        <f>VLOOKUP(B648,HIS退!B:I,8)</f>
        <v>1</v>
      </c>
      <c r="P648" t="str">
        <f>VLOOKUP(自助退!C648,招行退!B:D,3,FALSE)</f>
        <v>479.00</v>
      </c>
      <c r="Q648" s="38" t="str">
        <f>VLOOKUP(C648,招行退!B:T,19,FALSE)</f>
        <v>P</v>
      </c>
    </row>
    <row r="649" spans="1:17" ht="14.25" hidden="1">
      <c r="A649" s="17">
        <v>42914.746493055558</v>
      </c>
      <c r="B649">
        <v>457089</v>
      </c>
      <c r="C649" t="s">
        <v>2582</v>
      </c>
      <c r="D649" t="s">
        <v>2583</v>
      </c>
      <c r="E649" t="s">
        <v>2584</v>
      </c>
      <c r="F649" s="15">
        <v>371</v>
      </c>
      <c r="G649" t="s">
        <v>34</v>
      </c>
      <c r="H649" t="s">
        <v>34</v>
      </c>
      <c r="I649" t="s">
        <v>59</v>
      </c>
      <c r="J649" t="s">
        <v>48</v>
      </c>
      <c r="K649" t="s">
        <v>60</v>
      </c>
      <c r="L649" t="s">
        <v>4468</v>
      </c>
      <c r="M649" t="s">
        <v>4469</v>
      </c>
      <c r="N649">
        <f>VLOOKUP(B649,HIS退!B:F,5,FALSE)</f>
        <v>-371</v>
      </c>
      <c r="O649" t="str">
        <f>VLOOKUP(B649,HIS退!B:I,8)</f>
        <v>1</v>
      </c>
      <c r="P649" t="str">
        <f>VLOOKUP(自助退!C649,招行退!B:D,3,FALSE)</f>
        <v>371.00</v>
      </c>
      <c r="Q649" s="38" t="str">
        <f>VLOOKUP(C649,招行退!B:T,19,FALSE)</f>
        <v>P</v>
      </c>
    </row>
    <row r="650" spans="1:17" ht="14.25" hidden="1">
      <c r="A650" s="17">
        <v>42914.756319444445</v>
      </c>
      <c r="B650">
        <v>457195</v>
      </c>
      <c r="C650" t="s">
        <v>2585</v>
      </c>
      <c r="D650" t="s">
        <v>345</v>
      </c>
      <c r="E650" t="s">
        <v>346</v>
      </c>
      <c r="F650" s="15">
        <v>70</v>
      </c>
      <c r="G650" t="s">
        <v>34</v>
      </c>
      <c r="H650" t="s">
        <v>34</v>
      </c>
      <c r="I650" t="s">
        <v>59</v>
      </c>
      <c r="J650" t="s">
        <v>48</v>
      </c>
      <c r="K650" t="s">
        <v>60</v>
      </c>
      <c r="L650" t="s">
        <v>4470</v>
      </c>
      <c r="M650" t="s">
        <v>4471</v>
      </c>
      <c r="N650">
        <f>VLOOKUP(B650,HIS退!B:F,5,FALSE)</f>
        <v>-70</v>
      </c>
      <c r="O650" t="str">
        <f>VLOOKUP(B650,HIS退!B:I,8)</f>
        <v>1</v>
      </c>
      <c r="P650" t="str">
        <f>VLOOKUP(自助退!C650,招行退!B:D,3,FALSE)</f>
        <v>70.00</v>
      </c>
      <c r="Q650" s="38" t="str">
        <f>VLOOKUP(C650,招行退!B:T,19,FALSE)</f>
        <v>P</v>
      </c>
    </row>
    <row r="651" spans="1:17" ht="14.25" hidden="1">
      <c r="A651" s="17">
        <v>42914.761030092595</v>
      </c>
      <c r="B651">
        <v>457218</v>
      </c>
      <c r="C651" t="s">
        <v>2586</v>
      </c>
      <c r="D651" t="s">
        <v>2587</v>
      </c>
      <c r="E651" t="s">
        <v>2588</v>
      </c>
      <c r="F651" s="15">
        <v>380</v>
      </c>
      <c r="G651" t="s">
        <v>34</v>
      </c>
      <c r="H651" t="s">
        <v>34</v>
      </c>
      <c r="I651" t="s">
        <v>59</v>
      </c>
      <c r="J651" t="s">
        <v>48</v>
      </c>
      <c r="K651" t="s">
        <v>60</v>
      </c>
      <c r="L651" t="s">
        <v>4472</v>
      </c>
      <c r="M651" t="s">
        <v>4473</v>
      </c>
      <c r="N651">
        <f>VLOOKUP(B651,HIS退!B:F,5,FALSE)</f>
        <v>-380</v>
      </c>
      <c r="O651" t="str">
        <f>VLOOKUP(B651,HIS退!B:I,8)</f>
        <v>1</v>
      </c>
      <c r="P651" t="str">
        <f>VLOOKUP(自助退!C651,招行退!B:D,3,FALSE)</f>
        <v>380.00</v>
      </c>
      <c r="Q651" s="38" t="str">
        <f>VLOOKUP(C651,招行退!B:T,19,FALSE)</f>
        <v>P</v>
      </c>
    </row>
    <row r="652" spans="1:17" ht="14.25" hidden="1">
      <c r="A652" s="17">
        <v>42914.837719907409</v>
      </c>
      <c r="B652">
        <v>457400</v>
      </c>
      <c r="C652" t="s">
        <v>2589</v>
      </c>
      <c r="D652" t="s">
        <v>2590</v>
      </c>
      <c r="E652" t="s">
        <v>2591</v>
      </c>
      <c r="F652" s="15">
        <v>115</v>
      </c>
      <c r="G652" t="s">
        <v>34</v>
      </c>
      <c r="H652" t="s">
        <v>34</v>
      </c>
      <c r="I652" t="s">
        <v>59</v>
      </c>
      <c r="J652" t="s">
        <v>48</v>
      </c>
      <c r="K652" t="s">
        <v>60</v>
      </c>
      <c r="L652" t="s">
        <v>4474</v>
      </c>
      <c r="M652" t="s">
        <v>4475</v>
      </c>
      <c r="N652">
        <f>VLOOKUP(B652,HIS退!B:F,5,FALSE)</f>
        <v>-115</v>
      </c>
      <c r="O652" t="str">
        <f>VLOOKUP(B652,HIS退!B:I,8)</f>
        <v>1</v>
      </c>
      <c r="P652" t="str">
        <f>VLOOKUP(自助退!C652,招行退!B:D,3,FALSE)</f>
        <v>115.00</v>
      </c>
      <c r="Q652" s="38" t="str">
        <f>VLOOKUP(C652,招行退!B:T,19,FALSE)</f>
        <v>P</v>
      </c>
    </row>
    <row r="653" spans="1:17" ht="14.25" hidden="1">
      <c r="A653" s="17">
        <v>42914.87427083333</v>
      </c>
      <c r="B653">
        <v>457507</v>
      </c>
      <c r="C653" t="s">
        <v>2592</v>
      </c>
      <c r="D653" t="s">
        <v>2593</v>
      </c>
      <c r="E653" t="s">
        <v>2594</v>
      </c>
      <c r="F653" s="15">
        <v>500</v>
      </c>
      <c r="G653" t="s">
        <v>34</v>
      </c>
      <c r="H653" t="s">
        <v>34</v>
      </c>
      <c r="I653" t="s">
        <v>59</v>
      </c>
      <c r="J653" t="s">
        <v>48</v>
      </c>
      <c r="K653" t="s">
        <v>60</v>
      </c>
      <c r="L653" t="s">
        <v>4476</v>
      </c>
      <c r="M653" t="s">
        <v>4477</v>
      </c>
      <c r="N653">
        <f>VLOOKUP(B653,HIS退!B:F,5,FALSE)</f>
        <v>-500</v>
      </c>
      <c r="O653" t="str">
        <f>VLOOKUP(B653,HIS退!B:I,8)</f>
        <v>1</v>
      </c>
      <c r="P653" t="str">
        <f>VLOOKUP(自助退!C653,招行退!B:D,3,FALSE)</f>
        <v>500.00</v>
      </c>
      <c r="Q653" s="38" t="str">
        <f>VLOOKUP(C653,招行退!B:T,19,FALSE)</f>
        <v>P</v>
      </c>
    </row>
    <row r="654" spans="1:17" ht="14.25" hidden="1">
      <c r="A654" s="17">
        <v>42914.874722222223</v>
      </c>
      <c r="B654">
        <v>457509</v>
      </c>
      <c r="C654" t="s">
        <v>2595</v>
      </c>
      <c r="D654" t="s">
        <v>2593</v>
      </c>
      <c r="E654" t="s">
        <v>2594</v>
      </c>
      <c r="F654" s="15">
        <v>182</v>
      </c>
      <c r="G654" t="s">
        <v>34</v>
      </c>
      <c r="H654" t="s">
        <v>34</v>
      </c>
      <c r="I654" t="s">
        <v>59</v>
      </c>
      <c r="J654" t="s">
        <v>48</v>
      </c>
      <c r="K654" t="s">
        <v>60</v>
      </c>
      <c r="L654" t="s">
        <v>4478</v>
      </c>
      <c r="M654" t="s">
        <v>4479</v>
      </c>
      <c r="N654">
        <f>VLOOKUP(B654,HIS退!B:F,5,FALSE)</f>
        <v>-182</v>
      </c>
      <c r="O654" t="str">
        <f>VLOOKUP(B654,HIS退!B:I,8)</f>
        <v>1</v>
      </c>
      <c r="P654" t="str">
        <f>VLOOKUP(自助退!C654,招行退!B:D,3,FALSE)</f>
        <v>182.00</v>
      </c>
      <c r="Q654" s="38" t="str">
        <f>VLOOKUP(C654,招行退!B:T,19,FALSE)</f>
        <v>P</v>
      </c>
    </row>
    <row r="655" spans="1:17" ht="14.25" hidden="1">
      <c r="A655" s="17">
        <v>42915.315682870372</v>
      </c>
      <c r="B655">
        <v>458084</v>
      </c>
      <c r="C655" t="s">
        <v>2596</v>
      </c>
      <c r="D655" t="s">
        <v>2597</v>
      </c>
      <c r="E655" t="s">
        <v>2598</v>
      </c>
      <c r="F655" s="15">
        <v>2908</v>
      </c>
      <c r="G655" t="s">
        <v>34</v>
      </c>
      <c r="H655" t="s">
        <v>34</v>
      </c>
      <c r="I655" t="s">
        <v>59</v>
      </c>
      <c r="J655" t="s">
        <v>48</v>
      </c>
      <c r="K655" t="s">
        <v>60</v>
      </c>
      <c r="L655" t="s">
        <v>4480</v>
      </c>
      <c r="M655" t="s">
        <v>4481</v>
      </c>
      <c r="N655">
        <f>VLOOKUP(B655,HIS退!B:F,5,FALSE)</f>
        <v>-2908</v>
      </c>
      <c r="O655" t="str">
        <f>VLOOKUP(B655,HIS退!B:I,8)</f>
        <v>1</v>
      </c>
      <c r="P655" t="str">
        <f>VLOOKUP(自助退!C655,招行退!B:D,3,FALSE)</f>
        <v>2908.00</v>
      </c>
      <c r="Q655" s="38" t="str">
        <f>VLOOKUP(C655,招行退!B:T,19,FALSE)</f>
        <v>P</v>
      </c>
    </row>
    <row r="656" spans="1:17" ht="14.25" hidden="1">
      <c r="A656" s="17">
        <v>42915.325266203705</v>
      </c>
      <c r="B656">
        <v>458248</v>
      </c>
      <c r="C656" t="s">
        <v>4482</v>
      </c>
      <c r="D656" t="s">
        <v>2599</v>
      </c>
      <c r="E656" t="s">
        <v>2600</v>
      </c>
      <c r="F656" s="15">
        <v>1121</v>
      </c>
      <c r="G656" t="s">
        <v>34</v>
      </c>
      <c r="H656" t="s">
        <v>34</v>
      </c>
      <c r="I656" t="s">
        <v>61</v>
      </c>
      <c r="J656" t="s">
        <v>58</v>
      </c>
      <c r="K656" t="s">
        <v>60</v>
      </c>
      <c r="L656" t="s">
        <v>4483</v>
      </c>
      <c r="M656" t="s">
        <v>4484</v>
      </c>
      <c r="N656">
        <f>VLOOKUP(B656,HIS退!B:F,5,FALSE)</f>
        <v>-1121</v>
      </c>
      <c r="O656" t="str">
        <f>VLOOKUP(B656,HIS退!B:I,8)</f>
        <v>9</v>
      </c>
      <c r="P656" t="str">
        <f>VLOOKUP(自助退!C656,招行退!B:D,3,FALSE)</f>
        <v>1121.00</v>
      </c>
      <c r="Q656" s="38" t="str">
        <f>VLOOKUP(C656,招行退!B:T,19,FALSE)</f>
        <v>R</v>
      </c>
    </row>
    <row r="657" spans="1:17" ht="14.25" hidden="1">
      <c r="A657" s="17">
        <v>42915.351053240738</v>
      </c>
      <c r="B657">
        <v>459352</v>
      </c>
      <c r="C657" t="s">
        <v>4485</v>
      </c>
      <c r="D657" t="s">
        <v>2601</v>
      </c>
      <c r="E657" t="s">
        <v>2602</v>
      </c>
      <c r="F657" s="15">
        <v>32</v>
      </c>
      <c r="G657" t="s">
        <v>34</v>
      </c>
      <c r="H657" t="s">
        <v>34</v>
      </c>
      <c r="I657" t="s">
        <v>61</v>
      </c>
      <c r="J657" t="s">
        <v>58</v>
      </c>
      <c r="K657" t="s">
        <v>60</v>
      </c>
      <c r="L657" t="s">
        <v>4486</v>
      </c>
      <c r="M657" t="s">
        <v>4487</v>
      </c>
      <c r="N657">
        <f>VLOOKUP(B657,HIS退!B:F,5,FALSE)</f>
        <v>-32</v>
      </c>
      <c r="O657" t="str">
        <f>VLOOKUP(B657,HIS退!B:I,8)</f>
        <v>9</v>
      </c>
      <c r="P657" t="str">
        <f>VLOOKUP(自助退!C657,招行退!B:D,3,FALSE)</f>
        <v>32.00</v>
      </c>
      <c r="Q657" s="38" t="str">
        <f>VLOOKUP(C657,招行退!B:T,19,FALSE)</f>
        <v>R</v>
      </c>
    </row>
    <row r="658" spans="1:17" ht="14.25" hidden="1">
      <c r="A658" s="17">
        <v>42915.36277777778</v>
      </c>
      <c r="B658">
        <v>460266</v>
      </c>
      <c r="C658" t="s">
        <v>4488</v>
      </c>
      <c r="D658" t="s">
        <v>2603</v>
      </c>
      <c r="E658" t="s">
        <v>2604</v>
      </c>
      <c r="F658" s="15">
        <v>150</v>
      </c>
      <c r="G658" t="s">
        <v>34</v>
      </c>
      <c r="H658" t="s">
        <v>34</v>
      </c>
      <c r="I658" t="s">
        <v>61</v>
      </c>
      <c r="J658" t="s">
        <v>58</v>
      </c>
      <c r="K658" t="s">
        <v>60</v>
      </c>
      <c r="L658" t="s">
        <v>4489</v>
      </c>
      <c r="M658" t="s">
        <v>4490</v>
      </c>
      <c r="N658">
        <f>VLOOKUP(B658,HIS退!B:F,5,FALSE)</f>
        <v>-150</v>
      </c>
      <c r="O658" t="str">
        <f>VLOOKUP(B658,HIS退!B:I,8)</f>
        <v>9</v>
      </c>
      <c r="P658" t="str">
        <f>VLOOKUP(自助退!C658,招行退!B:D,3,FALSE)</f>
        <v>150.00</v>
      </c>
      <c r="Q658" s="38" t="str">
        <f>VLOOKUP(C658,招行退!B:T,19,FALSE)</f>
        <v>R</v>
      </c>
    </row>
    <row r="659" spans="1:17" ht="14.25" hidden="1">
      <c r="A659" s="17">
        <v>42915.365636574075</v>
      </c>
      <c r="B659">
        <v>460507</v>
      </c>
      <c r="C659" t="s">
        <v>2605</v>
      </c>
      <c r="D659" t="s">
        <v>2606</v>
      </c>
      <c r="E659" t="s">
        <v>2607</v>
      </c>
      <c r="F659" s="15">
        <v>74</v>
      </c>
      <c r="G659" t="s">
        <v>34</v>
      </c>
      <c r="H659" t="s">
        <v>34</v>
      </c>
      <c r="I659" t="s">
        <v>59</v>
      </c>
      <c r="J659" t="s">
        <v>48</v>
      </c>
      <c r="K659" t="s">
        <v>60</v>
      </c>
      <c r="L659" t="s">
        <v>4491</v>
      </c>
      <c r="M659" t="s">
        <v>4492</v>
      </c>
      <c r="N659">
        <f>VLOOKUP(B659,HIS退!B:F,5,FALSE)</f>
        <v>-74</v>
      </c>
      <c r="O659" t="str">
        <f>VLOOKUP(B659,HIS退!B:I,8)</f>
        <v>1</v>
      </c>
      <c r="P659" t="str">
        <f>VLOOKUP(自助退!C659,招行退!B:D,3,FALSE)</f>
        <v>74.00</v>
      </c>
      <c r="Q659" s="38" t="str">
        <f>VLOOKUP(C659,招行退!B:T,19,FALSE)</f>
        <v>P</v>
      </c>
    </row>
    <row r="660" spans="1:17" ht="14.25" hidden="1">
      <c r="A660" s="17">
        <v>42915.368113425924</v>
      </c>
      <c r="B660">
        <v>460683</v>
      </c>
      <c r="D660" t="s">
        <v>2608</v>
      </c>
      <c r="E660" t="s">
        <v>2609</v>
      </c>
      <c r="F660" s="15">
        <v>500</v>
      </c>
      <c r="G660" t="s">
        <v>34</v>
      </c>
      <c r="H660" t="s">
        <v>34</v>
      </c>
      <c r="I660" t="s">
        <v>61</v>
      </c>
      <c r="J660" t="s">
        <v>58</v>
      </c>
      <c r="K660" t="s">
        <v>60</v>
      </c>
      <c r="L660" t="s">
        <v>4493</v>
      </c>
      <c r="M660" t="s">
        <v>4494</v>
      </c>
      <c r="N660">
        <f>VLOOKUP(B660,HIS退!B:F,5,FALSE)</f>
        <v>-500</v>
      </c>
      <c r="O660" t="str">
        <f>VLOOKUP(B660,HIS退!B:I,8)</f>
        <v>9</v>
      </c>
      <c r="P660" t="e">
        <f>VLOOKUP(自助退!C660,招行退!B:D,3,FALSE)</f>
        <v>#N/A</v>
      </c>
      <c r="Q660" s="38" t="e">
        <f>VLOOKUP(C660,招行退!B:T,19,FALSE)</f>
        <v>#N/A</v>
      </c>
    </row>
    <row r="661" spans="1:17" ht="14.25" hidden="1">
      <c r="A661" s="17">
        <v>42915.368657407409</v>
      </c>
      <c r="B661">
        <v>0</v>
      </c>
      <c r="D661" t="s">
        <v>2608</v>
      </c>
      <c r="E661" t="s">
        <v>2609</v>
      </c>
      <c r="F661" s="15">
        <v>500</v>
      </c>
      <c r="G661" t="s">
        <v>34</v>
      </c>
      <c r="H661" t="s">
        <v>34</v>
      </c>
      <c r="I661" t="s">
        <v>62</v>
      </c>
      <c r="J661" t="s">
        <v>58</v>
      </c>
      <c r="K661" t="s">
        <v>60</v>
      </c>
      <c r="L661" t="s">
        <v>4495</v>
      </c>
      <c r="M661" t="s">
        <v>4496</v>
      </c>
      <c r="N661" t="e">
        <f>VLOOKUP(B661,HIS退!B:F,5,FALSE)</f>
        <v>#N/A</v>
      </c>
      <c r="O661" t="e">
        <f>VLOOKUP(B661,HIS退!B:I,8)</f>
        <v>#N/A</v>
      </c>
      <c r="P661" t="e">
        <f>VLOOKUP(自助退!C661,招行退!B:D,3,FALSE)</f>
        <v>#N/A</v>
      </c>
      <c r="Q661" s="38" t="e">
        <f>VLOOKUP(C661,招行退!B:T,19,FALSE)</f>
        <v>#N/A</v>
      </c>
    </row>
    <row r="662" spans="1:17" ht="14.25" hidden="1">
      <c r="A662" s="17">
        <v>42915.368877314817</v>
      </c>
      <c r="B662">
        <v>0</v>
      </c>
      <c r="D662" t="s">
        <v>2608</v>
      </c>
      <c r="E662" t="s">
        <v>2609</v>
      </c>
      <c r="F662" s="15">
        <v>500</v>
      </c>
      <c r="G662" t="s">
        <v>34</v>
      </c>
      <c r="H662" t="s">
        <v>34</v>
      </c>
      <c r="I662" t="s">
        <v>61</v>
      </c>
      <c r="J662" t="s">
        <v>58</v>
      </c>
      <c r="K662" t="s">
        <v>60</v>
      </c>
      <c r="L662" t="s">
        <v>4497</v>
      </c>
      <c r="M662" t="s">
        <v>4498</v>
      </c>
      <c r="N662" t="e">
        <f>VLOOKUP(B662,HIS退!B:F,5,FALSE)</f>
        <v>#N/A</v>
      </c>
      <c r="O662" t="e">
        <f>VLOOKUP(B662,HIS退!B:I,8)</f>
        <v>#N/A</v>
      </c>
      <c r="P662" t="e">
        <f>VLOOKUP(自助退!C662,招行退!B:D,3,FALSE)</f>
        <v>#N/A</v>
      </c>
      <c r="Q662" s="38" t="e">
        <f>VLOOKUP(C662,招行退!B:T,19,FALSE)</f>
        <v>#N/A</v>
      </c>
    </row>
    <row r="663" spans="1:17" ht="14.25" hidden="1">
      <c r="A663" s="17">
        <v>42915.370486111111</v>
      </c>
      <c r="B663">
        <v>460891</v>
      </c>
      <c r="C663" t="s">
        <v>2610</v>
      </c>
      <c r="D663" t="s">
        <v>2611</v>
      </c>
      <c r="E663" t="s">
        <v>2612</v>
      </c>
      <c r="F663" s="15">
        <v>300</v>
      </c>
      <c r="G663" t="s">
        <v>34</v>
      </c>
      <c r="H663" t="s">
        <v>34</v>
      </c>
      <c r="I663" t="s">
        <v>59</v>
      </c>
      <c r="J663" t="s">
        <v>48</v>
      </c>
      <c r="K663" t="s">
        <v>60</v>
      </c>
      <c r="L663" t="s">
        <v>4499</v>
      </c>
      <c r="M663" t="s">
        <v>4500</v>
      </c>
      <c r="N663">
        <f>VLOOKUP(B663,HIS退!B:F,5,FALSE)</f>
        <v>-300</v>
      </c>
      <c r="O663" t="str">
        <f>VLOOKUP(B663,HIS退!B:I,8)</f>
        <v>1</v>
      </c>
      <c r="P663" t="str">
        <f>VLOOKUP(自助退!C663,招行退!B:D,3,FALSE)</f>
        <v>300.00</v>
      </c>
      <c r="Q663" s="38" t="str">
        <f>VLOOKUP(C663,招行退!B:T,19,FALSE)</f>
        <v>P</v>
      </c>
    </row>
    <row r="664" spans="1:17" ht="14.25" hidden="1">
      <c r="A664" s="17">
        <v>42915.371620370373</v>
      </c>
      <c r="B664">
        <v>460971</v>
      </c>
      <c r="C664" t="s">
        <v>2613</v>
      </c>
      <c r="D664" t="s">
        <v>2614</v>
      </c>
      <c r="E664" t="s">
        <v>2615</v>
      </c>
      <c r="F664" s="15">
        <v>20</v>
      </c>
      <c r="G664" t="s">
        <v>34</v>
      </c>
      <c r="H664" t="s">
        <v>34</v>
      </c>
      <c r="I664" t="s">
        <v>59</v>
      </c>
      <c r="J664" t="s">
        <v>48</v>
      </c>
      <c r="K664" t="s">
        <v>60</v>
      </c>
      <c r="L664" t="s">
        <v>4501</v>
      </c>
      <c r="M664" t="s">
        <v>4502</v>
      </c>
      <c r="N664">
        <f>VLOOKUP(B664,HIS退!B:F,5,FALSE)</f>
        <v>-20</v>
      </c>
      <c r="O664" t="str">
        <f>VLOOKUP(B664,HIS退!B:I,8)</f>
        <v>1</v>
      </c>
      <c r="P664" t="str">
        <f>VLOOKUP(自助退!C664,招行退!B:D,3,FALSE)</f>
        <v>20.00</v>
      </c>
      <c r="Q664" s="38" t="str">
        <f>VLOOKUP(C664,招行退!B:T,19,FALSE)</f>
        <v>P</v>
      </c>
    </row>
    <row r="665" spans="1:17" ht="14.25" hidden="1">
      <c r="A665" s="17">
        <v>42915.381898148145</v>
      </c>
      <c r="B665">
        <v>461751</v>
      </c>
      <c r="C665" t="s">
        <v>2616</v>
      </c>
      <c r="D665" t="s">
        <v>2617</v>
      </c>
      <c r="E665" t="s">
        <v>2618</v>
      </c>
      <c r="F665" s="15">
        <v>1477</v>
      </c>
      <c r="G665" t="s">
        <v>34</v>
      </c>
      <c r="H665" t="s">
        <v>34</v>
      </c>
      <c r="I665" t="s">
        <v>59</v>
      </c>
      <c r="J665" t="s">
        <v>48</v>
      </c>
      <c r="K665" t="s">
        <v>60</v>
      </c>
      <c r="L665" t="s">
        <v>4503</v>
      </c>
      <c r="M665" t="s">
        <v>4504</v>
      </c>
      <c r="N665">
        <f>VLOOKUP(B665,HIS退!B:F,5,FALSE)</f>
        <v>-1477</v>
      </c>
      <c r="O665" t="str">
        <f>VLOOKUP(B665,HIS退!B:I,8)</f>
        <v>1</v>
      </c>
      <c r="P665" t="str">
        <f>VLOOKUP(自助退!C665,招行退!B:D,3,FALSE)</f>
        <v>1477.00</v>
      </c>
      <c r="Q665" s="38" t="str">
        <f>VLOOKUP(C665,招行退!B:T,19,FALSE)</f>
        <v>P</v>
      </c>
    </row>
    <row r="666" spans="1:17" ht="14.25" hidden="1">
      <c r="A666" s="17">
        <v>42915.38958333333</v>
      </c>
      <c r="B666">
        <v>462366</v>
      </c>
      <c r="C666" t="s">
        <v>2619</v>
      </c>
      <c r="D666" t="s">
        <v>2620</v>
      </c>
      <c r="E666" t="s">
        <v>2621</v>
      </c>
      <c r="F666" s="15">
        <v>177</v>
      </c>
      <c r="G666" t="s">
        <v>34</v>
      </c>
      <c r="H666" t="s">
        <v>34</v>
      </c>
      <c r="I666" t="s">
        <v>59</v>
      </c>
      <c r="J666" t="s">
        <v>48</v>
      </c>
      <c r="K666" t="s">
        <v>60</v>
      </c>
      <c r="L666" t="s">
        <v>4505</v>
      </c>
      <c r="M666" t="s">
        <v>4506</v>
      </c>
      <c r="N666">
        <f>VLOOKUP(B666,HIS退!B:F,5,FALSE)</f>
        <v>-177</v>
      </c>
      <c r="O666" t="str">
        <f>VLOOKUP(B666,HIS退!B:I,8)</f>
        <v>1</v>
      </c>
      <c r="P666" t="str">
        <f>VLOOKUP(自助退!C666,招行退!B:D,3,FALSE)</f>
        <v>177.00</v>
      </c>
      <c r="Q666" s="38" t="str">
        <f>VLOOKUP(C666,招行退!B:T,19,FALSE)</f>
        <v>P</v>
      </c>
    </row>
    <row r="667" spans="1:17" ht="14.25" hidden="1">
      <c r="A667" s="17">
        <v>42915.395787037036</v>
      </c>
      <c r="B667">
        <v>462893</v>
      </c>
      <c r="D667" t="s">
        <v>2622</v>
      </c>
      <c r="E667" t="s">
        <v>2623</v>
      </c>
      <c r="F667" s="15">
        <v>7054</v>
      </c>
      <c r="G667" t="s">
        <v>34</v>
      </c>
      <c r="H667" t="s">
        <v>34</v>
      </c>
      <c r="I667" t="s">
        <v>61</v>
      </c>
      <c r="J667" t="s">
        <v>58</v>
      </c>
      <c r="K667" t="s">
        <v>60</v>
      </c>
      <c r="L667" t="s">
        <v>4507</v>
      </c>
      <c r="M667" t="s">
        <v>4508</v>
      </c>
      <c r="N667">
        <f>VLOOKUP(B667,HIS退!B:F,5,FALSE)</f>
        <v>-7054</v>
      </c>
      <c r="O667" t="str">
        <f>VLOOKUP(B667,HIS退!B:I,8)</f>
        <v>9</v>
      </c>
      <c r="P667" t="e">
        <f>VLOOKUP(自助退!C667,招行退!B:D,3,FALSE)</f>
        <v>#N/A</v>
      </c>
      <c r="Q667" s="38" t="e">
        <f>VLOOKUP(C667,招行退!B:T,19,FALSE)</f>
        <v>#N/A</v>
      </c>
    </row>
    <row r="668" spans="1:17" ht="14.25" hidden="1">
      <c r="A668" s="17">
        <v>42915.398877314816</v>
      </c>
      <c r="B668">
        <v>463175</v>
      </c>
      <c r="C668" t="s">
        <v>4509</v>
      </c>
      <c r="D668" t="s">
        <v>2624</v>
      </c>
      <c r="E668" t="s">
        <v>2625</v>
      </c>
      <c r="F668" s="15">
        <v>695</v>
      </c>
      <c r="G668" t="s">
        <v>34</v>
      </c>
      <c r="H668" t="s">
        <v>34</v>
      </c>
      <c r="I668" t="s">
        <v>61</v>
      </c>
      <c r="J668" t="s">
        <v>58</v>
      </c>
      <c r="K668" t="s">
        <v>60</v>
      </c>
      <c r="L668" t="s">
        <v>4510</v>
      </c>
      <c r="M668" t="s">
        <v>4511</v>
      </c>
      <c r="N668">
        <f>VLOOKUP(B668,HIS退!B:F,5,FALSE)</f>
        <v>-695</v>
      </c>
      <c r="O668" t="str">
        <f>VLOOKUP(B668,HIS退!B:I,8)</f>
        <v>9</v>
      </c>
      <c r="P668" t="str">
        <f>VLOOKUP(自助退!C668,招行退!B:D,3,FALSE)</f>
        <v>695.00</v>
      </c>
      <c r="Q668" s="38" t="str">
        <f>VLOOKUP(C668,招行退!B:T,19,FALSE)</f>
        <v>R</v>
      </c>
    </row>
    <row r="669" spans="1:17" ht="14.25" hidden="1">
      <c r="A669" s="17">
        <v>42915.40625</v>
      </c>
      <c r="B669">
        <v>463730</v>
      </c>
      <c r="C669" t="s">
        <v>4512</v>
      </c>
      <c r="D669" t="s">
        <v>2626</v>
      </c>
      <c r="E669" t="s">
        <v>2627</v>
      </c>
      <c r="F669" s="15">
        <v>765</v>
      </c>
      <c r="G669" t="s">
        <v>34</v>
      </c>
      <c r="H669" t="s">
        <v>34</v>
      </c>
      <c r="I669" t="s">
        <v>61</v>
      </c>
      <c r="J669" t="s">
        <v>58</v>
      </c>
      <c r="K669" t="s">
        <v>60</v>
      </c>
      <c r="L669" t="s">
        <v>4513</v>
      </c>
      <c r="M669" t="s">
        <v>4514</v>
      </c>
      <c r="N669">
        <f>VLOOKUP(B669,HIS退!B:F,5,FALSE)</f>
        <v>-765</v>
      </c>
      <c r="O669" t="str">
        <f>VLOOKUP(B669,HIS退!B:I,8)</f>
        <v>9</v>
      </c>
      <c r="P669" t="str">
        <f>VLOOKUP(自助退!C669,招行退!B:D,3,FALSE)</f>
        <v>765.00</v>
      </c>
      <c r="Q669" s="38" t="str">
        <f>VLOOKUP(C669,招行退!B:T,19,FALSE)</f>
        <v>R</v>
      </c>
    </row>
    <row r="670" spans="1:17" ht="14.25" hidden="1">
      <c r="A670" s="17">
        <v>42915.408333333333</v>
      </c>
      <c r="B670">
        <v>463890</v>
      </c>
      <c r="C670" t="s">
        <v>4515</v>
      </c>
      <c r="D670" t="s">
        <v>2628</v>
      </c>
      <c r="E670" t="s">
        <v>2629</v>
      </c>
      <c r="F670" s="15">
        <v>1000</v>
      </c>
      <c r="G670" t="s">
        <v>34</v>
      </c>
      <c r="H670" t="s">
        <v>34</v>
      </c>
      <c r="I670" t="s">
        <v>61</v>
      </c>
      <c r="J670" t="s">
        <v>58</v>
      </c>
      <c r="K670" t="s">
        <v>60</v>
      </c>
      <c r="L670" t="s">
        <v>4516</v>
      </c>
      <c r="M670" t="s">
        <v>4517</v>
      </c>
      <c r="N670">
        <f>VLOOKUP(B670,HIS退!B:F,5,FALSE)</f>
        <v>-1000</v>
      </c>
      <c r="O670" t="str">
        <f>VLOOKUP(B670,HIS退!B:I,8)</f>
        <v>9</v>
      </c>
      <c r="P670" t="str">
        <f>VLOOKUP(自助退!C670,招行退!B:D,3,FALSE)</f>
        <v>1000.00</v>
      </c>
      <c r="Q670" s="38" t="str">
        <f>VLOOKUP(C670,招行退!B:T,19,FALSE)</f>
        <v>R</v>
      </c>
    </row>
    <row r="671" spans="1:17" ht="14.25" hidden="1">
      <c r="A671" s="17">
        <v>42915.415752314817</v>
      </c>
      <c r="B671">
        <v>464450</v>
      </c>
      <c r="C671" t="s">
        <v>2631</v>
      </c>
      <c r="D671" t="s">
        <v>2632</v>
      </c>
      <c r="E671" t="s">
        <v>2633</v>
      </c>
      <c r="F671" s="15">
        <v>41</v>
      </c>
      <c r="G671" t="s">
        <v>34</v>
      </c>
      <c r="H671" t="s">
        <v>34</v>
      </c>
      <c r="I671" t="s">
        <v>59</v>
      </c>
      <c r="J671" t="s">
        <v>48</v>
      </c>
      <c r="K671" t="s">
        <v>60</v>
      </c>
      <c r="L671" t="s">
        <v>4518</v>
      </c>
      <c r="M671" t="s">
        <v>4519</v>
      </c>
      <c r="N671">
        <f>VLOOKUP(B671,HIS退!B:F,5,FALSE)</f>
        <v>-41</v>
      </c>
      <c r="O671" t="str">
        <f>VLOOKUP(B671,HIS退!B:I,8)</f>
        <v>1</v>
      </c>
      <c r="P671" t="str">
        <f>VLOOKUP(自助退!C671,招行退!B:D,3,FALSE)</f>
        <v>41.00</v>
      </c>
      <c r="Q671" s="38" t="str">
        <f>VLOOKUP(C671,招行退!B:T,19,FALSE)</f>
        <v>P</v>
      </c>
    </row>
    <row r="672" spans="1:17" ht="14.25" hidden="1">
      <c r="A672" s="17">
        <v>42915.417187500003</v>
      </c>
      <c r="B672">
        <v>464572</v>
      </c>
      <c r="C672" t="s">
        <v>2634</v>
      </c>
      <c r="D672" t="s">
        <v>2635</v>
      </c>
      <c r="E672" t="s">
        <v>2636</v>
      </c>
      <c r="F672" s="15">
        <v>1500</v>
      </c>
      <c r="G672" t="s">
        <v>34</v>
      </c>
      <c r="H672" t="s">
        <v>34</v>
      </c>
      <c r="I672" t="s">
        <v>59</v>
      </c>
      <c r="J672" t="s">
        <v>48</v>
      </c>
      <c r="K672" t="s">
        <v>60</v>
      </c>
      <c r="L672" t="s">
        <v>4520</v>
      </c>
      <c r="M672" t="s">
        <v>4521</v>
      </c>
      <c r="N672">
        <f>VLOOKUP(B672,HIS退!B:F,5,FALSE)</f>
        <v>-1500</v>
      </c>
      <c r="O672" t="str">
        <f>VLOOKUP(B672,HIS退!B:I,8)</f>
        <v>1</v>
      </c>
      <c r="P672" t="str">
        <f>VLOOKUP(自助退!C672,招行退!B:D,3,FALSE)</f>
        <v>1500.00</v>
      </c>
      <c r="Q672" s="38" t="str">
        <f>VLOOKUP(C672,招行退!B:T,19,FALSE)</f>
        <v>P</v>
      </c>
    </row>
    <row r="673" spans="1:17" ht="14.25" hidden="1">
      <c r="A673" s="17">
        <v>42915.421412037038</v>
      </c>
      <c r="B673">
        <v>464882</v>
      </c>
      <c r="C673" t="s">
        <v>4522</v>
      </c>
      <c r="D673" t="s">
        <v>2637</v>
      </c>
      <c r="E673" t="s">
        <v>2638</v>
      </c>
      <c r="F673" s="15">
        <v>63</v>
      </c>
      <c r="G673" t="s">
        <v>34</v>
      </c>
      <c r="H673" t="s">
        <v>34</v>
      </c>
      <c r="I673" t="s">
        <v>61</v>
      </c>
      <c r="J673" t="s">
        <v>58</v>
      </c>
      <c r="K673" t="s">
        <v>60</v>
      </c>
      <c r="L673" t="s">
        <v>4523</v>
      </c>
      <c r="M673" t="s">
        <v>4524</v>
      </c>
      <c r="N673">
        <f>VLOOKUP(B673,HIS退!B:F,5,FALSE)</f>
        <v>-63</v>
      </c>
      <c r="O673" t="str">
        <f>VLOOKUP(B673,HIS退!B:I,8)</f>
        <v>9</v>
      </c>
      <c r="P673" t="str">
        <f>VLOOKUP(自助退!C673,招行退!B:D,3,FALSE)</f>
        <v>63.00</v>
      </c>
      <c r="Q673" s="38" t="str">
        <f>VLOOKUP(C673,招行退!B:T,19,FALSE)</f>
        <v>R</v>
      </c>
    </row>
    <row r="674" spans="1:17" ht="14.25" hidden="1">
      <c r="A674" s="17">
        <v>42915.421666666669</v>
      </c>
      <c r="B674">
        <v>464904</v>
      </c>
      <c r="C674" t="s">
        <v>2639</v>
      </c>
      <c r="D674" t="s">
        <v>2640</v>
      </c>
      <c r="E674" t="s">
        <v>2641</v>
      </c>
      <c r="F674" s="15">
        <v>5000</v>
      </c>
      <c r="G674" t="s">
        <v>34</v>
      </c>
      <c r="H674" t="s">
        <v>34</v>
      </c>
      <c r="I674" t="s">
        <v>59</v>
      </c>
      <c r="J674" t="s">
        <v>48</v>
      </c>
      <c r="K674" t="s">
        <v>60</v>
      </c>
      <c r="L674" t="s">
        <v>4525</v>
      </c>
      <c r="M674" t="s">
        <v>4526</v>
      </c>
      <c r="N674">
        <f>VLOOKUP(B674,HIS退!B:F,5,FALSE)</f>
        <v>-5000</v>
      </c>
      <c r="O674" t="str">
        <f>VLOOKUP(B674,HIS退!B:I,8)</f>
        <v>1</v>
      </c>
      <c r="P674" t="str">
        <f>VLOOKUP(自助退!C674,招行退!B:D,3,FALSE)</f>
        <v>5000.00</v>
      </c>
      <c r="Q674" s="38" t="str">
        <f>VLOOKUP(C674,招行退!B:T,19,FALSE)</f>
        <v>P</v>
      </c>
    </row>
    <row r="675" spans="1:17" ht="14.25" hidden="1">
      <c r="A675" s="17">
        <v>42915.422175925924</v>
      </c>
      <c r="B675">
        <v>464943</v>
      </c>
      <c r="C675" t="s">
        <v>2642</v>
      </c>
      <c r="D675" t="s">
        <v>2643</v>
      </c>
      <c r="E675" t="s">
        <v>2644</v>
      </c>
      <c r="F675" s="15">
        <v>63</v>
      </c>
      <c r="G675" t="s">
        <v>34</v>
      </c>
      <c r="H675" t="s">
        <v>34</v>
      </c>
      <c r="I675" t="s">
        <v>59</v>
      </c>
      <c r="J675" t="s">
        <v>48</v>
      </c>
      <c r="K675" t="s">
        <v>60</v>
      </c>
      <c r="L675" t="s">
        <v>4527</v>
      </c>
      <c r="M675" t="s">
        <v>4528</v>
      </c>
      <c r="N675">
        <f>VLOOKUP(B675,HIS退!B:F,5,FALSE)</f>
        <v>-63</v>
      </c>
      <c r="O675" t="str">
        <f>VLOOKUP(B675,HIS退!B:I,8)</f>
        <v>1</v>
      </c>
      <c r="P675" t="str">
        <f>VLOOKUP(自助退!C675,招行退!B:D,3,FALSE)</f>
        <v>63.00</v>
      </c>
      <c r="Q675" s="38" t="str">
        <f>VLOOKUP(C675,招行退!B:T,19,FALSE)</f>
        <v>P</v>
      </c>
    </row>
    <row r="676" spans="1:17" ht="14.25" hidden="1">
      <c r="A676" s="17">
        <v>42915.423009259262</v>
      </c>
      <c r="B676">
        <v>465023</v>
      </c>
      <c r="C676" t="s">
        <v>2645</v>
      </c>
      <c r="D676" t="s">
        <v>2646</v>
      </c>
      <c r="E676" t="s">
        <v>2647</v>
      </c>
      <c r="F676" s="15">
        <v>1170</v>
      </c>
      <c r="G676" t="s">
        <v>34</v>
      </c>
      <c r="H676" t="s">
        <v>34</v>
      </c>
      <c r="I676" t="s">
        <v>59</v>
      </c>
      <c r="J676" t="s">
        <v>48</v>
      </c>
      <c r="K676" t="s">
        <v>60</v>
      </c>
      <c r="L676" t="s">
        <v>4529</v>
      </c>
      <c r="M676" t="s">
        <v>4530</v>
      </c>
      <c r="N676">
        <f>VLOOKUP(B676,HIS退!B:F,5,FALSE)</f>
        <v>-1170</v>
      </c>
      <c r="O676" t="str">
        <f>VLOOKUP(B676,HIS退!B:I,8)</f>
        <v>1</v>
      </c>
      <c r="P676" t="str">
        <f>VLOOKUP(自助退!C676,招行退!B:D,3,FALSE)</f>
        <v>1170.00</v>
      </c>
      <c r="Q676" s="38" t="str">
        <f>VLOOKUP(C676,招行退!B:T,19,FALSE)</f>
        <v>P</v>
      </c>
    </row>
    <row r="677" spans="1:17" ht="14.25" hidden="1">
      <c r="A677" s="17">
        <v>42915.438020833331</v>
      </c>
      <c r="B677">
        <v>466156</v>
      </c>
      <c r="C677" t="s">
        <v>2648</v>
      </c>
      <c r="D677" t="s">
        <v>2649</v>
      </c>
      <c r="E677" t="s">
        <v>2650</v>
      </c>
      <c r="F677" s="15">
        <v>42</v>
      </c>
      <c r="G677" t="s">
        <v>34</v>
      </c>
      <c r="H677" t="s">
        <v>34</v>
      </c>
      <c r="I677" t="s">
        <v>59</v>
      </c>
      <c r="J677" t="s">
        <v>48</v>
      </c>
      <c r="K677" t="s">
        <v>60</v>
      </c>
      <c r="L677" t="s">
        <v>4531</v>
      </c>
      <c r="M677" t="s">
        <v>4532</v>
      </c>
      <c r="N677">
        <f>VLOOKUP(B677,HIS退!B:F,5,FALSE)</f>
        <v>-42</v>
      </c>
      <c r="O677" t="str">
        <f>VLOOKUP(B677,HIS退!B:I,8)</f>
        <v>1</v>
      </c>
      <c r="P677" t="str">
        <f>VLOOKUP(自助退!C677,招行退!B:D,3,FALSE)</f>
        <v>42.00</v>
      </c>
      <c r="Q677" s="38" t="str">
        <f>VLOOKUP(C677,招行退!B:T,19,FALSE)</f>
        <v>P</v>
      </c>
    </row>
    <row r="678" spans="1:17" ht="14.25" hidden="1">
      <c r="A678" s="17">
        <v>42915.442175925928</v>
      </c>
      <c r="B678">
        <v>466427</v>
      </c>
      <c r="C678" t="s">
        <v>2651</v>
      </c>
      <c r="D678" t="s">
        <v>2652</v>
      </c>
      <c r="E678" t="s">
        <v>2653</v>
      </c>
      <c r="F678" s="15">
        <v>40</v>
      </c>
      <c r="G678" t="s">
        <v>34</v>
      </c>
      <c r="H678" t="s">
        <v>34</v>
      </c>
      <c r="I678" t="s">
        <v>59</v>
      </c>
      <c r="J678" t="s">
        <v>48</v>
      </c>
      <c r="K678" t="s">
        <v>60</v>
      </c>
      <c r="L678" t="s">
        <v>4533</v>
      </c>
      <c r="M678" t="s">
        <v>4534</v>
      </c>
      <c r="N678">
        <f>VLOOKUP(B678,HIS退!B:F,5,FALSE)</f>
        <v>-40</v>
      </c>
      <c r="O678" t="str">
        <f>VLOOKUP(B678,HIS退!B:I,8)</f>
        <v>1</v>
      </c>
      <c r="P678" t="str">
        <f>VLOOKUP(自助退!C678,招行退!B:D,3,FALSE)</f>
        <v>40.00</v>
      </c>
      <c r="Q678" s="38" t="str">
        <f>VLOOKUP(C678,招行退!B:T,19,FALSE)</f>
        <v>P</v>
      </c>
    </row>
    <row r="679" spans="1:17" ht="14.25" hidden="1">
      <c r="A679" s="17">
        <v>42915.444074074076</v>
      </c>
      <c r="B679">
        <v>466556</v>
      </c>
      <c r="C679" t="s">
        <v>2654</v>
      </c>
      <c r="D679" t="s">
        <v>2655</v>
      </c>
      <c r="E679" t="s">
        <v>2656</v>
      </c>
      <c r="F679" s="15">
        <v>100</v>
      </c>
      <c r="G679" t="s">
        <v>34</v>
      </c>
      <c r="H679" t="s">
        <v>34</v>
      </c>
      <c r="I679" t="s">
        <v>59</v>
      </c>
      <c r="J679" t="s">
        <v>48</v>
      </c>
      <c r="K679" t="s">
        <v>60</v>
      </c>
      <c r="L679" t="s">
        <v>4535</v>
      </c>
      <c r="M679" t="s">
        <v>4536</v>
      </c>
      <c r="N679">
        <f>VLOOKUP(B679,HIS退!B:F,5,FALSE)</f>
        <v>-100</v>
      </c>
      <c r="O679" t="str">
        <f>VLOOKUP(B679,HIS退!B:I,8)</f>
        <v>1</v>
      </c>
      <c r="P679" t="str">
        <f>VLOOKUP(自助退!C679,招行退!B:D,3,FALSE)</f>
        <v>100.00</v>
      </c>
      <c r="Q679" s="38" t="str">
        <f>VLOOKUP(C679,招行退!B:T,19,FALSE)</f>
        <v>P</v>
      </c>
    </row>
    <row r="680" spans="1:17" ht="14.25" hidden="1">
      <c r="A680" s="17">
        <v>42915.446504629632</v>
      </c>
      <c r="B680">
        <v>466697</v>
      </c>
      <c r="C680" t="s">
        <v>2657</v>
      </c>
      <c r="D680" t="s">
        <v>2658</v>
      </c>
      <c r="E680" t="s">
        <v>2659</v>
      </c>
      <c r="F680" s="15">
        <v>1000</v>
      </c>
      <c r="G680" t="s">
        <v>34</v>
      </c>
      <c r="H680" t="s">
        <v>34</v>
      </c>
      <c r="I680" t="s">
        <v>59</v>
      </c>
      <c r="J680" t="s">
        <v>48</v>
      </c>
      <c r="K680" t="s">
        <v>60</v>
      </c>
      <c r="L680" t="s">
        <v>4537</v>
      </c>
      <c r="M680" t="s">
        <v>4538</v>
      </c>
      <c r="N680">
        <f>VLOOKUP(B680,HIS退!B:F,5,FALSE)</f>
        <v>-1000</v>
      </c>
      <c r="O680" t="str">
        <f>VLOOKUP(B680,HIS退!B:I,8)</f>
        <v>1</v>
      </c>
      <c r="P680" t="str">
        <f>VLOOKUP(自助退!C680,招行退!B:D,3,FALSE)</f>
        <v>1000.00</v>
      </c>
      <c r="Q680" s="38" t="str">
        <f>VLOOKUP(C680,招行退!B:T,19,FALSE)</f>
        <v>P</v>
      </c>
    </row>
    <row r="681" spans="1:17" ht="14.25" hidden="1">
      <c r="A681" s="17">
        <v>42915.448738425926</v>
      </c>
      <c r="B681">
        <v>466838</v>
      </c>
      <c r="C681" t="s">
        <v>2660</v>
      </c>
      <c r="D681" t="s">
        <v>2661</v>
      </c>
      <c r="E681" t="s">
        <v>2662</v>
      </c>
      <c r="F681" s="15">
        <v>379</v>
      </c>
      <c r="G681" t="s">
        <v>34</v>
      </c>
      <c r="H681" t="s">
        <v>34</v>
      </c>
      <c r="I681" t="s">
        <v>59</v>
      </c>
      <c r="J681" t="s">
        <v>48</v>
      </c>
      <c r="K681" t="s">
        <v>60</v>
      </c>
      <c r="L681" t="s">
        <v>4539</v>
      </c>
      <c r="M681" t="s">
        <v>4540</v>
      </c>
      <c r="N681">
        <f>VLOOKUP(B681,HIS退!B:F,5,FALSE)</f>
        <v>-379</v>
      </c>
      <c r="O681" t="str">
        <f>VLOOKUP(B681,HIS退!B:I,8)</f>
        <v>1</v>
      </c>
      <c r="P681" t="str">
        <f>VLOOKUP(自助退!C681,招行退!B:D,3,FALSE)</f>
        <v>379.00</v>
      </c>
      <c r="Q681" s="38" t="str">
        <f>VLOOKUP(C681,招行退!B:T,19,FALSE)</f>
        <v>P</v>
      </c>
    </row>
    <row r="682" spans="1:17" ht="14.25" hidden="1">
      <c r="A682" s="17">
        <v>42915.45385416667</v>
      </c>
      <c r="B682">
        <v>467125</v>
      </c>
      <c r="C682" t="s">
        <v>2663</v>
      </c>
      <c r="D682" t="s">
        <v>2664</v>
      </c>
      <c r="E682" t="s">
        <v>2665</v>
      </c>
      <c r="F682" s="15">
        <v>98</v>
      </c>
      <c r="G682" t="s">
        <v>34</v>
      </c>
      <c r="H682" t="s">
        <v>34</v>
      </c>
      <c r="I682" t="s">
        <v>59</v>
      </c>
      <c r="J682" t="s">
        <v>48</v>
      </c>
      <c r="K682" t="s">
        <v>60</v>
      </c>
      <c r="L682" t="s">
        <v>4541</v>
      </c>
      <c r="M682" t="s">
        <v>4542</v>
      </c>
      <c r="N682">
        <f>VLOOKUP(B682,HIS退!B:F,5,FALSE)</f>
        <v>-98</v>
      </c>
      <c r="O682" t="str">
        <f>VLOOKUP(B682,HIS退!B:I,8)</f>
        <v>1</v>
      </c>
      <c r="P682" t="str">
        <f>VLOOKUP(自助退!C682,招行退!B:D,3,FALSE)</f>
        <v>98.00</v>
      </c>
      <c r="Q682" s="38" t="str">
        <f>VLOOKUP(C682,招行退!B:T,19,FALSE)</f>
        <v>P</v>
      </c>
    </row>
    <row r="683" spans="1:17" ht="14.25" hidden="1">
      <c r="A683" s="17">
        <v>42915.458935185183</v>
      </c>
      <c r="B683">
        <v>467491</v>
      </c>
      <c r="C683" t="s">
        <v>2666</v>
      </c>
      <c r="D683" t="s">
        <v>2667</v>
      </c>
      <c r="E683" t="s">
        <v>2668</v>
      </c>
      <c r="F683" s="15">
        <v>534</v>
      </c>
      <c r="G683" t="s">
        <v>34</v>
      </c>
      <c r="H683" t="s">
        <v>34</v>
      </c>
      <c r="I683" t="s">
        <v>59</v>
      </c>
      <c r="J683" t="s">
        <v>48</v>
      </c>
      <c r="K683" t="s">
        <v>60</v>
      </c>
      <c r="L683" t="s">
        <v>4543</v>
      </c>
      <c r="M683" t="s">
        <v>4544</v>
      </c>
      <c r="N683">
        <f>VLOOKUP(B683,HIS退!B:F,5,FALSE)</f>
        <v>-534</v>
      </c>
      <c r="O683" t="str">
        <f>VLOOKUP(B683,HIS退!B:I,8)</f>
        <v>1</v>
      </c>
      <c r="P683" t="str">
        <f>VLOOKUP(自助退!C683,招行退!B:D,3,FALSE)</f>
        <v>534.00</v>
      </c>
      <c r="Q683" s="38" t="str">
        <f>VLOOKUP(C683,招行退!B:T,19,FALSE)</f>
        <v>P</v>
      </c>
    </row>
    <row r="684" spans="1:17" ht="14.25" hidden="1">
      <c r="A684" s="17">
        <v>42915.464837962965</v>
      </c>
      <c r="B684">
        <v>467851</v>
      </c>
      <c r="C684" t="s">
        <v>2669</v>
      </c>
      <c r="D684" t="s">
        <v>2670</v>
      </c>
      <c r="E684" t="s">
        <v>2671</v>
      </c>
      <c r="F684" s="15">
        <v>405</v>
      </c>
      <c r="G684" t="s">
        <v>34</v>
      </c>
      <c r="H684" t="s">
        <v>34</v>
      </c>
      <c r="I684" t="s">
        <v>59</v>
      </c>
      <c r="J684" t="s">
        <v>48</v>
      </c>
      <c r="K684" t="s">
        <v>60</v>
      </c>
      <c r="L684" t="s">
        <v>4545</v>
      </c>
      <c r="M684" t="s">
        <v>4546</v>
      </c>
      <c r="N684">
        <f>VLOOKUP(B684,HIS退!B:F,5,FALSE)</f>
        <v>-405</v>
      </c>
      <c r="O684" t="str">
        <f>VLOOKUP(B684,HIS退!B:I,8)</f>
        <v>1</v>
      </c>
      <c r="P684" t="str">
        <f>VLOOKUP(自助退!C684,招行退!B:D,3,FALSE)</f>
        <v>405.00</v>
      </c>
      <c r="Q684" s="38" t="str">
        <f>VLOOKUP(C684,招行退!B:T,19,FALSE)</f>
        <v>P</v>
      </c>
    </row>
    <row r="685" spans="1:17" ht="14.25" hidden="1">
      <c r="A685" s="17">
        <v>42915.465775462966</v>
      </c>
      <c r="B685">
        <v>467913</v>
      </c>
      <c r="C685" t="s">
        <v>2672</v>
      </c>
      <c r="D685" t="s">
        <v>2673</v>
      </c>
      <c r="E685" t="s">
        <v>2674</v>
      </c>
      <c r="F685" s="15">
        <v>892</v>
      </c>
      <c r="G685" t="s">
        <v>34</v>
      </c>
      <c r="H685" t="s">
        <v>34</v>
      </c>
      <c r="I685" t="s">
        <v>59</v>
      </c>
      <c r="J685" t="s">
        <v>48</v>
      </c>
      <c r="K685" t="s">
        <v>60</v>
      </c>
      <c r="L685" t="s">
        <v>4547</v>
      </c>
      <c r="M685" t="s">
        <v>4548</v>
      </c>
      <c r="N685">
        <f>VLOOKUP(B685,HIS退!B:F,5,FALSE)</f>
        <v>-892</v>
      </c>
      <c r="O685" t="str">
        <f>VLOOKUP(B685,HIS退!B:I,8)</f>
        <v>1</v>
      </c>
      <c r="P685" t="str">
        <f>VLOOKUP(自助退!C685,招行退!B:D,3,FALSE)</f>
        <v>892.00</v>
      </c>
      <c r="Q685" s="38" t="str">
        <f>VLOOKUP(C685,招行退!B:T,19,FALSE)</f>
        <v>P</v>
      </c>
    </row>
    <row r="686" spans="1:17" ht="14.25" hidden="1">
      <c r="A686" s="17">
        <v>42915.466597222221</v>
      </c>
      <c r="B686">
        <v>467959</v>
      </c>
      <c r="C686" t="s">
        <v>2675</v>
      </c>
      <c r="D686" t="s">
        <v>2676</v>
      </c>
      <c r="E686" t="s">
        <v>2677</v>
      </c>
      <c r="F686" s="15">
        <v>4500</v>
      </c>
      <c r="G686" t="s">
        <v>34</v>
      </c>
      <c r="H686" t="s">
        <v>34</v>
      </c>
      <c r="I686" t="s">
        <v>59</v>
      </c>
      <c r="J686" t="s">
        <v>48</v>
      </c>
      <c r="K686" t="s">
        <v>60</v>
      </c>
      <c r="L686" t="s">
        <v>4549</v>
      </c>
      <c r="M686" t="s">
        <v>4550</v>
      </c>
      <c r="N686">
        <f>VLOOKUP(B686,HIS退!B:F,5,FALSE)</f>
        <v>-4500</v>
      </c>
      <c r="O686" t="str">
        <f>VLOOKUP(B686,HIS退!B:I,8)</f>
        <v>1</v>
      </c>
      <c r="P686" t="str">
        <f>VLOOKUP(自助退!C686,招行退!B:D,3,FALSE)</f>
        <v>4500.00</v>
      </c>
      <c r="Q686" s="38" t="str">
        <f>VLOOKUP(C686,招行退!B:T,19,FALSE)</f>
        <v>P</v>
      </c>
    </row>
    <row r="687" spans="1:17" ht="14.25" hidden="1">
      <c r="A687" s="17">
        <v>42915.469444444447</v>
      </c>
      <c r="B687">
        <v>468130</v>
      </c>
      <c r="C687" t="s">
        <v>2678</v>
      </c>
      <c r="D687" t="s">
        <v>2679</v>
      </c>
      <c r="E687" t="s">
        <v>2680</v>
      </c>
      <c r="F687" s="15">
        <v>200</v>
      </c>
      <c r="G687" t="s">
        <v>34</v>
      </c>
      <c r="H687" t="s">
        <v>34</v>
      </c>
      <c r="I687" t="s">
        <v>59</v>
      </c>
      <c r="J687" t="s">
        <v>48</v>
      </c>
      <c r="K687" t="s">
        <v>60</v>
      </c>
      <c r="L687" t="s">
        <v>4551</v>
      </c>
      <c r="M687" t="s">
        <v>4552</v>
      </c>
      <c r="N687">
        <f>VLOOKUP(B687,HIS退!B:F,5,FALSE)</f>
        <v>-200</v>
      </c>
      <c r="O687" t="str">
        <f>VLOOKUP(B687,HIS退!B:I,8)</f>
        <v>1</v>
      </c>
      <c r="P687" t="str">
        <f>VLOOKUP(自助退!C687,招行退!B:D,3,FALSE)</f>
        <v>200.00</v>
      </c>
      <c r="Q687" s="38" t="str">
        <f>VLOOKUP(C687,招行退!B:T,19,FALSE)</f>
        <v>P</v>
      </c>
    </row>
    <row r="688" spans="1:17" ht="14.25" hidden="1">
      <c r="A688" s="17">
        <v>42915.471099537041</v>
      </c>
      <c r="B688">
        <v>468217</v>
      </c>
      <c r="C688" t="s">
        <v>4553</v>
      </c>
      <c r="D688" t="s">
        <v>2681</v>
      </c>
      <c r="E688" t="s">
        <v>2682</v>
      </c>
      <c r="F688" s="15">
        <v>400</v>
      </c>
      <c r="G688" t="s">
        <v>34</v>
      </c>
      <c r="H688" t="s">
        <v>34</v>
      </c>
      <c r="I688" t="s">
        <v>61</v>
      </c>
      <c r="J688" t="s">
        <v>58</v>
      </c>
      <c r="K688" t="s">
        <v>60</v>
      </c>
      <c r="L688" t="s">
        <v>4554</v>
      </c>
      <c r="M688" t="s">
        <v>4555</v>
      </c>
      <c r="N688">
        <f>VLOOKUP(B688,HIS退!B:F,5,FALSE)</f>
        <v>-400</v>
      </c>
      <c r="O688" t="str">
        <f>VLOOKUP(B688,HIS退!B:I,8)</f>
        <v>9</v>
      </c>
      <c r="P688" t="str">
        <f>VLOOKUP(自助退!C688,招行退!B:D,3,FALSE)</f>
        <v>400.00</v>
      </c>
      <c r="Q688" s="38" t="str">
        <f>VLOOKUP(C688,招行退!B:T,19,FALSE)</f>
        <v>R</v>
      </c>
    </row>
    <row r="689" spans="1:17" ht="14.25" hidden="1">
      <c r="A689" s="17">
        <v>42915.473217592589</v>
      </c>
      <c r="B689">
        <v>468321</v>
      </c>
      <c r="C689" t="s">
        <v>2684</v>
      </c>
      <c r="D689" t="s">
        <v>2685</v>
      </c>
      <c r="E689" t="s">
        <v>2686</v>
      </c>
      <c r="F689" s="15">
        <v>2577</v>
      </c>
      <c r="G689" t="s">
        <v>34</v>
      </c>
      <c r="H689" t="s">
        <v>34</v>
      </c>
      <c r="I689" t="s">
        <v>59</v>
      </c>
      <c r="J689" t="s">
        <v>48</v>
      </c>
      <c r="K689" t="s">
        <v>60</v>
      </c>
      <c r="L689" t="s">
        <v>4556</v>
      </c>
      <c r="M689" t="s">
        <v>4557</v>
      </c>
      <c r="N689">
        <f>VLOOKUP(B689,HIS退!B:F,5,FALSE)</f>
        <v>-2577</v>
      </c>
      <c r="O689" t="str">
        <f>VLOOKUP(B689,HIS退!B:I,8)</f>
        <v>1</v>
      </c>
      <c r="P689" t="str">
        <f>VLOOKUP(自助退!C689,招行退!B:D,3,FALSE)</f>
        <v>2577.00</v>
      </c>
      <c r="Q689" s="38" t="str">
        <f>VLOOKUP(C689,招行退!B:T,19,FALSE)</f>
        <v>P</v>
      </c>
    </row>
    <row r="690" spans="1:17" ht="14.25" hidden="1">
      <c r="A690" s="17">
        <v>42915.479594907411</v>
      </c>
      <c r="B690">
        <v>468663</v>
      </c>
      <c r="C690" t="s">
        <v>2687</v>
      </c>
      <c r="D690" t="s">
        <v>2688</v>
      </c>
      <c r="E690" t="s">
        <v>2689</v>
      </c>
      <c r="F690" s="15">
        <v>198</v>
      </c>
      <c r="G690" t="s">
        <v>34</v>
      </c>
      <c r="H690" t="s">
        <v>34</v>
      </c>
      <c r="I690" t="s">
        <v>59</v>
      </c>
      <c r="J690" t="s">
        <v>48</v>
      </c>
      <c r="K690" t="s">
        <v>60</v>
      </c>
      <c r="L690" t="s">
        <v>4558</v>
      </c>
      <c r="M690" t="s">
        <v>4559</v>
      </c>
      <c r="N690">
        <f>VLOOKUP(B690,HIS退!B:F,5,FALSE)</f>
        <v>-198</v>
      </c>
      <c r="O690" t="str">
        <f>VLOOKUP(B690,HIS退!B:I,8)</f>
        <v>1</v>
      </c>
      <c r="P690" t="str">
        <f>VLOOKUP(自助退!C690,招行退!B:D,3,FALSE)</f>
        <v>198.00</v>
      </c>
      <c r="Q690" s="38" t="str">
        <f>VLOOKUP(C690,招行退!B:T,19,FALSE)</f>
        <v>P</v>
      </c>
    </row>
    <row r="691" spans="1:17" ht="14.25" hidden="1">
      <c r="A691" s="17">
        <v>42915.481238425928</v>
      </c>
      <c r="B691">
        <v>468757</v>
      </c>
      <c r="C691" t="s">
        <v>4560</v>
      </c>
      <c r="D691" t="s">
        <v>2690</v>
      </c>
      <c r="E691" t="s">
        <v>2691</v>
      </c>
      <c r="F691" s="15">
        <v>417</v>
      </c>
      <c r="G691" t="s">
        <v>34</v>
      </c>
      <c r="H691" t="s">
        <v>34</v>
      </c>
      <c r="I691" t="s">
        <v>61</v>
      </c>
      <c r="J691" t="s">
        <v>58</v>
      </c>
      <c r="K691" t="s">
        <v>60</v>
      </c>
      <c r="L691" t="s">
        <v>4561</v>
      </c>
      <c r="M691" t="s">
        <v>4562</v>
      </c>
      <c r="N691">
        <f>VLOOKUP(B691,HIS退!B:F,5,FALSE)</f>
        <v>-417</v>
      </c>
      <c r="O691" t="str">
        <f>VLOOKUP(B691,HIS退!B:I,8)</f>
        <v>9</v>
      </c>
      <c r="P691" t="str">
        <f>VLOOKUP(自助退!C691,招行退!B:D,3,FALSE)</f>
        <v>417.00</v>
      </c>
      <c r="Q691" s="38" t="str">
        <f>VLOOKUP(C691,招行退!B:T,19,FALSE)</f>
        <v>R</v>
      </c>
    </row>
    <row r="692" spans="1:17" ht="14.25" hidden="1">
      <c r="A692" s="17">
        <v>42915.485000000001</v>
      </c>
      <c r="B692">
        <v>468903</v>
      </c>
      <c r="C692" t="s">
        <v>4563</v>
      </c>
      <c r="D692" t="s">
        <v>2692</v>
      </c>
      <c r="E692" t="s">
        <v>2693</v>
      </c>
      <c r="F692" s="15">
        <v>100</v>
      </c>
      <c r="G692" t="s">
        <v>34</v>
      </c>
      <c r="H692" t="s">
        <v>34</v>
      </c>
      <c r="I692" t="s">
        <v>61</v>
      </c>
      <c r="J692" t="s">
        <v>58</v>
      </c>
      <c r="K692" t="s">
        <v>60</v>
      </c>
      <c r="L692" t="s">
        <v>4564</v>
      </c>
      <c r="M692" t="s">
        <v>4565</v>
      </c>
      <c r="N692">
        <f>VLOOKUP(B692,HIS退!B:F,5,FALSE)</f>
        <v>-100</v>
      </c>
      <c r="O692" t="str">
        <f>VLOOKUP(B692,HIS退!B:I,8)</f>
        <v>9</v>
      </c>
      <c r="P692" t="str">
        <f>VLOOKUP(自助退!C692,招行退!B:D,3,FALSE)</f>
        <v>100.00</v>
      </c>
      <c r="Q692" s="38" t="str">
        <f>VLOOKUP(C692,招行退!B:T,19,FALSE)</f>
        <v>R</v>
      </c>
    </row>
    <row r="693" spans="1:17" ht="14.25" hidden="1">
      <c r="A693" s="17">
        <v>42915.492442129631</v>
      </c>
      <c r="B693">
        <v>469213</v>
      </c>
      <c r="C693" t="s">
        <v>2694</v>
      </c>
      <c r="D693" t="s">
        <v>1984</v>
      </c>
      <c r="E693" t="s">
        <v>1985</v>
      </c>
      <c r="F693" s="15">
        <v>3084</v>
      </c>
      <c r="G693" t="s">
        <v>34</v>
      </c>
      <c r="H693" t="s">
        <v>34</v>
      </c>
      <c r="I693" t="s">
        <v>59</v>
      </c>
      <c r="J693" t="s">
        <v>48</v>
      </c>
      <c r="K693" t="s">
        <v>60</v>
      </c>
      <c r="L693" t="s">
        <v>4566</v>
      </c>
      <c r="M693" t="s">
        <v>4567</v>
      </c>
      <c r="N693">
        <f>VLOOKUP(B693,HIS退!B:F,5,FALSE)</f>
        <v>-3084</v>
      </c>
      <c r="O693" t="str">
        <f>VLOOKUP(B693,HIS退!B:I,8)</f>
        <v>1</v>
      </c>
      <c r="P693" t="str">
        <f>VLOOKUP(自助退!C693,招行退!B:D,3,FALSE)</f>
        <v>3084.00</v>
      </c>
      <c r="Q693" s="38" t="str">
        <f>VLOOKUP(C693,招行退!B:T,19,FALSE)</f>
        <v>P</v>
      </c>
    </row>
    <row r="694" spans="1:17" ht="14.25" hidden="1">
      <c r="A694" s="17">
        <v>42915.495706018519</v>
      </c>
      <c r="B694">
        <v>469331</v>
      </c>
      <c r="C694" t="s">
        <v>2695</v>
      </c>
      <c r="D694" t="s">
        <v>2608</v>
      </c>
      <c r="E694" t="s">
        <v>2609</v>
      </c>
      <c r="F694" s="15">
        <v>500</v>
      </c>
      <c r="G694" t="s">
        <v>34</v>
      </c>
      <c r="H694" t="s">
        <v>34</v>
      </c>
      <c r="I694" t="s">
        <v>59</v>
      </c>
      <c r="J694" t="s">
        <v>48</v>
      </c>
      <c r="K694" t="s">
        <v>60</v>
      </c>
      <c r="L694" t="s">
        <v>4568</v>
      </c>
      <c r="M694" t="s">
        <v>4569</v>
      </c>
      <c r="N694">
        <f>VLOOKUP(B694,HIS退!B:F,5,FALSE)</f>
        <v>-500</v>
      </c>
      <c r="O694" t="str">
        <f>VLOOKUP(B694,HIS退!B:I,8)</f>
        <v>1</v>
      </c>
      <c r="P694" t="str">
        <f>VLOOKUP(自助退!C694,招行退!B:D,3,FALSE)</f>
        <v>500.00</v>
      </c>
      <c r="Q694" s="38" t="str">
        <f>VLOOKUP(C694,招行退!B:T,19,FALSE)</f>
        <v>P</v>
      </c>
    </row>
    <row r="695" spans="1:17" ht="14.25" hidden="1">
      <c r="A695" s="17">
        <v>42915.499872685185</v>
      </c>
      <c r="B695">
        <v>469440</v>
      </c>
      <c r="C695" t="s">
        <v>2696</v>
      </c>
      <c r="D695" t="s">
        <v>2697</v>
      </c>
      <c r="E695" t="s">
        <v>2698</v>
      </c>
      <c r="F695" s="15">
        <v>9</v>
      </c>
      <c r="G695" t="s">
        <v>34</v>
      </c>
      <c r="H695" t="s">
        <v>34</v>
      </c>
      <c r="I695" t="s">
        <v>59</v>
      </c>
      <c r="J695" t="s">
        <v>48</v>
      </c>
      <c r="K695" t="s">
        <v>60</v>
      </c>
      <c r="L695" t="s">
        <v>4570</v>
      </c>
      <c r="M695" t="s">
        <v>4571</v>
      </c>
      <c r="N695">
        <f>VLOOKUP(B695,HIS退!B:F,5,FALSE)</f>
        <v>-9</v>
      </c>
      <c r="O695" t="str">
        <f>VLOOKUP(B695,HIS退!B:I,8)</f>
        <v>1</v>
      </c>
      <c r="P695" t="str">
        <f>VLOOKUP(自助退!C695,招行退!B:D,3,FALSE)</f>
        <v>9.00</v>
      </c>
      <c r="Q695" s="38" t="str">
        <f>VLOOKUP(C695,招行退!B:T,19,FALSE)</f>
        <v>P</v>
      </c>
    </row>
    <row r="696" spans="1:17" ht="14.25" hidden="1">
      <c r="A696" s="17">
        <v>42915.502372685187</v>
      </c>
      <c r="B696">
        <v>469491</v>
      </c>
      <c r="C696" t="s">
        <v>4572</v>
      </c>
      <c r="D696" t="s">
        <v>2699</v>
      </c>
      <c r="E696" t="s">
        <v>2700</v>
      </c>
      <c r="F696" s="15">
        <v>979</v>
      </c>
      <c r="G696" t="s">
        <v>34</v>
      </c>
      <c r="H696" t="s">
        <v>34</v>
      </c>
      <c r="I696" t="s">
        <v>61</v>
      </c>
      <c r="J696" t="s">
        <v>58</v>
      </c>
      <c r="K696" t="s">
        <v>60</v>
      </c>
      <c r="L696" t="s">
        <v>4573</v>
      </c>
      <c r="M696" t="s">
        <v>4574</v>
      </c>
      <c r="N696">
        <f>VLOOKUP(B696,HIS退!B:F,5,FALSE)</f>
        <v>-979</v>
      </c>
      <c r="O696" t="str">
        <f>VLOOKUP(B696,HIS退!B:I,8)</f>
        <v>9</v>
      </c>
      <c r="P696" t="str">
        <f>VLOOKUP(自助退!C696,招行退!B:D,3,FALSE)</f>
        <v>979.00</v>
      </c>
      <c r="Q696" s="38" t="str">
        <f>VLOOKUP(C696,招行退!B:T,19,FALSE)</f>
        <v>R</v>
      </c>
    </row>
    <row r="697" spans="1:17" ht="14.25" hidden="1">
      <c r="A697" s="17">
        <v>42915.510127314818</v>
      </c>
      <c r="B697">
        <v>469654</v>
      </c>
      <c r="C697" t="s">
        <v>2701</v>
      </c>
      <c r="D697" t="s">
        <v>1855</v>
      </c>
      <c r="E697" t="s">
        <v>1856</v>
      </c>
      <c r="F697" s="15">
        <v>1418</v>
      </c>
      <c r="G697" t="s">
        <v>34</v>
      </c>
      <c r="H697" t="s">
        <v>34</v>
      </c>
      <c r="I697" t="s">
        <v>59</v>
      </c>
      <c r="J697" t="s">
        <v>48</v>
      </c>
      <c r="K697" t="s">
        <v>60</v>
      </c>
      <c r="L697" t="s">
        <v>4575</v>
      </c>
      <c r="M697" t="s">
        <v>4576</v>
      </c>
      <c r="N697">
        <f>VLOOKUP(B697,HIS退!B:F,5,FALSE)</f>
        <v>-1418</v>
      </c>
      <c r="O697" t="str">
        <f>VLOOKUP(B697,HIS退!B:I,8)</f>
        <v>1</v>
      </c>
      <c r="P697" t="str">
        <f>VLOOKUP(自助退!C697,招行退!B:D,3,FALSE)</f>
        <v>1418.00</v>
      </c>
      <c r="Q697" s="38" t="str">
        <f>VLOOKUP(C697,招行退!B:T,19,FALSE)</f>
        <v>P</v>
      </c>
    </row>
    <row r="698" spans="1:17" ht="14.25" hidden="1">
      <c r="A698" s="17">
        <v>42915.513703703706</v>
      </c>
      <c r="B698">
        <v>469723</v>
      </c>
      <c r="C698" t="s">
        <v>2702</v>
      </c>
      <c r="D698" t="s">
        <v>2703</v>
      </c>
      <c r="E698" t="s">
        <v>2704</v>
      </c>
      <c r="F698" s="15">
        <v>382</v>
      </c>
      <c r="G698" t="s">
        <v>34</v>
      </c>
      <c r="H698" t="s">
        <v>34</v>
      </c>
      <c r="I698" t="s">
        <v>59</v>
      </c>
      <c r="J698" t="s">
        <v>48</v>
      </c>
      <c r="K698" t="s">
        <v>60</v>
      </c>
      <c r="L698" t="s">
        <v>4577</v>
      </c>
      <c r="M698" t="s">
        <v>4578</v>
      </c>
      <c r="N698">
        <f>VLOOKUP(B698,HIS退!B:F,5,FALSE)</f>
        <v>-382</v>
      </c>
      <c r="O698" t="str">
        <f>VLOOKUP(B698,HIS退!B:I,8)</f>
        <v>1</v>
      </c>
      <c r="P698" t="str">
        <f>VLOOKUP(自助退!C698,招行退!B:D,3,FALSE)</f>
        <v>382.00</v>
      </c>
      <c r="Q698" s="38" t="str">
        <f>VLOOKUP(C698,招行退!B:T,19,FALSE)</f>
        <v>P</v>
      </c>
    </row>
    <row r="699" spans="1:17" ht="14.25" hidden="1">
      <c r="A699" s="17">
        <v>42915.525092592594</v>
      </c>
      <c r="B699">
        <v>469879</v>
      </c>
      <c r="C699" t="s">
        <v>2705</v>
      </c>
      <c r="D699" t="s">
        <v>343</v>
      </c>
      <c r="E699" t="s">
        <v>344</v>
      </c>
      <c r="F699" s="15">
        <v>500</v>
      </c>
      <c r="G699" t="s">
        <v>34</v>
      </c>
      <c r="H699" t="s">
        <v>34</v>
      </c>
      <c r="I699" t="s">
        <v>59</v>
      </c>
      <c r="J699" t="s">
        <v>48</v>
      </c>
      <c r="K699" t="s">
        <v>60</v>
      </c>
      <c r="L699" t="s">
        <v>4579</v>
      </c>
      <c r="M699" t="s">
        <v>4580</v>
      </c>
      <c r="N699">
        <f>VLOOKUP(B699,HIS退!B:F,5,FALSE)</f>
        <v>-500</v>
      </c>
      <c r="O699" t="str">
        <f>VLOOKUP(B699,HIS退!B:I,8)</f>
        <v>1</v>
      </c>
      <c r="P699" t="str">
        <f>VLOOKUP(自助退!C699,招行退!B:D,3,FALSE)</f>
        <v>500.00</v>
      </c>
      <c r="Q699" s="38" t="str">
        <f>VLOOKUP(C699,招行退!B:T,19,FALSE)</f>
        <v>P</v>
      </c>
    </row>
    <row r="700" spans="1:17" ht="14.25" hidden="1">
      <c r="A700" s="17">
        <v>42915.548738425925</v>
      </c>
      <c r="B700">
        <v>470021</v>
      </c>
      <c r="C700" t="s">
        <v>2706</v>
      </c>
      <c r="D700" t="s">
        <v>2707</v>
      </c>
      <c r="E700" t="s">
        <v>1459</v>
      </c>
      <c r="F700" s="15">
        <v>150</v>
      </c>
      <c r="G700" t="s">
        <v>34</v>
      </c>
      <c r="H700" t="s">
        <v>34</v>
      </c>
      <c r="I700" t="s">
        <v>59</v>
      </c>
      <c r="J700" t="s">
        <v>48</v>
      </c>
      <c r="K700" t="s">
        <v>60</v>
      </c>
      <c r="L700" t="s">
        <v>4581</v>
      </c>
      <c r="M700" t="s">
        <v>4582</v>
      </c>
      <c r="N700">
        <f>VLOOKUP(B700,HIS退!B:F,5,FALSE)</f>
        <v>-150</v>
      </c>
      <c r="O700" t="str">
        <f>VLOOKUP(B700,HIS退!B:I,8)</f>
        <v>1</v>
      </c>
      <c r="P700" t="str">
        <f>VLOOKUP(自助退!C700,招行退!B:D,3,FALSE)</f>
        <v>150.00</v>
      </c>
      <c r="Q700" s="38" t="str">
        <f>VLOOKUP(C700,招行退!B:T,19,FALSE)</f>
        <v>P</v>
      </c>
    </row>
    <row r="701" spans="1:17" ht="14.25" hidden="1">
      <c r="A701" s="17">
        <v>42915.570590277777</v>
      </c>
      <c r="B701">
        <v>470184</v>
      </c>
      <c r="C701" t="s">
        <v>2708</v>
      </c>
      <c r="D701" t="s">
        <v>2709</v>
      </c>
      <c r="E701" t="s">
        <v>2710</v>
      </c>
      <c r="F701" s="15">
        <v>500</v>
      </c>
      <c r="G701" t="s">
        <v>34</v>
      </c>
      <c r="H701" t="s">
        <v>34</v>
      </c>
      <c r="I701" t="s">
        <v>59</v>
      </c>
      <c r="J701" t="s">
        <v>48</v>
      </c>
      <c r="K701" t="s">
        <v>60</v>
      </c>
      <c r="L701" t="s">
        <v>4583</v>
      </c>
      <c r="M701" t="s">
        <v>4584</v>
      </c>
      <c r="N701">
        <f>VLOOKUP(B701,HIS退!B:F,5,FALSE)</f>
        <v>-500</v>
      </c>
      <c r="O701" t="str">
        <f>VLOOKUP(B701,HIS退!B:I,8)</f>
        <v>1</v>
      </c>
      <c r="P701" t="str">
        <f>VLOOKUP(自助退!C701,招行退!B:D,3,FALSE)</f>
        <v>500.00</v>
      </c>
      <c r="Q701" s="38" t="str">
        <f>VLOOKUP(C701,招行退!B:T,19,FALSE)</f>
        <v>P</v>
      </c>
    </row>
    <row r="702" spans="1:17" ht="14.25" hidden="1">
      <c r="A702" s="17">
        <v>42915.572442129633</v>
      </c>
      <c r="B702">
        <v>470207</v>
      </c>
      <c r="C702" t="s">
        <v>2713</v>
      </c>
      <c r="D702" t="s">
        <v>2714</v>
      </c>
      <c r="E702" t="s">
        <v>2715</v>
      </c>
      <c r="F702" s="15">
        <v>1000</v>
      </c>
      <c r="G702" t="s">
        <v>34</v>
      </c>
      <c r="H702" t="s">
        <v>34</v>
      </c>
      <c r="I702" t="s">
        <v>59</v>
      </c>
      <c r="J702" t="s">
        <v>48</v>
      </c>
      <c r="K702" t="s">
        <v>60</v>
      </c>
      <c r="L702" t="s">
        <v>4585</v>
      </c>
      <c r="M702" t="s">
        <v>4586</v>
      </c>
      <c r="N702">
        <f>VLOOKUP(B702,HIS退!B:F,5,FALSE)</f>
        <v>-1000</v>
      </c>
      <c r="O702" t="str">
        <f>VLOOKUP(B702,HIS退!B:I,8)</f>
        <v>1</v>
      </c>
      <c r="P702" t="str">
        <f>VLOOKUP(自助退!C702,招行退!B:D,3,FALSE)</f>
        <v>1000.00</v>
      </c>
      <c r="Q702" s="38" t="str">
        <f>VLOOKUP(C702,招行退!B:T,19,FALSE)</f>
        <v>P</v>
      </c>
    </row>
    <row r="703" spans="1:17" ht="14.25" hidden="1">
      <c r="A703" s="17">
        <v>42915.572939814818</v>
      </c>
      <c r="B703">
        <v>470213</v>
      </c>
      <c r="C703" t="s">
        <v>2716</v>
      </c>
      <c r="D703" t="s">
        <v>2711</v>
      </c>
      <c r="E703" t="s">
        <v>2712</v>
      </c>
      <c r="F703" s="15">
        <v>166</v>
      </c>
      <c r="G703" t="s">
        <v>34</v>
      </c>
      <c r="H703" t="s">
        <v>34</v>
      </c>
      <c r="I703" t="s">
        <v>59</v>
      </c>
      <c r="J703" t="s">
        <v>48</v>
      </c>
      <c r="K703" t="s">
        <v>60</v>
      </c>
      <c r="L703" t="s">
        <v>4587</v>
      </c>
      <c r="M703" t="s">
        <v>4588</v>
      </c>
      <c r="N703">
        <f>VLOOKUP(B703,HIS退!B:F,5,FALSE)</f>
        <v>-166</v>
      </c>
      <c r="O703" t="str">
        <f>VLOOKUP(B703,HIS退!B:I,8)</f>
        <v>1</v>
      </c>
      <c r="P703" t="str">
        <f>VLOOKUP(自助退!C703,招行退!B:D,3,FALSE)</f>
        <v>166.00</v>
      </c>
      <c r="Q703" s="38" t="str">
        <f>VLOOKUP(C703,招行退!B:T,19,FALSE)</f>
        <v>P</v>
      </c>
    </row>
    <row r="704" spans="1:17" ht="14.25" hidden="1">
      <c r="A704" s="17">
        <v>42915.578067129631</v>
      </c>
      <c r="B704">
        <v>470279</v>
      </c>
      <c r="C704" t="s">
        <v>2717</v>
      </c>
      <c r="D704" t="s">
        <v>2718</v>
      </c>
      <c r="E704" t="s">
        <v>2719</v>
      </c>
      <c r="F704" s="15">
        <v>9999</v>
      </c>
      <c r="G704" t="s">
        <v>34</v>
      </c>
      <c r="H704" t="s">
        <v>34</v>
      </c>
      <c r="I704" t="s">
        <v>59</v>
      </c>
      <c r="J704" t="s">
        <v>48</v>
      </c>
      <c r="K704" t="s">
        <v>60</v>
      </c>
      <c r="L704" t="s">
        <v>4589</v>
      </c>
      <c r="M704" t="s">
        <v>4590</v>
      </c>
      <c r="N704">
        <f>VLOOKUP(B704,HIS退!B:F,5,FALSE)</f>
        <v>-9999</v>
      </c>
      <c r="O704" t="str">
        <f>VLOOKUP(B704,HIS退!B:I,8)</f>
        <v>1</v>
      </c>
      <c r="P704" t="str">
        <f>VLOOKUP(自助退!C704,招行退!B:D,3,FALSE)</f>
        <v>9999.00</v>
      </c>
      <c r="Q704" s="38" t="str">
        <f>VLOOKUP(C704,招行退!B:T,19,FALSE)</f>
        <v>P</v>
      </c>
    </row>
    <row r="705" spans="1:17" ht="14.25" hidden="1">
      <c r="A705" s="17">
        <v>42915.579560185186</v>
      </c>
      <c r="B705">
        <v>470303</v>
      </c>
      <c r="C705" t="s">
        <v>2720</v>
      </c>
      <c r="D705" t="s">
        <v>2721</v>
      </c>
      <c r="E705" t="s">
        <v>2722</v>
      </c>
      <c r="F705" s="15">
        <v>29</v>
      </c>
      <c r="G705" t="s">
        <v>34</v>
      </c>
      <c r="H705" t="s">
        <v>34</v>
      </c>
      <c r="I705" t="s">
        <v>59</v>
      </c>
      <c r="J705" t="s">
        <v>48</v>
      </c>
      <c r="K705" t="s">
        <v>60</v>
      </c>
      <c r="L705" t="s">
        <v>4591</v>
      </c>
      <c r="M705" t="s">
        <v>4592</v>
      </c>
      <c r="N705">
        <f>VLOOKUP(B705,HIS退!B:F,5,FALSE)</f>
        <v>-29</v>
      </c>
      <c r="O705" t="str">
        <f>VLOOKUP(B705,HIS退!B:I,8)</f>
        <v>1</v>
      </c>
      <c r="P705" t="str">
        <f>VLOOKUP(自助退!C705,招行退!B:D,3,FALSE)</f>
        <v>29.00</v>
      </c>
      <c r="Q705" s="38" t="str">
        <f>VLOOKUP(C705,招行退!B:T,19,FALSE)</f>
        <v>P</v>
      </c>
    </row>
    <row r="706" spans="1:17" ht="14.25" hidden="1">
      <c r="A706" s="17">
        <v>42915.61346064815</v>
      </c>
      <c r="B706">
        <v>471705</v>
      </c>
      <c r="C706" t="s">
        <v>4593</v>
      </c>
      <c r="D706" t="s">
        <v>2726</v>
      </c>
      <c r="E706" t="s">
        <v>2727</v>
      </c>
      <c r="F706" s="15">
        <v>1000</v>
      </c>
      <c r="G706" t="s">
        <v>34</v>
      </c>
      <c r="H706" t="s">
        <v>34</v>
      </c>
      <c r="I706" t="s">
        <v>61</v>
      </c>
      <c r="J706" t="s">
        <v>58</v>
      </c>
      <c r="K706" t="s">
        <v>60</v>
      </c>
      <c r="L706" t="s">
        <v>4594</v>
      </c>
      <c r="M706" t="s">
        <v>4595</v>
      </c>
      <c r="N706">
        <f>VLOOKUP(B706,HIS退!B:F,5,FALSE)</f>
        <v>-1000</v>
      </c>
      <c r="O706" t="str">
        <f>VLOOKUP(B706,HIS退!B:I,8)</f>
        <v>9</v>
      </c>
      <c r="P706" t="str">
        <f>VLOOKUP(自助退!C706,招行退!B:D,3,FALSE)</f>
        <v>1000.00</v>
      </c>
      <c r="Q706" s="38" t="str">
        <f>VLOOKUP(C706,招行退!B:T,19,FALSE)</f>
        <v>R</v>
      </c>
    </row>
    <row r="707" spans="1:17" ht="14.25" hidden="1">
      <c r="A707" s="17">
        <v>42915.614317129628</v>
      </c>
      <c r="B707">
        <v>471761</v>
      </c>
      <c r="C707" t="s">
        <v>4596</v>
      </c>
      <c r="D707" t="s">
        <v>2728</v>
      </c>
      <c r="E707" t="s">
        <v>2729</v>
      </c>
      <c r="F707" s="15">
        <v>867</v>
      </c>
      <c r="G707" t="s">
        <v>34</v>
      </c>
      <c r="H707" t="s">
        <v>34</v>
      </c>
      <c r="I707" t="s">
        <v>61</v>
      </c>
      <c r="J707" t="s">
        <v>58</v>
      </c>
      <c r="K707" t="s">
        <v>60</v>
      </c>
      <c r="L707" t="s">
        <v>4597</v>
      </c>
      <c r="M707" t="s">
        <v>4598</v>
      </c>
      <c r="N707">
        <f>VLOOKUP(B707,HIS退!B:F,5,FALSE)</f>
        <v>-867</v>
      </c>
      <c r="O707" t="str">
        <f>VLOOKUP(B707,HIS退!B:I,8)</f>
        <v>9</v>
      </c>
      <c r="P707" t="str">
        <f>VLOOKUP(自助退!C707,招行退!B:D,3,FALSE)</f>
        <v>867.00</v>
      </c>
      <c r="Q707" s="38" t="str">
        <f>VLOOKUP(C707,招行退!B:T,19,FALSE)</f>
        <v>R</v>
      </c>
    </row>
    <row r="708" spans="1:17" ht="14.25" hidden="1">
      <c r="A708" s="17">
        <v>42915.620995370373</v>
      </c>
      <c r="B708">
        <v>472135</v>
      </c>
      <c r="C708" t="s">
        <v>2730</v>
      </c>
      <c r="D708" t="s">
        <v>2731</v>
      </c>
      <c r="E708" t="s">
        <v>2732</v>
      </c>
      <c r="F708" s="15">
        <v>66</v>
      </c>
      <c r="G708" t="s">
        <v>34</v>
      </c>
      <c r="H708" t="s">
        <v>34</v>
      </c>
      <c r="I708" t="s">
        <v>59</v>
      </c>
      <c r="J708" t="s">
        <v>48</v>
      </c>
      <c r="K708" t="s">
        <v>60</v>
      </c>
      <c r="L708" t="s">
        <v>4599</v>
      </c>
      <c r="M708" t="s">
        <v>4600</v>
      </c>
      <c r="N708">
        <f>VLOOKUP(B708,HIS退!B:F,5,FALSE)</f>
        <v>-66</v>
      </c>
      <c r="O708" t="str">
        <f>VLOOKUP(B708,HIS退!B:I,8)</f>
        <v>1</v>
      </c>
      <c r="P708" t="str">
        <f>VLOOKUP(自助退!C708,招行退!B:D,3,FALSE)</f>
        <v>66.00</v>
      </c>
      <c r="Q708" s="38" t="str">
        <f>VLOOKUP(C708,招行退!B:T,19,FALSE)</f>
        <v>P</v>
      </c>
    </row>
    <row r="709" spans="1:17" ht="14.25" hidden="1">
      <c r="A709" s="17">
        <v>42915.623182870368</v>
      </c>
      <c r="B709">
        <v>472261</v>
      </c>
      <c r="C709" t="s">
        <v>4601</v>
      </c>
      <c r="D709" t="s">
        <v>2733</v>
      </c>
      <c r="E709" t="s">
        <v>2734</v>
      </c>
      <c r="F709" s="15">
        <v>144</v>
      </c>
      <c r="G709" t="s">
        <v>34</v>
      </c>
      <c r="H709" t="s">
        <v>34</v>
      </c>
      <c r="I709" t="s">
        <v>61</v>
      </c>
      <c r="J709" t="s">
        <v>58</v>
      </c>
      <c r="K709" t="s">
        <v>60</v>
      </c>
      <c r="L709" t="s">
        <v>4602</v>
      </c>
      <c r="M709" t="s">
        <v>4603</v>
      </c>
      <c r="N709">
        <f>VLOOKUP(B709,HIS退!B:F,5,FALSE)</f>
        <v>-144</v>
      </c>
      <c r="O709" t="str">
        <f>VLOOKUP(B709,HIS退!B:I,8)</f>
        <v>9</v>
      </c>
      <c r="P709" t="str">
        <f>VLOOKUP(自助退!C709,招行退!B:D,3,FALSE)</f>
        <v>144.00</v>
      </c>
      <c r="Q709" s="38" t="str">
        <f>VLOOKUP(C709,招行退!B:T,19,FALSE)</f>
        <v>R</v>
      </c>
    </row>
    <row r="710" spans="1:17" ht="14.25" hidden="1">
      <c r="A710" s="17">
        <v>42915.649837962963</v>
      </c>
      <c r="B710">
        <v>473673</v>
      </c>
      <c r="C710" t="s">
        <v>4604</v>
      </c>
      <c r="D710" t="s">
        <v>2735</v>
      </c>
      <c r="E710" t="s">
        <v>2736</v>
      </c>
      <c r="F710" s="15">
        <v>700</v>
      </c>
      <c r="G710" t="s">
        <v>34</v>
      </c>
      <c r="H710" t="s">
        <v>34</v>
      </c>
      <c r="I710" t="s">
        <v>61</v>
      </c>
      <c r="J710" t="s">
        <v>58</v>
      </c>
      <c r="K710" t="s">
        <v>60</v>
      </c>
      <c r="L710" t="s">
        <v>4605</v>
      </c>
      <c r="M710" t="s">
        <v>4606</v>
      </c>
      <c r="N710">
        <f>VLOOKUP(B710,HIS退!B:F,5,FALSE)</f>
        <v>-700</v>
      </c>
      <c r="O710" t="str">
        <f>VLOOKUP(B710,HIS退!B:I,8)</f>
        <v>9</v>
      </c>
      <c r="P710" t="str">
        <f>VLOOKUP(自助退!C710,招行退!B:D,3,FALSE)</f>
        <v>700.00</v>
      </c>
      <c r="Q710" s="38" t="str">
        <f>VLOOKUP(C710,招行退!B:T,19,FALSE)</f>
        <v>R</v>
      </c>
    </row>
    <row r="711" spans="1:17" ht="14.25" hidden="1">
      <c r="A711" s="17">
        <v>42915.650937500002</v>
      </c>
      <c r="B711">
        <v>473725</v>
      </c>
      <c r="C711" t="s">
        <v>2737</v>
      </c>
      <c r="D711" t="s">
        <v>2738</v>
      </c>
      <c r="E711" t="s">
        <v>2739</v>
      </c>
      <c r="F711" s="15">
        <v>90</v>
      </c>
      <c r="G711" t="s">
        <v>34</v>
      </c>
      <c r="H711" t="s">
        <v>34</v>
      </c>
      <c r="I711" t="s">
        <v>59</v>
      </c>
      <c r="J711" t="s">
        <v>48</v>
      </c>
      <c r="K711" t="s">
        <v>60</v>
      </c>
      <c r="L711" t="s">
        <v>4607</v>
      </c>
      <c r="M711" t="s">
        <v>4608</v>
      </c>
      <c r="N711">
        <f>VLOOKUP(B711,HIS退!B:F,5,FALSE)</f>
        <v>-90</v>
      </c>
      <c r="O711" t="str">
        <f>VLOOKUP(B711,HIS退!B:I,8)</f>
        <v>1</v>
      </c>
      <c r="P711" t="str">
        <f>VLOOKUP(自助退!C711,招行退!B:D,3,FALSE)</f>
        <v>90.00</v>
      </c>
      <c r="Q711" s="38" t="str">
        <f>VLOOKUP(C711,招行退!B:T,19,FALSE)</f>
        <v>P</v>
      </c>
    </row>
    <row r="712" spans="1:17" ht="14.25" hidden="1">
      <c r="A712" s="17">
        <v>42915.655960648146</v>
      </c>
      <c r="B712">
        <v>473987</v>
      </c>
      <c r="C712" t="s">
        <v>4609</v>
      </c>
      <c r="D712" t="s">
        <v>2740</v>
      </c>
      <c r="E712" t="s">
        <v>2741</v>
      </c>
      <c r="F712" s="15">
        <v>170</v>
      </c>
      <c r="G712" t="s">
        <v>34</v>
      </c>
      <c r="H712" t="s">
        <v>34</v>
      </c>
      <c r="I712" t="s">
        <v>61</v>
      </c>
      <c r="J712" t="s">
        <v>58</v>
      </c>
      <c r="K712" t="s">
        <v>60</v>
      </c>
      <c r="L712" t="s">
        <v>4610</v>
      </c>
      <c r="M712" t="s">
        <v>4611</v>
      </c>
      <c r="N712">
        <f>VLOOKUP(B712,HIS退!B:F,5,FALSE)</f>
        <v>-170</v>
      </c>
      <c r="O712" t="str">
        <f>VLOOKUP(B712,HIS退!B:I,8)</f>
        <v>9</v>
      </c>
      <c r="P712" t="str">
        <f>VLOOKUP(自助退!C712,招行退!B:D,3,FALSE)</f>
        <v>170.00</v>
      </c>
      <c r="Q712" s="38" t="str">
        <f>VLOOKUP(C712,招行退!B:T,19,FALSE)</f>
        <v>R</v>
      </c>
    </row>
    <row r="713" spans="1:17" ht="14.25" hidden="1">
      <c r="A713" s="17">
        <v>42915.65966435185</v>
      </c>
      <c r="B713">
        <v>474160</v>
      </c>
      <c r="C713" t="s">
        <v>4612</v>
      </c>
      <c r="D713" t="s">
        <v>2742</v>
      </c>
      <c r="E713" t="s">
        <v>2743</v>
      </c>
      <c r="F713" s="15">
        <v>4955</v>
      </c>
      <c r="G713" t="s">
        <v>34</v>
      </c>
      <c r="H713" t="s">
        <v>34</v>
      </c>
      <c r="I713" t="s">
        <v>61</v>
      </c>
      <c r="J713" t="s">
        <v>58</v>
      </c>
      <c r="K713" t="s">
        <v>60</v>
      </c>
      <c r="L713" t="s">
        <v>4613</v>
      </c>
      <c r="M713" t="s">
        <v>4614</v>
      </c>
      <c r="N713">
        <f>VLOOKUP(B713,HIS退!B:F,5,FALSE)</f>
        <v>-4955</v>
      </c>
      <c r="O713" t="str">
        <f>VLOOKUP(B713,HIS退!B:I,8)</f>
        <v>9</v>
      </c>
      <c r="P713" t="str">
        <f>VLOOKUP(自助退!C713,招行退!B:D,3,FALSE)</f>
        <v>4955.00</v>
      </c>
      <c r="Q713" s="38" t="str">
        <f>VLOOKUP(C713,招行退!B:T,19,FALSE)</f>
        <v>R</v>
      </c>
    </row>
    <row r="714" spans="1:17" ht="14.25" hidden="1">
      <c r="A714" s="17">
        <v>42915.659768518519</v>
      </c>
      <c r="B714">
        <v>474170</v>
      </c>
      <c r="C714" t="s">
        <v>2744</v>
      </c>
      <c r="D714" t="s">
        <v>2745</v>
      </c>
      <c r="E714" t="s">
        <v>2746</v>
      </c>
      <c r="F714" s="15">
        <v>553</v>
      </c>
      <c r="G714" t="s">
        <v>34</v>
      </c>
      <c r="H714" t="s">
        <v>34</v>
      </c>
      <c r="I714" t="s">
        <v>59</v>
      </c>
      <c r="J714" t="s">
        <v>48</v>
      </c>
      <c r="K714" t="s">
        <v>60</v>
      </c>
      <c r="L714" t="s">
        <v>4615</v>
      </c>
      <c r="M714" t="s">
        <v>4616</v>
      </c>
      <c r="N714">
        <f>VLOOKUP(B714,HIS退!B:F,5,FALSE)</f>
        <v>-553</v>
      </c>
      <c r="O714" t="str">
        <f>VLOOKUP(B714,HIS退!B:I,8)</f>
        <v>1</v>
      </c>
      <c r="P714" t="str">
        <f>VLOOKUP(自助退!C714,招行退!B:D,3,FALSE)</f>
        <v>553.00</v>
      </c>
      <c r="Q714" s="38" t="str">
        <f>VLOOKUP(C714,招行退!B:T,19,FALSE)</f>
        <v>P</v>
      </c>
    </row>
    <row r="715" spans="1:17" ht="14.25" hidden="1">
      <c r="A715" s="17">
        <v>42915.660497685189</v>
      </c>
      <c r="B715">
        <v>474205</v>
      </c>
      <c r="C715" t="s">
        <v>2747</v>
      </c>
      <c r="D715" t="s">
        <v>2748</v>
      </c>
      <c r="E715" t="s">
        <v>2749</v>
      </c>
      <c r="F715" s="15">
        <v>980</v>
      </c>
      <c r="G715" t="s">
        <v>34</v>
      </c>
      <c r="H715" t="s">
        <v>34</v>
      </c>
      <c r="I715" t="s">
        <v>59</v>
      </c>
      <c r="J715" t="s">
        <v>48</v>
      </c>
      <c r="K715" t="s">
        <v>60</v>
      </c>
      <c r="L715" t="s">
        <v>4617</v>
      </c>
      <c r="M715" t="s">
        <v>4618</v>
      </c>
      <c r="N715">
        <f>VLOOKUP(B715,HIS退!B:F,5,FALSE)</f>
        <v>-980</v>
      </c>
      <c r="O715" t="str">
        <f>VLOOKUP(B715,HIS退!B:I,8)</f>
        <v>1</v>
      </c>
      <c r="P715" t="str">
        <f>VLOOKUP(自助退!C715,招行退!B:D,3,FALSE)</f>
        <v>980.00</v>
      </c>
      <c r="Q715" s="38" t="str">
        <f>VLOOKUP(C715,招行退!B:T,19,FALSE)</f>
        <v>P</v>
      </c>
    </row>
    <row r="716" spans="1:17" ht="14.25" hidden="1">
      <c r="A716" s="17">
        <v>42915.664907407408</v>
      </c>
      <c r="B716">
        <v>474428</v>
      </c>
      <c r="C716" t="s">
        <v>2750</v>
      </c>
      <c r="D716" t="s">
        <v>2751</v>
      </c>
      <c r="E716" t="s">
        <v>2752</v>
      </c>
      <c r="F716" s="15">
        <v>4218</v>
      </c>
      <c r="G716" t="s">
        <v>34</v>
      </c>
      <c r="H716" t="s">
        <v>34</v>
      </c>
      <c r="I716" t="s">
        <v>59</v>
      </c>
      <c r="J716" t="s">
        <v>48</v>
      </c>
      <c r="K716" t="s">
        <v>60</v>
      </c>
      <c r="L716" t="s">
        <v>4619</v>
      </c>
      <c r="M716" t="s">
        <v>4620</v>
      </c>
      <c r="N716">
        <f>VLOOKUP(B716,HIS退!B:F,5,FALSE)</f>
        <v>-4218</v>
      </c>
      <c r="O716" t="str">
        <f>VLOOKUP(B716,HIS退!B:I,8)</f>
        <v>1</v>
      </c>
      <c r="P716" t="str">
        <f>VLOOKUP(自助退!C716,招行退!B:D,3,FALSE)</f>
        <v>4218.00</v>
      </c>
      <c r="Q716" s="38" t="str">
        <f>VLOOKUP(C716,招行退!B:T,19,FALSE)</f>
        <v>P</v>
      </c>
    </row>
    <row r="717" spans="1:17" ht="14.25" hidden="1">
      <c r="A717" s="17">
        <v>42915.668344907404</v>
      </c>
      <c r="B717">
        <v>474559</v>
      </c>
      <c r="C717" t="s">
        <v>2753</v>
      </c>
      <c r="D717" t="s">
        <v>2754</v>
      </c>
      <c r="E717" t="s">
        <v>361</v>
      </c>
      <c r="F717" s="15">
        <v>1575</v>
      </c>
      <c r="G717" t="s">
        <v>34</v>
      </c>
      <c r="H717" t="s">
        <v>34</v>
      </c>
      <c r="I717" t="s">
        <v>59</v>
      </c>
      <c r="J717" t="s">
        <v>48</v>
      </c>
      <c r="K717" t="s">
        <v>60</v>
      </c>
      <c r="L717" t="s">
        <v>4621</v>
      </c>
      <c r="M717" t="s">
        <v>4622</v>
      </c>
      <c r="N717">
        <f>VLOOKUP(B717,HIS退!B:F,5,FALSE)</f>
        <v>-1575</v>
      </c>
      <c r="O717" t="str">
        <f>VLOOKUP(B717,HIS退!B:I,8)</f>
        <v>1</v>
      </c>
      <c r="P717" t="str">
        <f>VLOOKUP(自助退!C717,招行退!B:D,3,FALSE)</f>
        <v>1575.00</v>
      </c>
      <c r="Q717" s="38" t="str">
        <f>VLOOKUP(C717,招行退!B:T,19,FALSE)</f>
        <v>P</v>
      </c>
    </row>
    <row r="718" spans="1:17" ht="14.25" hidden="1">
      <c r="A718" s="17">
        <v>42915.670902777776</v>
      </c>
      <c r="B718">
        <v>474662</v>
      </c>
      <c r="C718" t="s">
        <v>2755</v>
      </c>
      <c r="D718" t="s">
        <v>2756</v>
      </c>
      <c r="E718" t="s">
        <v>2757</v>
      </c>
      <c r="F718" s="15">
        <v>1165</v>
      </c>
      <c r="G718" t="s">
        <v>34</v>
      </c>
      <c r="H718" t="s">
        <v>34</v>
      </c>
      <c r="I718" t="s">
        <v>59</v>
      </c>
      <c r="J718" t="s">
        <v>48</v>
      </c>
      <c r="K718" t="s">
        <v>60</v>
      </c>
      <c r="L718" t="s">
        <v>4623</v>
      </c>
      <c r="M718" t="s">
        <v>4624</v>
      </c>
      <c r="N718">
        <f>VLOOKUP(B718,HIS退!B:F,5,FALSE)</f>
        <v>-1165</v>
      </c>
      <c r="O718" t="str">
        <f>VLOOKUP(B718,HIS退!B:I,8)</f>
        <v>1</v>
      </c>
      <c r="P718" t="str">
        <f>VLOOKUP(自助退!C718,招行退!B:D,3,FALSE)</f>
        <v>1165.00</v>
      </c>
      <c r="Q718" s="38" t="str">
        <f>VLOOKUP(C718,招行退!B:T,19,FALSE)</f>
        <v>P</v>
      </c>
    </row>
    <row r="719" spans="1:17" ht="14.25" hidden="1">
      <c r="A719" s="17">
        <v>42915.672037037039</v>
      </c>
      <c r="B719">
        <v>474705</v>
      </c>
      <c r="C719" t="s">
        <v>4625</v>
      </c>
      <c r="D719" t="s">
        <v>2758</v>
      </c>
      <c r="E719" t="s">
        <v>2759</v>
      </c>
      <c r="F719" s="15">
        <v>200</v>
      </c>
      <c r="G719" t="s">
        <v>34</v>
      </c>
      <c r="H719" t="s">
        <v>34</v>
      </c>
      <c r="I719" t="s">
        <v>61</v>
      </c>
      <c r="J719" t="s">
        <v>58</v>
      </c>
      <c r="K719" t="s">
        <v>60</v>
      </c>
      <c r="L719" t="s">
        <v>4626</v>
      </c>
      <c r="M719" t="s">
        <v>4627</v>
      </c>
      <c r="N719">
        <f>VLOOKUP(B719,HIS退!B:F,5,FALSE)</f>
        <v>-200</v>
      </c>
      <c r="O719" t="str">
        <f>VLOOKUP(B719,HIS退!B:I,8)</f>
        <v>9</v>
      </c>
      <c r="P719" t="str">
        <f>VLOOKUP(自助退!C719,招行退!B:D,3,FALSE)</f>
        <v>200.00</v>
      </c>
      <c r="Q719" s="38" t="str">
        <f>VLOOKUP(C719,招行退!B:T,19,FALSE)</f>
        <v>R</v>
      </c>
    </row>
    <row r="720" spans="1:17" ht="14.25" hidden="1">
      <c r="A720" s="17">
        <v>42915.683495370373</v>
      </c>
      <c r="B720">
        <v>475202</v>
      </c>
      <c r="C720" t="s">
        <v>2760</v>
      </c>
      <c r="D720" t="s">
        <v>2761</v>
      </c>
      <c r="E720" t="s">
        <v>2762</v>
      </c>
      <c r="F720" s="15">
        <v>38</v>
      </c>
      <c r="G720" t="s">
        <v>34</v>
      </c>
      <c r="H720" t="s">
        <v>34</v>
      </c>
      <c r="I720" t="s">
        <v>59</v>
      </c>
      <c r="J720" t="s">
        <v>48</v>
      </c>
      <c r="K720" t="s">
        <v>60</v>
      </c>
      <c r="L720" t="s">
        <v>4628</v>
      </c>
      <c r="M720" t="s">
        <v>4629</v>
      </c>
      <c r="N720">
        <f>VLOOKUP(B720,HIS退!B:F,5,FALSE)</f>
        <v>-38</v>
      </c>
      <c r="O720" t="str">
        <f>VLOOKUP(B720,HIS退!B:I,8)</f>
        <v>1</v>
      </c>
      <c r="P720" t="str">
        <f>VLOOKUP(自助退!C720,招行退!B:D,3,FALSE)</f>
        <v>38.00</v>
      </c>
      <c r="Q720" s="38" t="str">
        <f>VLOOKUP(C720,招行退!B:T,19,FALSE)</f>
        <v>P</v>
      </c>
    </row>
    <row r="721" spans="1:17" ht="14.25" hidden="1">
      <c r="A721" s="17">
        <v>42915.686423611114</v>
      </c>
      <c r="B721">
        <v>475341</v>
      </c>
      <c r="C721" t="s">
        <v>2763</v>
      </c>
      <c r="D721" t="s">
        <v>2764</v>
      </c>
      <c r="E721" t="s">
        <v>2765</v>
      </c>
      <c r="F721" s="15">
        <v>32</v>
      </c>
      <c r="G721" t="s">
        <v>53</v>
      </c>
      <c r="H721" t="s">
        <v>34</v>
      </c>
      <c r="I721" t="s">
        <v>59</v>
      </c>
      <c r="J721" t="s">
        <v>48</v>
      </c>
      <c r="K721" t="s">
        <v>60</v>
      </c>
      <c r="L721" t="s">
        <v>4630</v>
      </c>
      <c r="M721" t="s">
        <v>4631</v>
      </c>
      <c r="N721">
        <f>VLOOKUP(B721,HIS退!B:F,5,FALSE)</f>
        <v>-32</v>
      </c>
      <c r="O721" t="str">
        <f>VLOOKUP(B721,HIS退!B:I,8)</f>
        <v>1</v>
      </c>
      <c r="P721" t="str">
        <f>VLOOKUP(自助退!C721,招行退!B:D,3,FALSE)</f>
        <v>32.00</v>
      </c>
      <c r="Q721" s="38" t="str">
        <f>VLOOKUP(C721,招行退!B:T,19,FALSE)</f>
        <v>P</v>
      </c>
    </row>
    <row r="722" spans="1:17" ht="14.25" hidden="1">
      <c r="A722" s="17">
        <v>42915.692418981482</v>
      </c>
      <c r="B722">
        <v>475595</v>
      </c>
      <c r="C722" t="s">
        <v>2766</v>
      </c>
      <c r="D722" t="s">
        <v>2767</v>
      </c>
      <c r="E722" t="s">
        <v>1380</v>
      </c>
      <c r="F722" s="15">
        <v>996</v>
      </c>
      <c r="G722" t="s">
        <v>34</v>
      </c>
      <c r="H722" t="s">
        <v>34</v>
      </c>
      <c r="I722" t="s">
        <v>59</v>
      </c>
      <c r="J722" t="s">
        <v>48</v>
      </c>
      <c r="K722" t="s">
        <v>60</v>
      </c>
      <c r="L722" t="s">
        <v>4632</v>
      </c>
      <c r="M722" t="s">
        <v>4633</v>
      </c>
      <c r="N722">
        <f>VLOOKUP(B722,HIS退!B:F,5,FALSE)</f>
        <v>-996</v>
      </c>
      <c r="O722" t="str">
        <f>VLOOKUP(B722,HIS退!B:I,8)</f>
        <v>1</v>
      </c>
      <c r="P722" t="str">
        <f>VLOOKUP(自助退!C722,招行退!B:D,3,FALSE)</f>
        <v>996.00</v>
      </c>
      <c r="Q722" s="38" t="str">
        <f>VLOOKUP(C722,招行退!B:T,19,FALSE)</f>
        <v>P</v>
      </c>
    </row>
    <row r="723" spans="1:17" ht="14.25" hidden="1">
      <c r="A723" s="17">
        <v>42915.693553240744</v>
      </c>
      <c r="B723">
        <v>475636</v>
      </c>
      <c r="C723" t="s">
        <v>2768</v>
      </c>
      <c r="D723" t="s">
        <v>2769</v>
      </c>
      <c r="E723" t="s">
        <v>2770</v>
      </c>
      <c r="F723" s="15">
        <v>789</v>
      </c>
      <c r="G723" t="s">
        <v>34</v>
      </c>
      <c r="H723" t="s">
        <v>34</v>
      </c>
      <c r="I723" t="s">
        <v>59</v>
      </c>
      <c r="J723" t="s">
        <v>48</v>
      </c>
      <c r="K723" t="s">
        <v>60</v>
      </c>
      <c r="L723" t="s">
        <v>4634</v>
      </c>
      <c r="M723" t="s">
        <v>4635</v>
      </c>
      <c r="N723">
        <f>VLOOKUP(B723,HIS退!B:F,5,FALSE)</f>
        <v>-789</v>
      </c>
      <c r="O723" t="str">
        <f>VLOOKUP(B723,HIS退!B:I,8)</f>
        <v>1</v>
      </c>
      <c r="P723" t="str">
        <f>VLOOKUP(自助退!C723,招行退!B:D,3,FALSE)</f>
        <v>789.00</v>
      </c>
      <c r="Q723" s="38" t="str">
        <f>VLOOKUP(C723,招行退!B:T,19,FALSE)</f>
        <v>P</v>
      </c>
    </row>
    <row r="724" spans="1:17" ht="14.25" hidden="1">
      <c r="A724" s="17">
        <v>42915.694606481484</v>
      </c>
      <c r="B724">
        <v>475688</v>
      </c>
      <c r="C724" t="s">
        <v>2771</v>
      </c>
      <c r="D724" t="s">
        <v>2772</v>
      </c>
      <c r="E724" t="s">
        <v>2773</v>
      </c>
      <c r="F724" s="15">
        <v>600</v>
      </c>
      <c r="G724" t="s">
        <v>34</v>
      </c>
      <c r="H724" t="s">
        <v>34</v>
      </c>
      <c r="I724" t="s">
        <v>59</v>
      </c>
      <c r="J724" t="s">
        <v>48</v>
      </c>
      <c r="K724" t="s">
        <v>60</v>
      </c>
      <c r="L724" t="s">
        <v>4636</v>
      </c>
      <c r="M724" t="s">
        <v>4637</v>
      </c>
      <c r="N724">
        <f>VLOOKUP(B724,HIS退!B:F,5,FALSE)</f>
        <v>-600</v>
      </c>
      <c r="O724" t="str">
        <f>VLOOKUP(B724,HIS退!B:I,8)</f>
        <v>1</v>
      </c>
      <c r="P724" t="str">
        <f>VLOOKUP(自助退!C724,招行退!B:D,3,FALSE)</f>
        <v>600.00</v>
      </c>
      <c r="Q724" s="38" t="str">
        <f>VLOOKUP(C724,招行退!B:T,19,FALSE)</f>
        <v>P</v>
      </c>
    </row>
    <row r="725" spans="1:17" ht="14.25" hidden="1">
      <c r="A725" s="17">
        <v>42915.694872685184</v>
      </c>
      <c r="B725">
        <v>475703</v>
      </c>
      <c r="C725" t="s">
        <v>2774</v>
      </c>
      <c r="D725" t="s">
        <v>2775</v>
      </c>
      <c r="E725" t="s">
        <v>2776</v>
      </c>
      <c r="F725" s="15">
        <v>3358</v>
      </c>
      <c r="G725" t="s">
        <v>34</v>
      </c>
      <c r="H725" t="s">
        <v>34</v>
      </c>
      <c r="I725" t="s">
        <v>59</v>
      </c>
      <c r="J725" t="s">
        <v>48</v>
      </c>
      <c r="K725" t="s">
        <v>60</v>
      </c>
      <c r="L725" t="s">
        <v>4638</v>
      </c>
      <c r="M725" t="s">
        <v>4639</v>
      </c>
      <c r="N725">
        <f>VLOOKUP(B725,HIS退!B:F,5,FALSE)</f>
        <v>-3358</v>
      </c>
      <c r="O725" t="str">
        <f>VLOOKUP(B725,HIS退!B:I,8)</f>
        <v>1</v>
      </c>
      <c r="P725" t="str">
        <f>VLOOKUP(自助退!C725,招行退!B:D,3,FALSE)</f>
        <v>3358.00</v>
      </c>
      <c r="Q725" s="38" t="str">
        <f>VLOOKUP(C725,招行退!B:T,19,FALSE)</f>
        <v>P</v>
      </c>
    </row>
    <row r="726" spans="1:17" ht="14.25" hidden="1">
      <c r="A726" s="17">
        <v>42915.697384259256</v>
      </c>
      <c r="B726">
        <v>475802</v>
      </c>
      <c r="C726" t="s">
        <v>2779</v>
      </c>
      <c r="D726" t="s">
        <v>2780</v>
      </c>
      <c r="E726" t="s">
        <v>2781</v>
      </c>
      <c r="F726" s="15">
        <v>362</v>
      </c>
      <c r="G726" t="s">
        <v>34</v>
      </c>
      <c r="H726" t="s">
        <v>34</v>
      </c>
      <c r="I726" t="s">
        <v>59</v>
      </c>
      <c r="J726" t="s">
        <v>48</v>
      </c>
      <c r="K726" t="s">
        <v>60</v>
      </c>
      <c r="L726" t="s">
        <v>4640</v>
      </c>
      <c r="M726" t="s">
        <v>4641</v>
      </c>
      <c r="N726">
        <f>VLOOKUP(B726,HIS退!B:F,5,FALSE)</f>
        <v>-362</v>
      </c>
      <c r="O726" t="str">
        <f>VLOOKUP(B726,HIS退!B:I,8)</f>
        <v>1</v>
      </c>
      <c r="P726" t="str">
        <f>VLOOKUP(自助退!C726,招行退!B:D,3,FALSE)</f>
        <v>362.00</v>
      </c>
      <c r="Q726" s="38" t="str">
        <f>VLOOKUP(C726,招行退!B:T,19,FALSE)</f>
        <v>P</v>
      </c>
    </row>
    <row r="727" spans="1:17" ht="14.25" hidden="1">
      <c r="A727" s="17">
        <v>42915.698611111111</v>
      </c>
      <c r="B727">
        <v>475858</v>
      </c>
      <c r="C727" t="s">
        <v>4642</v>
      </c>
      <c r="D727" t="s">
        <v>2777</v>
      </c>
      <c r="E727" t="s">
        <v>2778</v>
      </c>
      <c r="F727" s="15">
        <v>100</v>
      </c>
      <c r="G727" t="s">
        <v>34</v>
      </c>
      <c r="H727" t="s">
        <v>34</v>
      </c>
      <c r="I727" t="s">
        <v>61</v>
      </c>
      <c r="J727" t="s">
        <v>58</v>
      </c>
      <c r="K727" t="s">
        <v>60</v>
      </c>
      <c r="L727" t="s">
        <v>4643</v>
      </c>
      <c r="M727" t="s">
        <v>4644</v>
      </c>
      <c r="N727">
        <f>VLOOKUP(B727,HIS退!B:F,5,FALSE)</f>
        <v>-100</v>
      </c>
      <c r="O727" t="str">
        <f>VLOOKUP(B727,HIS退!B:I,8)</f>
        <v>9</v>
      </c>
      <c r="P727" t="str">
        <f>VLOOKUP(自助退!C727,招行退!B:D,3,FALSE)</f>
        <v>100.00</v>
      </c>
      <c r="Q727" s="38" t="str">
        <f>VLOOKUP(C727,招行退!B:T,19,FALSE)</f>
        <v>R</v>
      </c>
    </row>
    <row r="728" spans="1:17" ht="14.25" hidden="1">
      <c r="A728" s="17">
        <v>42915.701898148145</v>
      </c>
      <c r="B728">
        <v>475999</v>
      </c>
      <c r="C728" t="s">
        <v>4645</v>
      </c>
      <c r="D728" t="s">
        <v>2782</v>
      </c>
      <c r="E728" t="s">
        <v>2783</v>
      </c>
      <c r="F728" s="15">
        <v>200</v>
      </c>
      <c r="G728" t="s">
        <v>34</v>
      </c>
      <c r="H728" t="s">
        <v>34</v>
      </c>
      <c r="I728" t="s">
        <v>61</v>
      </c>
      <c r="J728" t="s">
        <v>58</v>
      </c>
      <c r="K728" t="s">
        <v>60</v>
      </c>
      <c r="L728" t="s">
        <v>4646</v>
      </c>
      <c r="M728" t="s">
        <v>4647</v>
      </c>
      <c r="N728">
        <f>VLOOKUP(B728,HIS退!B:F,5,FALSE)</f>
        <v>-200</v>
      </c>
      <c r="O728" t="str">
        <f>VLOOKUP(B728,HIS退!B:I,8)</f>
        <v>9</v>
      </c>
      <c r="P728" t="str">
        <f>VLOOKUP(自助退!C728,招行退!B:D,3,FALSE)</f>
        <v>200.00</v>
      </c>
      <c r="Q728" s="38" t="str">
        <f>VLOOKUP(C728,招行退!B:T,19,FALSE)</f>
        <v>R</v>
      </c>
    </row>
    <row r="729" spans="1:17" ht="14.25" hidden="1">
      <c r="A729" s="17">
        <v>42915.70989583333</v>
      </c>
      <c r="B729">
        <v>476247</v>
      </c>
      <c r="C729" t="s">
        <v>4648</v>
      </c>
      <c r="D729" t="s">
        <v>2784</v>
      </c>
      <c r="E729" t="s">
        <v>2785</v>
      </c>
      <c r="F729" s="15">
        <v>88</v>
      </c>
      <c r="G729" t="s">
        <v>34</v>
      </c>
      <c r="H729" t="s">
        <v>34</v>
      </c>
      <c r="I729" t="s">
        <v>61</v>
      </c>
      <c r="J729" t="s">
        <v>58</v>
      </c>
      <c r="K729" t="s">
        <v>60</v>
      </c>
      <c r="L729" t="s">
        <v>4649</v>
      </c>
      <c r="M729" t="s">
        <v>4650</v>
      </c>
      <c r="N729">
        <f>VLOOKUP(B729,HIS退!B:F,5,FALSE)</f>
        <v>-88</v>
      </c>
      <c r="O729" t="str">
        <f>VLOOKUP(B729,HIS退!B:I,8)</f>
        <v>9</v>
      </c>
      <c r="P729" t="str">
        <f>VLOOKUP(自助退!C729,招行退!B:D,3,FALSE)</f>
        <v>88.00</v>
      </c>
      <c r="Q729" s="38" t="str">
        <f>VLOOKUP(C729,招行退!B:T,19,FALSE)</f>
        <v>R</v>
      </c>
    </row>
    <row r="730" spans="1:17" ht="14.25" hidden="1">
      <c r="A730" s="17">
        <v>42915.710729166669</v>
      </c>
      <c r="B730">
        <v>476267</v>
      </c>
      <c r="C730" t="s">
        <v>2786</v>
      </c>
      <c r="D730" t="s">
        <v>2787</v>
      </c>
      <c r="E730" t="s">
        <v>2788</v>
      </c>
      <c r="F730" s="15">
        <v>200</v>
      </c>
      <c r="G730" t="s">
        <v>34</v>
      </c>
      <c r="H730" t="s">
        <v>34</v>
      </c>
      <c r="I730" t="s">
        <v>59</v>
      </c>
      <c r="J730" t="s">
        <v>48</v>
      </c>
      <c r="K730" t="s">
        <v>60</v>
      </c>
      <c r="L730" t="s">
        <v>4651</v>
      </c>
      <c r="M730" t="s">
        <v>4652</v>
      </c>
      <c r="N730">
        <f>VLOOKUP(B730,HIS退!B:F,5,FALSE)</f>
        <v>-200</v>
      </c>
      <c r="O730" t="str">
        <f>VLOOKUP(B730,HIS退!B:I,8)</f>
        <v>1</v>
      </c>
      <c r="P730" t="str">
        <f>VLOOKUP(自助退!C730,招行退!B:D,3,FALSE)</f>
        <v>200.00</v>
      </c>
      <c r="Q730" s="38" t="str">
        <f>VLOOKUP(C730,招行退!B:T,19,FALSE)</f>
        <v>P</v>
      </c>
    </row>
    <row r="731" spans="1:17" ht="14.25" hidden="1">
      <c r="A731" s="17">
        <v>42915.712939814817</v>
      </c>
      <c r="B731">
        <v>476304</v>
      </c>
      <c r="C731" t="s">
        <v>2789</v>
      </c>
      <c r="D731" t="s">
        <v>2790</v>
      </c>
      <c r="E731" t="s">
        <v>2791</v>
      </c>
      <c r="F731" s="15">
        <v>900</v>
      </c>
      <c r="G731" t="s">
        <v>53</v>
      </c>
      <c r="H731" t="s">
        <v>34</v>
      </c>
      <c r="I731" t="s">
        <v>59</v>
      </c>
      <c r="J731" t="s">
        <v>48</v>
      </c>
      <c r="K731" t="s">
        <v>60</v>
      </c>
      <c r="L731" t="s">
        <v>4653</v>
      </c>
      <c r="M731" t="s">
        <v>4654</v>
      </c>
      <c r="N731">
        <f>VLOOKUP(B731,HIS退!B:F,5,FALSE)</f>
        <v>-900</v>
      </c>
      <c r="O731" t="str">
        <f>VLOOKUP(B731,HIS退!B:I,8)</f>
        <v>1</v>
      </c>
      <c r="P731" t="str">
        <f>VLOOKUP(自助退!C731,招行退!B:D,3,FALSE)</f>
        <v>900.00</v>
      </c>
      <c r="Q731" s="38" t="str">
        <f>VLOOKUP(C731,招行退!B:T,19,FALSE)</f>
        <v>P</v>
      </c>
    </row>
    <row r="732" spans="1:17" ht="14.25" hidden="1">
      <c r="A732" s="17">
        <v>42915.713726851849</v>
      </c>
      <c r="B732">
        <v>476348</v>
      </c>
      <c r="C732" t="s">
        <v>2792</v>
      </c>
      <c r="D732" t="s">
        <v>2793</v>
      </c>
      <c r="E732" t="s">
        <v>2794</v>
      </c>
      <c r="F732" s="15">
        <v>695</v>
      </c>
      <c r="G732" t="s">
        <v>34</v>
      </c>
      <c r="H732" t="s">
        <v>34</v>
      </c>
      <c r="I732" t="s">
        <v>59</v>
      </c>
      <c r="J732" t="s">
        <v>48</v>
      </c>
      <c r="K732" t="s">
        <v>60</v>
      </c>
      <c r="L732" t="s">
        <v>4655</v>
      </c>
      <c r="M732" t="s">
        <v>4656</v>
      </c>
      <c r="N732">
        <f>VLOOKUP(B732,HIS退!B:F,5,FALSE)</f>
        <v>-695</v>
      </c>
      <c r="O732" t="str">
        <f>VLOOKUP(B732,HIS退!B:I,8)</f>
        <v>1</v>
      </c>
      <c r="P732" t="str">
        <f>VLOOKUP(自助退!C732,招行退!B:D,3,FALSE)</f>
        <v>695.00</v>
      </c>
      <c r="Q732" s="38" t="str">
        <f>VLOOKUP(C732,招行退!B:T,19,FALSE)</f>
        <v>P</v>
      </c>
    </row>
    <row r="733" spans="1:17" ht="14.25" hidden="1">
      <c r="A733" s="17">
        <v>42915.724502314813</v>
      </c>
      <c r="B733">
        <v>476592</v>
      </c>
      <c r="C733" t="s">
        <v>2797</v>
      </c>
      <c r="D733" t="s">
        <v>2795</v>
      </c>
      <c r="E733" t="s">
        <v>2796</v>
      </c>
      <c r="F733" s="15">
        <v>44</v>
      </c>
      <c r="G733" t="s">
        <v>34</v>
      </c>
      <c r="H733" t="s">
        <v>34</v>
      </c>
      <c r="I733" t="s">
        <v>59</v>
      </c>
      <c r="J733" t="s">
        <v>48</v>
      </c>
      <c r="K733" t="s">
        <v>60</v>
      </c>
      <c r="L733" t="s">
        <v>4657</v>
      </c>
      <c r="M733" t="s">
        <v>4658</v>
      </c>
      <c r="N733">
        <f>VLOOKUP(B733,HIS退!B:F,5,FALSE)</f>
        <v>-44</v>
      </c>
      <c r="O733" t="str">
        <f>VLOOKUP(B733,HIS退!B:I,8)</f>
        <v>1</v>
      </c>
      <c r="P733" t="str">
        <f>VLOOKUP(自助退!C733,招行退!B:D,3,FALSE)</f>
        <v>44.00</v>
      </c>
      <c r="Q733" s="38" t="str">
        <f>VLOOKUP(C733,招行退!B:T,19,FALSE)</f>
        <v>P</v>
      </c>
    </row>
    <row r="734" spans="1:17" ht="14.25" hidden="1">
      <c r="A734" s="17">
        <v>42915.72452546296</v>
      </c>
      <c r="B734">
        <v>476593</v>
      </c>
      <c r="C734" t="s">
        <v>4659</v>
      </c>
      <c r="D734" t="s">
        <v>2798</v>
      </c>
      <c r="E734" t="s">
        <v>2799</v>
      </c>
      <c r="F734" s="15">
        <v>144</v>
      </c>
      <c r="G734" t="s">
        <v>34</v>
      </c>
      <c r="H734" t="s">
        <v>34</v>
      </c>
      <c r="I734" t="s">
        <v>61</v>
      </c>
      <c r="J734" t="s">
        <v>58</v>
      </c>
      <c r="K734" t="s">
        <v>60</v>
      </c>
      <c r="L734" t="s">
        <v>4660</v>
      </c>
      <c r="M734" t="s">
        <v>4661</v>
      </c>
      <c r="N734">
        <f>VLOOKUP(B734,HIS退!B:F,5,FALSE)</f>
        <v>-144</v>
      </c>
      <c r="O734" t="str">
        <f>VLOOKUP(B734,HIS退!B:I,8)</f>
        <v>9</v>
      </c>
      <c r="P734" t="str">
        <f>VLOOKUP(自助退!C734,招行退!B:D,3,FALSE)</f>
        <v>144.00</v>
      </c>
      <c r="Q734" s="38" t="str">
        <f>VLOOKUP(C734,招行退!B:T,19,FALSE)</f>
        <v>R</v>
      </c>
    </row>
    <row r="735" spans="1:17" ht="14.25" hidden="1">
      <c r="A735" s="17">
        <v>42915.727187500001</v>
      </c>
      <c r="B735">
        <v>476649</v>
      </c>
      <c r="C735" t="s">
        <v>2800</v>
      </c>
      <c r="D735" t="s">
        <v>2801</v>
      </c>
      <c r="E735" t="s">
        <v>2802</v>
      </c>
      <c r="F735" s="15">
        <v>357</v>
      </c>
      <c r="G735" t="s">
        <v>34</v>
      </c>
      <c r="H735" t="s">
        <v>34</v>
      </c>
      <c r="I735" t="s">
        <v>59</v>
      </c>
      <c r="J735" t="s">
        <v>48</v>
      </c>
      <c r="K735" t="s">
        <v>60</v>
      </c>
      <c r="L735" t="s">
        <v>4662</v>
      </c>
      <c r="M735" t="s">
        <v>4663</v>
      </c>
      <c r="N735">
        <f>VLOOKUP(B735,HIS退!B:F,5,FALSE)</f>
        <v>-357</v>
      </c>
      <c r="O735" t="str">
        <f>VLOOKUP(B735,HIS退!B:I,8)</f>
        <v>1</v>
      </c>
      <c r="P735" t="str">
        <f>VLOOKUP(自助退!C735,招行退!B:D,3,FALSE)</f>
        <v>357.00</v>
      </c>
      <c r="Q735" s="38" t="str">
        <f>VLOOKUP(C735,招行退!B:T,19,FALSE)</f>
        <v>P</v>
      </c>
    </row>
    <row r="736" spans="1:17" ht="14.25" hidden="1">
      <c r="A736" s="17">
        <v>42915.739618055559</v>
      </c>
      <c r="B736">
        <v>476811</v>
      </c>
      <c r="C736" t="s">
        <v>2803</v>
      </c>
      <c r="D736" t="s">
        <v>2804</v>
      </c>
      <c r="E736" t="s">
        <v>2805</v>
      </c>
      <c r="F736" s="15">
        <v>400</v>
      </c>
      <c r="G736" t="s">
        <v>34</v>
      </c>
      <c r="H736" t="s">
        <v>34</v>
      </c>
      <c r="I736" t="s">
        <v>59</v>
      </c>
      <c r="J736" t="s">
        <v>48</v>
      </c>
      <c r="K736" t="s">
        <v>60</v>
      </c>
      <c r="L736" t="s">
        <v>4664</v>
      </c>
      <c r="M736" t="s">
        <v>4665</v>
      </c>
      <c r="N736">
        <f>VLOOKUP(B736,HIS退!B:F,5,FALSE)</f>
        <v>-400</v>
      </c>
      <c r="O736" t="str">
        <f>VLOOKUP(B736,HIS退!B:I,8)</f>
        <v>1</v>
      </c>
      <c r="P736" t="str">
        <f>VLOOKUP(自助退!C736,招行退!B:D,3,FALSE)</f>
        <v>400.00</v>
      </c>
      <c r="Q736" s="38" t="str">
        <f>VLOOKUP(C736,招行退!B:T,19,FALSE)</f>
        <v>P</v>
      </c>
    </row>
    <row r="737" spans="1:17" ht="14.25" hidden="1">
      <c r="A737" s="17">
        <v>42915.740451388891</v>
      </c>
      <c r="B737">
        <v>476821</v>
      </c>
      <c r="C737" t="s">
        <v>2806</v>
      </c>
      <c r="D737" t="s">
        <v>2807</v>
      </c>
      <c r="E737" t="s">
        <v>2808</v>
      </c>
      <c r="F737" s="15">
        <v>300</v>
      </c>
      <c r="G737" t="s">
        <v>34</v>
      </c>
      <c r="H737" t="s">
        <v>34</v>
      </c>
      <c r="I737" t="s">
        <v>59</v>
      </c>
      <c r="J737" t="s">
        <v>48</v>
      </c>
      <c r="K737" t="s">
        <v>60</v>
      </c>
      <c r="L737" t="s">
        <v>4666</v>
      </c>
      <c r="M737" t="s">
        <v>4667</v>
      </c>
      <c r="N737">
        <f>VLOOKUP(B737,HIS退!B:F,5,FALSE)</f>
        <v>-300</v>
      </c>
      <c r="O737" t="str">
        <f>VLOOKUP(B737,HIS退!B:I,8)</f>
        <v>1</v>
      </c>
      <c r="P737" t="str">
        <f>VLOOKUP(自助退!C737,招行退!B:D,3,FALSE)</f>
        <v>300.00</v>
      </c>
      <c r="Q737" s="38" t="str">
        <f>VLOOKUP(C737,招行退!B:T,19,FALSE)</f>
        <v>P</v>
      </c>
    </row>
    <row r="738" spans="1:17" ht="14.25" hidden="1">
      <c r="A738" s="17">
        <v>42915.760914351849</v>
      </c>
      <c r="B738">
        <v>476931</v>
      </c>
      <c r="C738" t="s">
        <v>2809</v>
      </c>
      <c r="D738" t="s">
        <v>2723</v>
      </c>
      <c r="E738" t="s">
        <v>2724</v>
      </c>
      <c r="F738" s="15">
        <v>6</v>
      </c>
      <c r="G738" t="s">
        <v>34</v>
      </c>
      <c r="H738" t="s">
        <v>34</v>
      </c>
      <c r="I738" t="s">
        <v>59</v>
      </c>
      <c r="J738" t="s">
        <v>48</v>
      </c>
      <c r="K738" t="s">
        <v>60</v>
      </c>
      <c r="L738" t="s">
        <v>4668</v>
      </c>
      <c r="M738" t="s">
        <v>4669</v>
      </c>
      <c r="N738">
        <f>VLOOKUP(B738,HIS退!B:F,5,FALSE)</f>
        <v>-6</v>
      </c>
      <c r="O738" t="str">
        <f>VLOOKUP(B738,HIS退!B:I,8)</f>
        <v>1</v>
      </c>
      <c r="P738" t="str">
        <f>VLOOKUP(自助退!C738,招行退!B:D,3,FALSE)</f>
        <v>6.00</v>
      </c>
      <c r="Q738" s="38" t="str">
        <f>VLOOKUP(C738,招行退!B:T,19,FALSE)</f>
        <v>P</v>
      </c>
    </row>
    <row r="739" spans="1:17" ht="14.25">
      <c r="A739" s="17">
        <v>42915.804965277777</v>
      </c>
      <c r="B739">
        <v>477031</v>
      </c>
      <c r="C739" t="s">
        <v>2810</v>
      </c>
      <c r="D739" t="s">
        <v>2811</v>
      </c>
      <c r="E739" t="s">
        <v>2812</v>
      </c>
      <c r="F739" s="15">
        <v>1516</v>
      </c>
      <c r="G739" t="s">
        <v>34</v>
      </c>
      <c r="H739" t="s">
        <v>34</v>
      </c>
      <c r="I739" t="s">
        <v>59</v>
      </c>
      <c r="J739" t="s">
        <v>48</v>
      </c>
      <c r="K739" t="s">
        <v>60</v>
      </c>
      <c r="L739" s="19" t="s">
        <v>7797</v>
      </c>
      <c r="M739" t="s">
        <v>4671</v>
      </c>
      <c r="N739">
        <f>VLOOKUP(B739,HIS退!B:F,5,FALSE)</f>
        <v>-1516</v>
      </c>
      <c r="O739" t="str">
        <f>VLOOKUP(B739,HIS退!B:I,8)</f>
        <v>1</v>
      </c>
      <c r="P739" t="str">
        <f>VLOOKUP(自助退!C739,招行退!B:D,3,FALSE)</f>
        <v>1516.00</v>
      </c>
      <c r="Q739" s="38" t="str">
        <f>VLOOKUP(C739,招行退!B:T,19,FALSE)</f>
        <v>R</v>
      </c>
    </row>
    <row r="740" spans="1:17" ht="14.25" hidden="1">
      <c r="A740" s="17">
        <v>42915.81927083333</v>
      </c>
      <c r="B740">
        <v>477057</v>
      </c>
      <c r="C740" t="s">
        <v>4672</v>
      </c>
      <c r="D740" t="s">
        <v>2813</v>
      </c>
      <c r="E740" t="s">
        <v>2814</v>
      </c>
      <c r="F740" s="15">
        <v>5000</v>
      </c>
      <c r="G740" t="s">
        <v>34</v>
      </c>
      <c r="H740" t="s">
        <v>34</v>
      </c>
      <c r="I740" t="s">
        <v>61</v>
      </c>
      <c r="J740" t="s">
        <v>58</v>
      </c>
      <c r="K740" t="s">
        <v>60</v>
      </c>
      <c r="L740" t="s">
        <v>4673</v>
      </c>
      <c r="M740" t="s">
        <v>4674</v>
      </c>
      <c r="N740">
        <f>VLOOKUP(B740,HIS退!B:F,5,FALSE)</f>
        <v>-5000</v>
      </c>
      <c r="O740" t="str">
        <f>VLOOKUP(B740,HIS退!B:I,8)</f>
        <v>9</v>
      </c>
      <c r="P740" t="str">
        <f>VLOOKUP(自助退!C740,招行退!B:D,3,FALSE)</f>
        <v>5000.00</v>
      </c>
      <c r="Q740" s="38" t="str">
        <f>VLOOKUP(C740,招行退!B:T,19,FALSE)</f>
        <v>R</v>
      </c>
    </row>
    <row r="741" spans="1:17" ht="14.25" hidden="1">
      <c r="A741" s="17">
        <v>42915.861851851849</v>
      </c>
      <c r="B741">
        <v>477183</v>
      </c>
      <c r="C741" t="s">
        <v>2815</v>
      </c>
      <c r="D741" t="s">
        <v>2816</v>
      </c>
      <c r="E741" t="s">
        <v>2817</v>
      </c>
      <c r="F741" s="15">
        <v>11</v>
      </c>
      <c r="G741" t="s">
        <v>34</v>
      </c>
      <c r="H741" t="s">
        <v>34</v>
      </c>
      <c r="I741" t="s">
        <v>59</v>
      </c>
      <c r="J741" t="s">
        <v>48</v>
      </c>
      <c r="K741" t="s">
        <v>60</v>
      </c>
      <c r="L741" t="s">
        <v>4675</v>
      </c>
      <c r="M741" t="s">
        <v>4676</v>
      </c>
      <c r="N741">
        <f>VLOOKUP(B741,HIS退!B:F,5,FALSE)</f>
        <v>-11</v>
      </c>
      <c r="O741" t="str">
        <f>VLOOKUP(B741,HIS退!B:I,8)</f>
        <v>1</v>
      </c>
      <c r="P741" t="str">
        <f>VLOOKUP(自助退!C741,招行退!B:D,3,FALSE)</f>
        <v>11.00</v>
      </c>
      <c r="Q741" s="38" t="str">
        <f>VLOOKUP(C741,招行退!B:T,19,FALSE)</f>
        <v>P</v>
      </c>
    </row>
    <row r="742" spans="1:17" ht="14.25" hidden="1">
      <c r="A742" s="17">
        <v>42916.322835648149</v>
      </c>
      <c r="B742">
        <v>477910</v>
      </c>
      <c r="C742" t="s">
        <v>2818</v>
      </c>
      <c r="D742" t="s">
        <v>2819</v>
      </c>
      <c r="E742" t="s">
        <v>2820</v>
      </c>
      <c r="F742" s="15">
        <v>873</v>
      </c>
      <c r="G742" t="s">
        <v>34</v>
      </c>
      <c r="H742" t="s">
        <v>34</v>
      </c>
      <c r="I742" t="s">
        <v>59</v>
      </c>
      <c r="J742" t="s">
        <v>48</v>
      </c>
      <c r="K742" t="s">
        <v>60</v>
      </c>
      <c r="L742" t="s">
        <v>4677</v>
      </c>
      <c r="M742" t="s">
        <v>4678</v>
      </c>
      <c r="N742">
        <f>VLOOKUP(B742,HIS退!B:F,5,FALSE)</f>
        <v>-873</v>
      </c>
      <c r="O742" t="str">
        <f>VLOOKUP(B742,HIS退!B:I,8)</f>
        <v>1</v>
      </c>
      <c r="P742" t="str">
        <f>VLOOKUP(自助退!C742,招行退!B:D,3,FALSE)</f>
        <v>873.00</v>
      </c>
      <c r="Q742" s="38" t="str">
        <f>VLOOKUP(C742,招行退!B:T,19,FALSE)</f>
        <v>P</v>
      </c>
    </row>
    <row r="743" spans="1:17" ht="14.25" hidden="1">
      <c r="A743" s="17">
        <v>42916.36042824074</v>
      </c>
      <c r="B743">
        <v>479697</v>
      </c>
      <c r="C743" t="s">
        <v>2821</v>
      </c>
      <c r="D743" t="s">
        <v>2822</v>
      </c>
      <c r="E743" t="s">
        <v>2823</v>
      </c>
      <c r="F743" s="15">
        <v>7000</v>
      </c>
      <c r="G743" t="s">
        <v>34</v>
      </c>
      <c r="H743" t="s">
        <v>34</v>
      </c>
      <c r="I743" t="s">
        <v>59</v>
      </c>
      <c r="J743" t="s">
        <v>48</v>
      </c>
      <c r="K743" t="s">
        <v>60</v>
      </c>
      <c r="L743" t="s">
        <v>4679</v>
      </c>
      <c r="M743" t="s">
        <v>4680</v>
      </c>
      <c r="N743">
        <f>VLOOKUP(B743,HIS退!B:F,5,FALSE)</f>
        <v>-7000</v>
      </c>
      <c r="O743" t="str">
        <f>VLOOKUP(B743,HIS退!B:I,8)</f>
        <v>1</v>
      </c>
      <c r="P743" t="str">
        <f>VLOOKUP(自助退!C743,招行退!B:D,3,FALSE)</f>
        <v>7000.00</v>
      </c>
      <c r="Q743" s="38" t="str">
        <f>VLOOKUP(C743,招行退!B:T,19,FALSE)</f>
        <v>P</v>
      </c>
    </row>
    <row r="744" spans="1:17" ht="14.25" hidden="1">
      <c r="A744" s="17">
        <v>42916.364942129629</v>
      </c>
      <c r="B744">
        <v>480003</v>
      </c>
      <c r="C744" t="s">
        <v>2824</v>
      </c>
      <c r="D744" t="s">
        <v>2825</v>
      </c>
      <c r="E744" t="s">
        <v>2826</v>
      </c>
      <c r="F744" s="15">
        <v>492</v>
      </c>
      <c r="G744" t="s">
        <v>34</v>
      </c>
      <c r="H744" t="s">
        <v>34</v>
      </c>
      <c r="I744" t="s">
        <v>59</v>
      </c>
      <c r="J744" t="s">
        <v>48</v>
      </c>
      <c r="K744" t="s">
        <v>60</v>
      </c>
      <c r="L744" t="s">
        <v>4681</v>
      </c>
      <c r="M744" t="s">
        <v>4682</v>
      </c>
      <c r="N744">
        <f>VLOOKUP(B744,HIS退!B:F,5,FALSE)</f>
        <v>-492</v>
      </c>
      <c r="O744" t="str">
        <f>VLOOKUP(B744,HIS退!B:I,8)</f>
        <v>1</v>
      </c>
      <c r="P744" t="str">
        <f>VLOOKUP(自助退!C744,招行退!B:D,3,FALSE)</f>
        <v>492.00</v>
      </c>
      <c r="Q744" s="38" t="str">
        <f>VLOOKUP(C744,招行退!B:T,19,FALSE)</f>
        <v>P</v>
      </c>
    </row>
    <row r="745" spans="1:17" ht="14.25" hidden="1">
      <c r="A745" s="17">
        <v>42916.367523148147</v>
      </c>
      <c r="B745">
        <v>480159</v>
      </c>
      <c r="C745" t="s">
        <v>2827</v>
      </c>
      <c r="D745" t="s">
        <v>2828</v>
      </c>
      <c r="E745" t="s">
        <v>2829</v>
      </c>
      <c r="F745" s="15">
        <v>165</v>
      </c>
      <c r="G745" t="s">
        <v>34</v>
      </c>
      <c r="H745" t="s">
        <v>34</v>
      </c>
      <c r="I745" t="s">
        <v>59</v>
      </c>
      <c r="J745" t="s">
        <v>48</v>
      </c>
      <c r="K745" t="s">
        <v>60</v>
      </c>
      <c r="L745" t="s">
        <v>4683</v>
      </c>
      <c r="M745" t="s">
        <v>4684</v>
      </c>
      <c r="N745">
        <f>VLOOKUP(B745,HIS退!B:F,5,FALSE)</f>
        <v>-165</v>
      </c>
      <c r="O745" t="str">
        <f>VLOOKUP(B745,HIS退!B:I,8)</f>
        <v>1</v>
      </c>
      <c r="P745" t="str">
        <f>VLOOKUP(自助退!C745,招行退!B:D,3,FALSE)</f>
        <v>165.00</v>
      </c>
      <c r="Q745" s="38" t="str">
        <f>VLOOKUP(C745,招行退!B:T,19,FALSE)</f>
        <v>P</v>
      </c>
    </row>
    <row r="746" spans="1:17" ht="14.25" hidden="1">
      <c r="A746" s="17">
        <v>42916.383206018516</v>
      </c>
      <c r="B746">
        <v>481351</v>
      </c>
      <c r="C746" t="s">
        <v>2830</v>
      </c>
      <c r="D746" t="s">
        <v>2831</v>
      </c>
      <c r="E746" t="s">
        <v>2832</v>
      </c>
      <c r="F746" s="15">
        <v>260</v>
      </c>
      <c r="G746" t="s">
        <v>34</v>
      </c>
      <c r="H746" t="s">
        <v>34</v>
      </c>
      <c r="I746" t="s">
        <v>59</v>
      </c>
      <c r="J746" t="s">
        <v>48</v>
      </c>
      <c r="K746" t="s">
        <v>60</v>
      </c>
      <c r="L746" t="s">
        <v>4685</v>
      </c>
      <c r="M746" t="s">
        <v>4686</v>
      </c>
      <c r="N746">
        <f>VLOOKUP(B746,HIS退!B:F,5,FALSE)</f>
        <v>-260</v>
      </c>
      <c r="O746" t="str">
        <f>VLOOKUP(B746,HIS退!B:I,8)</f>
        <v>1</v>
      </c>
      <c r="P746" t="str">
        <f>VLOOKUP(自助退!C746,招行退!B:D,3,FALSE)</f>
        <v>260.00</v>
      </c>
      <c r="Q746" s="38" t="str">
        <f>VLOOKUP(C746,招行退!B:T,19,FALSE)</f>
        <v>P</v>
      </c>
    </row>
    <row r="747" spans="1:17" ht="14.25" hidden="1">
      <c r="A747" s="17">
        <v>42916.38559027778</v>
      </c>
      <c r="B747">
        <v>481540</v>
      </c>
      <c r="C747" t="s">
        <v>2833</v>
      </c>
      <c r="D747" t="s">
        <v>2834</v>
      </c>
      <c r="E747" t="s">
        <v>2835</v>
      </c>
      <c r="F747" s="15">
        <v>5000</v>
      </c>
      <c r="G747" t="s">
        <v>34</v>
      </c>
      <c r="H747" t="s">
        <v>34</v>
      </c>
      <c r="I747" t="s">
        <v>59</v>
      </c>
      <c r="J747" t="s">
        <v>48</v>
      </c>
      <c r="K747" t="s">
        <v>60</v>
      </c>
      <c r="L747" t="s">
        <v>4687</v>
      </c>
      <c r="M747" t="s">
        <v>4688</v>
      </c>
      <c r="N747">
        <f>VLOOKUP(B747,HIS退!B:F,5,FALSE)</f>
        <v>-5000</v>
      </c>
      <c r="O747" t="str">
        <f>VLOOKUP(B747,HIS退!B:I,8)</f>
        <v>1</v>
      </c>
      <c r="P747" t="str">
        <f>VLOOKUP(自助退!C747,招行退!B:D,3,FALSE)</f>
        <v>5000.00</v>
      </c>
      <c r="Q747" s="38" t="str">
        <f>VLOOKUP(C747,招行退!B:T,19,FALSE)</f>
        <v>P</v>
      </c>
    </row>
    <row r="748" spans="1:17" ht="14.25" hidden="1">
      <c r="A748" s="17">
        <v>42916.398310185185</v>
      </c>
      <c r="B748">
        <v>482497</v>
      </c>
      <c r="C748" t="s">
        <v>4689</v>
      </c>
      <c r="D748" t="s">
        <v>2836</v>
      </c>
      <c r="E748" t="s">
        <v>2837</v>
      </c>
      <c r="F748" s="15">
        <v>850</v>
      </c>
      <c r="G748" t="s">
        <v>34</v>
      </c>
      <c r="H748" t="s">
        <v>34</v>
      </c>
      <c r="I748" t="s">
        <v>61</v>
      </c>
      <c r="J748" t="s">
        <v>58</v>
      </c>
      <c r="K748" t="s">
        <v>60</v>
      </c>
      <c r="L748" t="s">
        <v>4690</v>
      </c>
      <c r="M748" t="s">
        <v>4691</v>
      </c>
      <c r="N748">
        <f>VLOOKUP(B748,HIS退!B:F,5,FALSE)</f>
        <v>-850</v>
      </c>
      <c r="O748" t="str">
        <f>VLOOKUP(B748,HIS退!B:I,8)</f>
        <v>9</v>
      </c>
      <c r="P748" t="str">
        <f>VLOOKUP(自助退!C748,招行退!B:D,3,FALSE)</f>
        <v>850.00</v>
      </c>
      <c r="Q748" s="38" t="str">
        <f>VLOOKUP(C748,招行退!B:T,19,FALSE)</f>
        <v>R</v>
      </c>
    </row>
    <row r="749" spans="1:17" ht="14.25" hidden="1">
      <c r="A749" s="17">
        <v>42916.408668981479</v>
      </c>
      <c r="B749">
        <v>483185</v>
      </c>
      <c r="C749" t="s">
        <v>2838</v>
      </c>
      <c r="D749" t="s">
        <v>2839</v>
      </c>
      <c r="E749" t="s">
        <v>2840</v>
      </c>
      <c r="F749" s="15">
        <v>1492</v>
      </c>
      <c r="G749" t="s">
        <v>34</v>
      </c>
      <c r="H749" t="s">
        <v>34</v>
      </c>
      <c r="I749" t="s">
        <v>59</v>
      </c>
      <c r="J749" t="s">
        <v>48</v>
      </c>
      <c r="K749" t="s">
        <v>60</v>
      </c>
      <c r="L749" t="s">
        <v>4692</v>
      </c>
      <c r="M749" t="s">
        <v>4693</v>
      </c>
      <c r="N749">
        <f>VLOOKUP(B749,HIS退!B:F,5,FALSE)</f>
        <v>-1492</v>
      </c>
      <c r="O749" t="str">
        <f>VLOOKUP(B749,HIS退!B:I,8)</f>
        <v>1</v>
      </c>
      <c r="P749" t="str">
        <f>VLOOKUP(自助退!C749,招行退!B:D,3,FALSE)</f>
        <v>1492.00</v>
      </c>
      <c r="Q749" s="38" t="str">
        <f>VLOOKUP(C749,招行退!B:T,19,FALSE)</f>
        <v>P</v>
      </c>
    </row>
    <row r="750" spans="1:17" ht="14.25" hidden="1">
      <c r="A750" s="17">
        <v>42916.41097222222</v>
      </c>
      <c r="B750">
        <v>483331</v>
      </c>
      <c r="C750" t="s">
        <v>2841</v>
      </c>
      <c r="D750" t="s">
        <v>2842</v>
      </c>
      <c r="E750" t="s">
        <v>2843</v>
      </c>
      <c r="F750" s="15">
        <v>1136</v>
      </c>
      <c r="G750" t="s">
        <v>34</v>
      </c>
      <c r="H750" t="s">
        <v>34</v>
      </c>
      <c r="I750" t="s">
        <v>59</v>
      </c>
      <c r="J750" t="s">
        <v>48</v>
      </c>
      <c r="K750" t="s">
        <v>60</v>
      </c>
      <c r="L750" t="s">
        <v>4694</v>
      </c>
      <c r="M750" t="s">
        <v>4695</v>
      </c>
      <c r="N750">
        <f>VLOOKUP(B750,HIS退!B:F,5,FALSE)</f>
        <v>-1136</v>
      </c>
      <c r="O750" t="str">
        <f>VLOOKUP(B750,HIS退!B:I,8)</f>
        <v>1</v>
      </c>
      <c r="P750" t="str">
        <f>VLOOKUP(自助退!C750,招行退!B:D,3,FALSE)</f>
        <v>1136.00</v>
      </c>
      <c r="Q750" s="38" t="str">
        <f>VLOOKUP(C750,招行退!B:T,19,FALSE)</f>
        <v>P</v>
      </c>
    </row>
    <row r="751" spans="1:17" ht="14.25" hidden="1">
      <c r="A751" s="17">
        <v>42916.414421296293</v>
      </c>
      <c r="B751">
        <v>483559</v>
      </c>
      <c r="C751" t="s">
        <v>2844</v>
      </c>
      <c r="D751" t="s">
        <v>2845</v>
      </c>
      <c r="E751" t="s">
        <v>2846</v>
      </c>
      <c r="F751" s="15">
        <v>1992</v>
      </c>
      <c r="G751" t="s">
        <v>34</v>
      </c>
      <c r="H751" t="s">
        <v>34</v>
      </c>
      <c r="I751" t="s">
        <v>59</v>
      </c>
      <c r="J751" t="s">
        <v>48</v>
      </c>
      <c r="K751" t="s">
        <v>60</v>
      </c>
      <c r="L751" t="s">
        <v>4696</v>
      </c>
      <c r="M751" t="s">
        <v>4697</v>
      </c>
      <c r="N751">
        <f>VLOOKUP(B751,HIS退!B:F,5,FALSE)</f>
        <v>-1992</v>
      </c>
      <c r="O751" t="str">
        <f>VLOOKUP(B751,HIS退!B:I,8)</f>
        <v>1</v>
      </c>
      <c r="P751" t="str">
        <f>VLOOKUP(自助退!C751,招行退!B:D,3,FALSE)</f>
        <v>1992.00</v>
      </c>
      <c r="Q751" s="38" t="str">
        <f>VLOOKUP(C751,招行退!B:T,19,FALSE)</f>
        <v>P</v>
      </c>
    </row>
    <row r="752" spans="1:17" ht="14.25" hidden="1">
      <c r="A752" s="17">
        <v>42916.415775462963</v>
      </c>
      <c r="B752">
        <v>483647</v>
      </c>
      <c r="C752" t="s">
        <v>4698</v>
      </c>
      <c r="D752" t="s">
        <v>2847</v>
      </c>
      <c r="E752" t="s">
        <v>2848</v>
      </c>
      <c r="F752" s="15">
        <v>400</v>
      </c>
      <c r="G752" t="s">
        <v>34</v>
      </c>
      <c r="H752" t="s">
        <v>34</v>
      </c>
      <c r="I752" t="s">
        <v>61</v>
      </c>
      <c r="J752" t="s">
        <v>58</v>
      </c>
      <c r="K752" t="s">
        <v>60</v>
      </c>
      <c r="L752" t="s">
        <v>4699</v>
      </c>
      <c r="M752" t="s">
        <v>4700</v>
      </c>
      <c r="N752">
        <f>VLOOKUP(B752,HIS退!B:F,5,FALSE)</f>
        <v>-400</v>
      </c>
      <c r="O752" t="str">
        <f>VLOOKUP(B752,HIS退!B:I,8)</f>
        <v>9</v>
      </c>
      <c r="P752" t="str">
        <f>VLOOKUP(自助退!C752,招行退!B:D,3,FALSE)</f>
        <v>400.00</v>
      </c>
      <c r="Q752" s="38" t="str">
        <f>VLOOKUP(C752,招行退!B:T,19,FALSE)</f>
        <v>R</v>
      </c>
    </row>
    <row r="753" spans="1:17" ht="14.25" hidden="1">
      <c r="A753" s="17">
        <v>42916.417916666665</v>
      </c>
      <c r="B753">
        <v>483768</v>
      </c>
      <c r="C753" t="s">
        <v>2849</v>
      </c>
      <c r="D753" t="s">
        <v>2850</v>
      </c>
      <c r="E753" t="s">
        <v>2851</v>
      </c>
      <c r="F753" s="15">
        <v>1870</v>
      </c>
      <c r="G753" t="s">
        <v>34</v>
      </c>
      <c r="H753" t="s">
        <v>34</v>
      </c>
      <c r="I753" t="s">
        <v>59</v>
      </c>
      <c r="J753" t="s">
        <v>48</v>
      </c>
      <c r="K753" t="s">
        <v>60</v>
      </c>
      <c r="L753" t="s">
        <v>4701</v>
      </c>
      <c r="M753" t="s">
        <v>4702</v>
      </c>
      <c r="N753">
        <f>VLOOKUP(B753,HIS退!B:F,5,FALSE)</f>
        <v>-1870</v>
      </c>
      <c r="O753" t="str">
        <f>VLOOKUP(B753,HIS退!B:I,8)</f>
        <v>1</v>
      </c>
      <c r="P753" t="str">
        <f>VLOOKUP(自助退!C753,招行退!B:D,3,FALSE)</f>
        <v>1870.00</v>
      </c>
      <c r="Q753" s="38" t="str">
        <f>VLOOKUP(C753,招行退!B:T,19,FALSE)</f>
        <v>P</v>
      </c>
    </row>
    <row r="754" spans="1:17" ht="14.25" hidden="1">
      <c r="A754" s="17">
        <v>42916.418657407405</v>
      </c>
      <c r="B754">
        <v>483831</v>
      </c>
      <c r="C754" t="s">
        <v>2852</v>
      </c>
      <c r="D754" t="s">
        <v>2853</v>
      </c>
      <c r="E754" t="s">
        <v>2854</v>
      </c>
      <c r="F754" s="15">
        <v>2000</v>
      </c>
      <c r="G754" t="s">
        <v>34</v>
      </c>
      <c r="H754" t="s">
        <v>34</v>
      </c>
      <c r="I754" t="s">
        <v>59</v>
      </c>
      <c r="J754" t="s">
        <v>48</v>
      </c>
      <c r="K754" t="s">
        <v>60</v>
      </c>
      <c r="L754" t="s">
        <v>4703</v>
      </c>
      <c r="M754" t="s">
        <v>4704</v>
      </c>
      <c r="N754">
        <f>VLOOKUP(B754,HIS退!B:F,5,FALSE)</f>
        <v>-2000</v>
      </c>
      <c r="O754" t="str">
        <f>VLOOKUP(B754,HIS退!B:I,8)</f>
        <v>1</v>
      </c>
      <c r="P754" t="str">
        <f>VLOOKUP(自助退!C754,招行退!B:D,3,FALSE)</f>
        <v>2000.00</v>
      </c>
      <c r="Q754" s="38" t="str">
        <f>VLOOKUP(C754,招行退!B:T,19,FALSE)</f>
        <v>P</v>
      </c>
    </row>
    <row r="755" spans="1:17" ht="14.25" hidden="1">
      <c r="A755" s="17">
        <v>42916.418969907405</v>
      </c>
      <c r="B755">
        <v>483854</v>
      </c>
      <c r="C755" t="s">
        <v>2855</v>
      </c>
      <c r="D755" t="s">
        <v>2853</v>
      </c>
      <c r="E755" t="s">
        <v>2854</v>
      </c>
      <c r="F755" s="15">
        <v>1198</v>
      </c>
      <c r="G755" t="s">
        <v>34</v>
      </c>
      <c r="H755" t="s">
        <v>34</v>
      </c>
      <c r="I755" t="s">
        <v>59</v>
      </c>
      <c r="J755" t="s">
        <v>48</v>
      </c>
      <c r="K755" t="s">
        <v>60</v>
      </c>
      <c r="L755" t="s">
        <v>4705</v>
      </c>
      <c r="M755" t="s">
        <v>4706</v>
      </c>
      <c r="N755">
        <f>VLOOKUP(B755,HIS退!B:F,5,FALSE)</f>
        <v>-1198</v>
      </c>
      <c r="O755" t="str">
        <f>VLOOKUP(B755,HIS退!B:I,8)</f>
        <v>1</v>
      </c>
      <c r="P755" t="str">
        <f>VLOOKUP(自助退!C755,招行退!B:D,3,FALSE)</f>
        <v>1198.00</v>
      </c>
      <c r="Q755" s="38" t="str">
        <f>VLOOKUP(C755,招行退!B:T,19,FALSE)</f>
        <v>P</v>
      </c>
    </row>
    <row r="756" spans="1:17" ht="14.25" hidden="1">
      <c r="A756" s="17">
        <v>42916.423009259262</v>
      </c>
      <c r="B756">
        <v>484137</v>
      </c>
      <c r="C756" t="s">
        <v>2856</v>
      </c>
      <c r="D756" t="s">
        <v>2857</v>
      </c>
      <c r="E756" t="s">
        <v>2858</v>
      </c>
      <c r="F756" s="15">
        <v>115</v>
      </c>
      <c r="G756" t="s">
        <v>53</v>
      </c>
      <c r="H756" t="s">
        <v>34</v>
      </c>
      <c r="I756" t="s">
        <v>59</v>
      </c>
      <c r="J756" t="s">
        <v>48</v>
      </c>
      <c r="K756" t="s">
        <v>60</v>
      </c>
      <c r="L756" t="s">
        <v>4707</v>
      </c>
      <c r="M756" t="s">
        <v>4708</v>
      </c>
      <c r="N756">
        <f>VLOOKUP(B756,HIS退!B:F,5,FALSE)</f>
        <v>-115</v>
      </c>
      <c r="O756" t="str">
        <f>VLOOKUP(B756,HIS退!B:I,8)</f>
        <v>1</v>
      </c>
      <c r="P756" t="str">
        <f>VLOOKUP(自助退!C756,招行退!B:D,3,FALSE)</f>
        <v>115.00</v>
      </c>
      <c r="Q756" s="38" t="str">
        <f>VLOOKUP(C756,招行退!B:T,19,FALSE)</f>
        <v>P</v>
      </c>
    </row>
    <row r="757" spans="1:17" ht="14.25" hidden="1">
      <c r="A757" s="17">
        <v>42916.424386574072</v>
      </c>
      <c r="B757">
        <v>484236</v>
      </c>
      <c r="C757" t="s">
        <v>2859</v>
      </c>
      <c r="D757" t="s">
        <v>2860</v>
      </c>
      <c r="E757" t="s">
        <v>2861</v>
      </c>
      <c r="F757" s="15">
        <v>4079</v>
      </c>
      <c r="G757" t="s">
        <v>34</v>
      </c>
      <c r="H757" t="s">
        <v>34</v>
      </c>
      <c r="I757" t="s">
        <v>59</v>
      </c>
      <c r="J757" t="s">
        <v>48</v>
      </c>
      <c r="K757" t="s">
        <v>60</v>
      </c>
      <c r="L757" t="s">
        <v>4709</v>
      </c>
      <c r="M757" t="s">
        <v>4710</v>
      </c>
      <c r="N757">
        <f>VLOOKUP(B757,HIS退!B:F,5,FALSE)</f>
        <v>-4079</v>
      </c>
      <c r="O757" t="str">
        <f>VLOOKUP(B757,HIS退!B:I,8)</f>
        <v>1</v>
      </c>
      <c r="P757" t="str">
        <f>VLOOKUP(自助退!C757,招行退!B:D,3,FALSE)</f>
        <v>4079.00</v>
      </c>
      <c r="Q757" s="38" t="str">
        <f>VLOOKUP(C757,招行退!B:T,19,FALSE)</f>
        <v>P</v>
      </c>
    </row>
    <row r="758" spans="1:17" ht="14.25" hidden="1">
      <c r="A758" s="17">
        <v>42916.440729166665</v>
      </c>
      <c r="B758">
        <v>485288</v>
      </c>
      <c r="C758" t="s">
        <v>2862</v>
      </c>
      <c r="D758" t="s">
        <v>2782</v>
      </c>
      <c r="E758" t="s">
        <v>2783</v>
      </c>
      <c r="F758" s="15">
        <v>200</v>
      </c>
      <c r="G758" t="s">
        <v>34</v>
      </c>
      <c r="H758" t="s">
        <v>34</v>
      </c>
      <c r="I758" t="s">
        <v>59</v>
      </c>
      <c r="J758" t="s">
        <v>48</v>
      </c>
      <c r="K758" t="s">
        <v>60</v>
      </c>
      <c r="L758" t="s">
        <v>4711</v>
      </c>
      <c r="M758" t="s">
        <v>4712</v>
      </c>
      <c r="N758">
        <f>VLOOKUP(B758,HIS退!B:F,5,FALSE)</f>
        <v>-200</v>
      </c>
      <c r="O758" t="str">
        <f>VLOOKUP(B758,HIS退!B:I,8)</f>
        <v>1</v>
      </c>
      <c r="P758" t="str">
        <f>VLOOKUP(自助退!C758,招行退!B:D,3,FALSE)</f>
        <v>200.00</v>
      </c>
      <c r="Q758" s="38" t="str">
        <f>VLOOKUP(C758,招行退!B:T,19,FALSE)</f>
        <v>P</v>
      </c>
    </row>
    <row r="759" spans="1:17" ht="14.25" hidden="1">
      <c r="A759" s="17">
        <v>42916.445891203701</v>
      </c>
      <c r="B759">
        <v>485553</v>
      </c>
      <c r="C759" t="s">
        <v>2863</v>
      </c>
      <c r="D759" t="s">
        <v>2864</v>
      </c>
      <c r="E759" t="s">
        <v>2865</v>
      </c>
      <c r="F759" s="15">
        <v>992</v>
      </c>
      <c r="G759" t="s">
        <v>34</v>
      </c>
      <c r="H759" t="s">
        <v>34</v>
      </c>
      <c r="I759" t="s">
        <v>59</v>
      </c>
      <c r="J759" t="s">
        <v>48</v>
      </c>
      <c r="K759" t="s">
        <v>60</v>
      </c>
      <c r="L759" t="s">
        <v>4713</v>
      </c>
      <c r="M759" t="s">
        <v>4714</v>
      </c>
      <c r="N759">
        <f>VLOOKUP(B759,HIS退!B:F,5,FALSE)</f>
        <v>-992</v>
      </c>
      <c r="O759" t="str">
        <f>VLOOKUP(B759,HIS退!B:I,8)</f>
        <v>1</v>
      </c>
      <c r="P759" t="str">
        <f>VLOOKUP(自助退!C759,招行退!B:D,3,FALSE)</f>
        <v>992.00</v>
      </c>
      <c r="Q759" s="38" t="str">
        <f>VLOOKUP(C759,招行退!B:T,19,FALSE)</f>
        <v>P</v>
      </c>
    </row>
    <row r="760" spans="1:17" ht="14.25" hidden="1">
      <c r="A760" s="17">
        <v>42916.453553240739</v>
      </c>
      <c r="B760">
        <v>486069</v>
      </c>
      <c r="C760" t="s">
        <v>2866</v>
      </c>
      <c r="D760" t="s">
        <v>2867</v>
      </c>
      <c r="E760" t="s">
        <v>2868</v>
      </c>
      <c r="F760" s="15">
        <v>393</v>
      </c>
      <c r="G760" t="s">
        <v>34</v>
      </c>
      <c r="H760" t="s">
        <v>34</v>
      </c>
      <c r="I760" t="s">
        <v>59</v>
      </c>
      <c r="J760" t="s">
        <v>48</v>
      </c>
      <c r="K760" t="s">
        <v>60</v>
      </c>
      <c r="L760" t="s">
        <v>4715</v>
      </c>
      <c r="M760" t="s">
        <v>4716</v>
      </c>
      <c r="N760">
        <f>VLOOKUP(B760,HIS退!B:F,5,FALSE)</f>
        <v>-393</v>
      </c>
      <c r="O760" t="str">
        <f>VLOOKUP(B760,HIS退!B:I,8)</f>
        <v>1</v>
      </c>
      <c r="P760" t="str">
        <f>VLOOKUP(自助退!C760,招行退!B:D,3,FALSE)</f>
        <v>393.00</v>
      </c>
      <c r="Q760" s="38" t="str">
        <f>VLOOKUP(C760,招行退!B:T,19,FALSE)</f>
        <v>P</v>
      </c>
    </row>
    <row r="761" spans="1:17" ht="14.25" hidden="1">
      <c r="A761" s="17">
        <v>42916.455358796295</v>
      </c>
      <c r="B761">
        <v>486177</v>
      </c>
      <c r="C761" t="s">
        <v>2869</v>
      </c>
      <c r="D761" t="s">
        <v>2870</v>
      </c>
      <c r="E761" t="s">
        <v>2871</v>
      </c>
      <c r="F761" s="15">
        <v>238</v>
      </c>
      <c r="G761" t="s">
        <v>34</v>
      </c>
      <c r="H761" t="s">
        <v>34</v>
      </c>
      <c r="I761" t="s">
        <v>59</v>
      </c>
      <c r="J761" t="s">
        <v>48</v>
      </c>
      <c r="K761" t="s">
        <v>60</v>
      </c>
      <c r="L761" t="s">
        <v>4717</v>
      </c>
      <c r="M761" t="s">
        <v>4718</v>
      </c>
      <c r="N761">
        <f>VLOOKUP(B761,HIS退!B:F,5,FALSE)</f>
        <v>-238</v>
      </c>
      <c r="O761" t="str">
        <f>VLOOKUP(B761,HIS退!B:I,8)</f>
        <v>1</v>
      </c>
      <c r="P761" t="str">
        <f>VLOOKUP(自助退!C761,招行退!B:D,3,FALSE)</f>
        <v>238.00</v>
      </c>
      <c r="Q761" s="38" t="str">
        <f>VLOOKUP(C761,招行退!B:T,19,FALSE)</f>
        <v>P</v>
      </c>
    </row>
    <row r="762" spans="1:17" ht="14.25" hidden="1">
      <c r="A762" s="17">
        <v>42916.456435185188</v>
      </c>
      <c r="B762">
        <v>486228</v>
      </c>
      <c r="C762" t="s">
        <v>2872</v>
      </c>
      <c r="D762" t="s">
        <v>2873</v>
      </c>
      <c r="E762" t="s">
        <v>2874</v>
      </c>
      <c r="F762" s="15">
        <v>400</v>
      </c>
      <c r="G762" t="s">
        <v>34</v>
      </c>
      <c r="H762" t="s">
        <v>34</v>
      </c>
      <c r="I762" t="s">
        <v>59</v>
      </c>
      <c r="J762" t="s">
        <v>48</v>
      </c>
      <c r="K762" t="s">
        <v>60</v>
      </c>
      <c r="L762" t="s">
        <v>4719</v>
      </c>
      <c r="M762" t="s">
        <v>4720</v>
      </c>
      <c r="N762">
        <f>VLOOKUP(B762,HIS退!B:F,5,FALSE)</f>
        <v>-400</v>
      </c>
      <c r="O762" t="str">
        <f>VLOOKUP(B762,HIS退!B:I,8)</f>
        <v>1</v>
      </c>
      <c r="P762" t="str">
        <f>VLOOKUP(自助退!C762,招行退!B:D,3,FALSE)</f>
        <v>400.00</v>
      </c>
      <c r="Q762" s="38" t="str">
        <f>VLOOKUP(C762,招行退!B:T,19,FALSE)</f>
        <v>P</v>
      </c>
    </row>
    <row r="763" spans="1:17" ht="14.25" hidden="1">
      <c r="A763" s="17">
        <v>42916.458078703705</v>
      </c>
      <c r="B763">
        <v>486317</v>
      </c>
      <c r="C763" t="s">
        <v>2875</v>
      </c>
      <c r="D763" t="s">
        <v>2876</v>
      </c>
      <c r="E763" t="s">
        <v>2877</v>
      </c>
      <c r="F763" s="15">
        <v>246</v>
      </c>
      <c r="G763" t="s">
        <v>34</v>
      </c>
      <c r="H763" t="s">
        <v>34</v>
      </c>
      <c r="I763" t="s">
        <v>59</v>
      </c>
      <c r="J763" t="s">
        <v>48</v>
      </c>
      <c r="K763" t="s">
        <v>60</v>
      </c>
      <c r="L763" t="s">
        <v>4721</v>
      </c>
      <c r="M763" t="s">
        <v>4722</v>
      </c>
      <c r="N763">
        <f>VLOOKUP(B763,HIS退!B:F,5,FALSE)</f>
        <v>-246</v>
      </c>
      <c r="O763" t="str">
        <f>VLOOKUP(B763,HIS退!B:I,8)</f>
        <v>1</v>
      </c>
      <c r="P763" t="str">
        <f>VLOOKUP(自助退!C763,招行退!B:D,3,FALSE)</f>
        <v>246.00</v>
      </c>
      <c r="Q763" s="38" t="str">
        <f>VLOOKUP(C763,招行退!B:T,19,FALSE)</f>
        <v>P</v>
      </c>
    </row>
    <row r="764" spans="1:17" ht="14.25" hidden="1">
      <c r="A764" s="17">
        <v>42916.45853009259</v>
      </c>
      <c r="B764">
        <v>486345</v>
      </c>
      <c r="C764" t="s">
        <v>2878</v>
      </c>
      <c r="D764" t="s">
        <v>2879</v>
      </c>
      <c r="E764" t="s">
        <v>2880</v>
      </c>
      <c r="F764" s="15">
        <v>247</v>
      </c>
      <c r="G764" t="s">
        <v>34</v>
      </c>
      <c r="H764" t="s">
        <v>34</v>
      </c>
      <c r="I764" t="s">
        <v>59</v>
      </c>
      <c r="J764" t="s">
        <v>48</v>
      </c>
      <c r="K764" t="s">
        <v>60</v>
      </c>
      <c r="L764" t="s">
        <v>4723</v>
      </c>
      <c r="M764" t="s">
        <v>4724</v>
      </c>
      <c r="N764">
        <f>VLOOKUP(B764,HIS退!B:F,5,FALSE)</f>
        <v>-247</v>
      </c>
      <c r="O764" t="str">
        <f>VLOOKUP(B764,HIS退!B:I,8)</f>
        <v>1</v>
      </c>
      <c r="P764" t="str">
        <f>VLOOKUP(自助退!C764,招行退!B:D,3,FALSE)</f>
        <v>247.00</v>
      </c>
      <c r="Q764" s="38" t="str">
        <f>VLOOKUP(C764,招行退!B:T,19,FALSE)</f>
        <v>P</v>
      </c>
    </row>
    <row r="765" spans="1:17" ht="14.25" hidden="1">
      <c r="A765" s="17">
        <v>42916.464583333334</v>
      </c>
      <c r="B765">
        <v>486682</v>
      </c>
      <c r="C765" t="s">
        <v>4725</v>
      </c>
      <c r="D765" t="s">
        <v>2881</v>
      </c>
      <c r="E765" t="s">
        <v>2882</v>
      </c>
      <c r="F765" s="15">
        <v>3500</v>
      </c>
      <c r="G765" t="s">
        <v>34</v>
      </c>
      <c r="H765" t="s">
        <v>34</v>
      </c>
      <c r="I765" t="s">
        <v>61</v>
      </c>
      <c r="J765" t="s">
        <v>58</v>
      </c>
      <c r="K765" t="s">
        <v>60</v>
      </c>
      <c r="L765" t="s">
        <v>4726</v>
      </c>
      <c r="M765" t="s">
        <v>4727</v>
      </c>
      <c r="N765">
        <f>VLOOKUP(B765,HIS退!B:F,5,FALSE)</f>
        <v>-3500</v>
      </c>
      <c r="O765" t="str">
        <f>VLOOKUP(B765,HIS退!B:I,8)</f>
        <v>9</v>
      </c>
      <c r="P765" t="str">
        <f>VLOOKUP(自助退!C765,招行退!B:D,3,FALSE)</f>
        <v>3500.00</v>
      </c>
      <c r="Q765" s="38" t="str">
        <f>VLOOKUP(C765,招行退!B:T,19,FALSE)</f>
        <v>R</v>
      </c>
    </row>
    <row r="766" spans="1:17" ht="14.25" hidden="1">
      <c r="A766" s="17">
        <v>42916.466874999998</v>
      </c>
      <c r="B766">
        <v>486829</v>
      </c>
      <c r="C766" t="s">
        <v>2883</v>
      </c>
      <c r="D766" t="s">
        <v>2884</v>
      </c>
      <c r="E766" t="s">
        <v>2885</v>
      </c>
      <c r="F766" s="15">
        <v>7275</v>
      </c>
      <c r="G766" t="s">
        <v>34</v>
      </c>
      <c r="H766" t="s">
        <v>34</v>
      </c>
      <c r="I766" t="s">
        <v>59</v>
      </c>
      <c r="J766" t="s">
        <v>48</v>
      </c>
      <c r="K766" t="s">
        <v>60</v>
      </c>
      <c r="L766" t="s">
        <v>4728</v>
      </c>
      <c r="M766" t="s">
        <v>4729</v>
      </c>
      <c r="N766">
        <f>VLOOKUP(B766,HIS退!B:F,5,FALSE)</f>
        <v>-7275</v>
      </c>
      <c r="O766" t="str">
        <f>VLOOKUP(B766,HIS退!B:I,8)</f>
        <v>1</v>
      </c>
      <c r="P766" t="str">
        <f>VLOOKUP(自助退!C766,招行退!B:D,3,FALSE)</f>
        <v>7275.00</v>
      </c>
      <c r="Q766" s="38" t="str">
        <f>VLOOKUP(C766,招行退!B:T,19,FALSE)</f>
        <v>P</v>
      </c>
    </row>
    <row r="767" spans="1:17" ht="14.25" hidden="1">
      <c r="A767" s="17">
        <v>42916.467060185183</v>
      </c>
      <c r="B767">
        <v>486841</v>
      </c>
      <c r="C767" t="s">
        <v>2886</v>
      </c>
      <c r="D767" t="s">
        <v>2887</v>
      </c>
      <c r="E767" t="s">
        <v>2888</v>
      </c>
      <c r="F767" s="15">
        <v>100</v>
      </c>
      <c r="G767" t="s">
        <v>34</v>
      </c>
      <c r="H767" t="s">
        <v>34</v>
      </c>
      <c r="I767" t="s">
        <v>59</v>
      </c>
      <c r="J767" t="s">
        <v>48</v>
      </c>
      <c r="K767" t="s">
        <v>60</v>
      </c>
      <c r="L767" t="s">
        <v>4730</v>
      </c>
      <c r="M767" t="s">
        <v>4731</v>
      </c>
      <c r="N767">
        <f>VLOOKUP(B767,HIS退!B:F,5,FALSE)</f>
        <v>-100</v>
      </c>
      <c r="O767" t="str">
        <f>VLOOKUP(B767,HIS退!B:I,8)</f>
        <v>1</v>
      </c>
      <c r="P767" t="str">
        <f>VLOOKUP(自助退!C767,招行退!B:D,3,FALSE)</f>
        <v>100.00</v>
      </c>
      <c r="Q767" s="38" t="str">
        <f>VLOOKUP(C767,招行退!B:T,19,FALSE)</f>
        <v>P</v>
      </c>
    </row>
    <row r="768" spans="1:17" ht="14.25" hidden="1">
      <c r="A768" s="17">
        <v>42916.467581018522</v>
      </c>
      <c r="B768">
        <v>486872</v>
      </c>
      <c r="C768" t="s">
        <v>2889</v>
      </c>
      <c r="D768" t="s">
        <v>2890</v>
      </c>
      <c r="E768" t="s">
        <v>2891</v>
      </c>
      <c r="F768" s="15">
        <v>1200</v>
      </c>
      <c r="G768" t="s">
        <v>34</v>
      </c>
      <c r="H768" t="s">
        <v>34</v>
      </c>
      <c r="I768" t="s">
        <v>59</v>
      </c>
      <c r="J768" t="s">
        <v>48</v>
      </c>
      <c r="K768" t="s">
        <v>60</v>
      </c>
      <c r="L768" t="s">
        <v>4732</v>
      </c>
      <c r="M768" t="s">
        <v>4733</v>
      </c>
      <c r="N768">
        <f>VLOOKUP(B768,HIS退!B:F,5,FALSE)</f>
        <v>-1200</v>
      </c>
      <c r="O768" t="str">
        <f>VLOOKUP(B768,HIS退!B:I,8)</f>
        <v>1</v>
      </c>
      <c r="P768" t="str">
        <f>VLOOKUP(自助退!C768,招行退!B:D,3,FALSE)</f>
        <v>1200.00</v>
      </c>
      <c r="Q768" s="38" t="str">
        <f>VLOOKUP(C768,招行退!B:T,19,FALSE)</f>
        <v>P</v>
      </c>
    </row>
    <row r="769" spans="1:17" ht="14.25" hidden="1">
      <c r="A769" s="17">
        <v>42916.4690625</v>
      </c>
      <c r="B769">
        <v>486955</v>
      </c>
      <c r="C769" t="s">
        <v>2892</v>
      </c>
      <c r="D769" t="s">
        <v>2893</v>
      </c>
      <c r="E769" t="s">
        <v>2894</v>
      </c>
      <c r="F769" s="15">
        <v>160</v>
      </c>
      <c r="G769" t="s">
        <v>34</v>
      </c>
      <c r="H769" t="s">
        <v>34</v>
      </c>
      <c r="I769" t="s">
        <v>59</v>
      </c>
      <c r="J769" t="s">
        <v>48</v>
      </c>
      <c r="K769" t="s">
        <v>60</v>
      </c>
      <c r="L769" t="s">
        <v>4734</v>
      </c>
      <c r="M769" t="s">
        <v>4735</v>
      </c>
      <c r="N769">
        <f>VLOOKUP(B769,HIS退!B:F,5,FALSE)</f>
        <v>-160</v>
      </c>
      <c r="O769" t="str">
        <f>VLOOKUP(B769,HIS退!B:I,8)</f>
        <v>1</v>
      </c>
      <c r="P769" t="str">
        <f>VLOOKUP(自助退!C769,招行退!B:D,3,FALSE)</f>
        <v>160.00</v>
      </c>
      <c r="Q769" s="38" t="str">
        <f>VLOOKUP(C769,招行退!B:T,19,FALSE)</f>
        <v>P</v>
      </c>
    </row>
    <row r="770" spans="1:17" ht="14.25" hidden="1">
      <c r="A770" s="17">
        <v>42916.470648148148</v>
      </c>
      <c r="B770">
        <v>487060</v>
      </c>
      <c r="C770" t="s">
        <v>2895</v>
      </c>
      <c r="D770" t="s">
        <v>2896</v>
      </c>
      <c r="E770" t="s">
        <v>2897</v>
      </c>
      <c r="F770" s="15">
        <v>500</v>
      </c>
      <c r="G770" t="s">
        <v>34</v>
      </c>
      <c r="H770" t="s">
        <v>34</v>
      </c>
      <c r="I770" t="s">
        <v>59</v>
      </c>
      <c r="J770" t="s">
        <v>48</v>
      </c>
      <c r="K770" t="s">
        <v>60</v>
      </c>
      <c r="L770" t="s">
        <v>4736</v>
      </c>
      <c r="M770" t="s">
        <v>4737</v>
      </c>
      <c r="N770">
        <f>VLOOKUP(B770,HIS退!B:F,5,FALSE)</f>
        <v>-500</v>
      </c>
      <c r="O770" t="str">
        <f>VLOOKUP(B770,HIS退!B:I,8)</f>
        <v>1</v>
      </c>
      <c r="P770" t="str">
        <f>VLOOKUP(自助退!C770,招行退!B:D,3,FALSE)</f>
        <v>500.00</v>
      </c>
      <c r="Q770" s="38" t="str">
        <f>VLOOKUP(C770,招行退!B:T,19,FALSE)</f>
        <v>P</v>
      </c>
    </row>
    <row r="771" spans="1:17" ht="14.25" hidden="1">
      <c r="A771" s="17">
        <v>42916.486307870371</v>
      </c>
      <c r="B771">
        <v>487728</v>
      </c>
      <c r="C771" t="s">
        <v>2898</v>
      </c>
      <c r="D771" t="s">
        <v>2899</v>
      </c>
      <c r="E771" t="s">
        <v>2900</v>
      </c>
      <c r="F771" s="15">
        <v>5000</v>
      </c>
      <c r="G771" t="s">
        <v>34</v>
      </c>
      <c r="H771" t="s">
        <v>34</v>
      </c>
      <c r="I771" t="s">
        <v>59</v>
      </c>
      <c r="J771" t="s">
        <v>48</v>
      </c>
      <c r="K771" t="s">
        <v>60</v>
      </c>
      <c r="L771" t="s">
        <v>4738</v>
      </c>
      <c r="M771" t="s">
        <v>4739</v>
      </c>
      <c r="N771">
        <f>VLOOKUP(B771,HIS退!B:F,5,FALSE)</f>
        <v>-5000</v>
      </c>
      <c r="O771" t="str">
        <f>VLOOKUP(B771,HIS退!B:I,8)</f>
        <v>1</v>
      </c>
      <c r="P771" t="str">
        <f>VLOOKUP(自助退!C771,招行退!B:D,3,FALSE)</f>
        <v>5000.00</v>
      </c>
      <c r="Q771" s="38" t="str">
        <f>VLOOKUP(C771,招行退!B:T,19,FALSE)</f>
        <v>P</v>
      </c>
    </row>
    <row r="772" spans="1:17" ht="14.25" hidden="1">
      <c r="A772" s="17">
        <v>42916.500023148146</v>
      </c>
      <c r="B772">
        <v>488108</v>
      </c>
      <c r="C772" t="s">
        <v>2901</v>
      </c>
      <c r="D772" t="s">
        <v>2902</v>
      </c>
      <c r="E772" t="s">
        <v>2903</v>
      </c>
      <c r="F772" s="15">
        <v>100</v>
      </c>
      <c r="G772" t="s">
        <v>34</v>
      </c>
      <c r="H772" t="s">
        <v>34</v>
      </c>
      <c r="I772" t="s">
        <v>59</v>
      </c>
      <c r="J772" t="s">
        <v>48</v>
      </c>
      <c r="K772" t="s">
        <v>60</v>
      </c>
      <c r="L772" t="s">
        <v>4740</v>
      </c>
      <c r="M772" t="s">
        <v>4741</v>
      </c>
      <c r="N772">
        <f>VLOOKUP(B772,HIS退!B:F,5,FALSE)</f>
        <v>-100</v>
      </c>
      <c r="O772" t="str">
        <f>VLOOKUP(B772,HIS退!B:I,8)</f>
        <v>1</v>
      </c>
      <c r="P772" t="str">
        <f>VLOOKUP(自助退!C772,招行退!B:D,3,FALSE)</f>
        <v>100.00</v>
      </c>
      <c r="Q772" s="38" t="str">
        <f>VLOOKUP(C772,招行退!B:T,19,FALSE)</f>
        <v>P</v>
      </c>
    </row>
    <row r="773" spans="1:17" ht="14.25" hidden="1">
      <c r="A773" s="17">
        <v>42916.50167824074</v>
      </c>
      <c r="B773">
        <v>488129</v>
      </c>
      <c r="C773" t="s">
        <v>2904</v>
      </c>
      <c r="D773" t="s">
        <v>2905</v>
      </c>
      <c r="E773" t="s">
        <v>2906</v>
      </c>
      <c r="F773" s="15">
        <v>65</v>
      </c>
      <c r="G773" t="s">
        <v>34</v>
      </c>
      <c r="H773" t="s">
        <v>34</v>
      </c>
      <c r="I773" t="s">
        <v>59</v>
      </c>
      <c r="J773" t="s">
        <v>48</v>
      </c>
      <c r="K773" t="s">
        <v>60</v>
      </c>
      <c r="L773" t="s">
        <v>4742</v>
      </c>
      <c r="M773" t="s">
        <v>4743</v>
      </c>
      <c r="N773">
        <f>VLOOKUP(B773,HIS退!B:F,5,FALSE)</f>
        <v>-65</v>
      </c>
      <c r="O773" t="str">
        <f>VLOOKUP(B773,HIS退!B:I,8)</f>
        <v>1</v>
      </c>
      <c r="P773" t="str">
        <f>VLOOKUP(自助退!C773,招行退!B:D,3,FALSE)</f>
        <v>65.00</v>
      </c>
      <c r="Q773" s="38" t="str">
        <f>VLOOKUP(C773,招行退!B:T,19,FALSE)</f>
        <v>P</v>
      </c>
    </row>
    <row r="774" spans="1:17" ht="14.25" hidden="1">
      <c r="A774" s="17">
        <v>42916.506458333337</v>
      </c>
      <c r="B774">
        <v>488208</v>
      </c>
      <c r="C774" t="s">
        <v>4744</v>
      </c>
      <c r="D774" t="s">
        <v>2907</v>
      </c>
      <c r="E774" t="s">
        <v>2908</v>
      </c>
      <c r="F774" s="15">
        <v>400</v>
      </c>
      <c r="G774" t="s">
        <v>34</v>
      </c>
      <c r="H774" t="s">
        <v>34</v>
      </c>
      <c r="I774" t="s">
        <v>61</v>
      </c>
      <c r="J774" t="s">
        <v>58</v>
      </c>
      <c r="K774" t="s">
        <v>60</v>
      </c>
      <c r="L774" t="s">
        <v>4745</v>
      </c>
      <c r="M774" t="s">
        <v>4746</v>
      </c>
      <c r="N774">
        <f>VLOOKUP(B774,HIS退!B:F,5,FALSE)</f>
        <v>-400</v>
      </c>
      <c r="O774" t="str">
        <f>VLOOKUP(B774,HIS退!B:I,8)</f>
        <v>9</v>
      </c>
      <c r="P774" t="str">
        <f>VLOOKUP(自助退!C774,招行退!B:D,3,FALSE)</f>
        <v>400.00</v>
      </c>
      <c r="Q774" s="38" t="str">
        <f>VLOOKUP(C774,招行退!B:T,19,FALSE)</f>
        <v>R</v>
      </c>
    </row>
    <row r="775" spans="1:17" ht="14.25" hidden="1">
      <c r="A775" s="17">
        <v>42916.506631944445</v>
      </c>
      <c r="B775">
        <v>488213</v>
      </c>
      <c r="C775" t="s">
        <v>2909</v>
      </c>
      <c r="D775" t="s">
        <v>2910</v>
      </c>
      <c r="E775" t="s">
        <v>2693</v>
      </c>
      <c r="F775" s="15">
        <v>132</v>
      </c>
      <c r="G775" t="s">
        <v>34</v>
      </c>
      <c r="H775" t="s">
        <v>34</v>
      </c>
      <c r="I775" t="s">
        <v>59</v>
      </c>
      <c r="J775" t="s">
        <v>48</v>
      </c>
      <c r="K775" t="s">
        <v>60</v>
      </c>
      <c r="L775" t="s">
        <v>4747</v>
      </c>
      <c r="M775" t="s">
        <v>4748</v>
      </c>
      <c r="N775">
        <f>VLOOKUP(B775,HIS退!B:F,5,FALSE)</f>
        <v>-132</v>
      </c>
      <c r="O775" t="str">
        <f>VLOOKUP(B775,HIS退!B:I,8)</f>
        <v>1</v>
      </c>
      <c r="P775" t="str">
        <f>VLOOKUP(自助退!C775,招行退!B:D,3,FALSE)</f>
        <v>132.00</v>
      </c>
      <c r="Q775" s="38" t="str">
        <f>VLOOKUP(C775,招行退!B:T,19,FALSE)</f>
        <v>P</v>
      </c>
    </row>
    <row r="776" spans="1:17" ht="14.25" hidden="1">
      <c r="A776" s="17">
        <v>42916.513229166667</v>
      </c>
      <c r="B776">
        <v>488297</v>
      </c>
      <c r="C776" t="s">
        <v>2911</v>
      </c>
      <c r="D776" t="s">
        <v>2912</v>
      </c>
      <c r="E776" t="s">
        <v>2913</v>
      </c>
      <c r="F776" s="15">
        <v>600</v>
      </c>
      <c r="G776" t="s">
        <v>34</v>
      </c>
      <c r="H776" t="s">
        <v>34</v>
      </c>
      <c r="I776" t="s">
        <v>59</v>
      </c>
      <c r="J776" t="s">
        <v>48</v>
      </c>
      <c r="K776" t="s">
        <v>60</v>
      </c>
      <c r="L776" t="s">
        <v>4749</v>
      </c>
      <c r="M776" t="s">
        <v>4750</v>
      </c>
      <c r="N776">
        <f>VLOOKUP(B776,HIS退!B:F,5,FALSE)</f>
        <v>-600</v>
      </c>
      <c r="O776" t="str">
        <f>VLOOKUP(B776,HIS退!B:I,8)</f>
        <v>1</v>
      </c>
      <c r="P776" t="str">
        <f>VLOOKUP(自助退!C776,招行退!B:D,3,FALSE)</f>
        <v>600.00</v>
      </c>
      <c r="Q776" s="38" t="str">
        <f>VLOOKUP(C776,招行退!B:T,19,FALSE)</f>
        <v>P</v>
      </c>
    </row>
    <row r="777" spans="1:17" ht="14.25" hidden="1">
      <c r="A777" s="17">
        <v>42916.513333333336</v>
      </c>
      <c r="B777">
        <v>488298</v>
      </c>
      <c r="C777" t="s">
        <v>4751</v>
      </c>
      <c r="D777" t="s">
        <v>2914</v>
      </c>
      <c r="E777" t="s">
        <v>2915</v>
      </c>
      <c r="F777" s="15">
        <v>4400</v>
      </c>
      <c r="G777" t="s">
        <v>34</v>
      </c>
      <c r="H777" t="s">
        <v>34</v>
      </c>
      <c r="I777" t="s">
        <v>61</v>
      </c>
      <c r="J777" t="s">
        <v>58</v>
      </c>
      <c r="K777" t="s">
        <v>60</v>
      </c>
      <c r="L777" t="s">
        <v>4752</v>
      </c>
      <c r="M777" t="s">
        <v>4753</v>
      </c>
      <c r="N777">
        <f>VLOOKUP(B777,HIS退!B:F,5,FALSE)</f>
        <v>-4400</v>
      </c>
      <c r="O777" t="str">
        <f>VLOOKUP(B777,HIS退!B:I,8)</f>
        <v>9</v>
      </c>
      <c r="P777" t="str">
        <f>VLOOKUP(自助退!C777,招行退!B:D,3,FALSE)</f>
        <v>4400.00</v>
      </c>
      <c r="Q777" s="38" t="str">
        <f>VLOOKUP(C777,招行退!B:T,19,FALSE)</f>
        <v>R</v>
      </c>
    </row>
    <row r="778" spans="1:17" ht="14.25" hidden="1">
      <c r="A778" s="17">
        <v>42916.51394675926</v>
      </c>
      <c r="B778">
        <v>488305</v>
      </c>
      <c r="C778" t="s">
        <v>2916</v>
      </c>
      <c r="D778" t="s">
        <v>2914</v>
      </c>
      <c r="E778" t="s">
        <v>2915</v>
      </c>
      <c r="F778" s="15">
        <v>3643</v>
      </c>
      <c r="G778" t="s">
        <v>34</v>
      </c>
      <c r="H778" t="s">
        <v>34</v>
      </c>
      <c r="I778" t="s">
        <v>59</v>
      </c>
      <c r="J778" t="s">
        <v>48</v>
      </c>
      <c r="K778" t="s">
        <v>60</v>
      </c>
      <c r="L778" t="s">
        <v>4754</v>
      </c>
      <c r="M778" t="s">
        <v>4755</v>
      </c>
      <c r="N778">
        <f>VLOOKUP(B778,HIS退!B:F,5,FALSE)</f>
        <v>-3643</v>
      </c>
      <c r="O778" t="str">
        <f>VLOOKUP(B778,HIS退!B:I,8)</f>
        <v>1</v>
      </c>
      <c r="P778" t="str">
        <f>VLOOKUP(自助退!C778,招行退!B:D,3,FALSE)</f>
        <v>3643.00</v>
      </c>
      <c r="Q778" s="38" t="str">
        <f>VLOOKUP(C778,招行退!B:T,19,FALSE)</f>
        <v>P</v>
      </c>
    </row>
    <row r="779" spans="1:17" ht="14.25" hidden="1">
      <c r="A779" s="17">
        <v>42916.514398148145</v>
      </c>
      <c r="B779">
        <v>488309</v>
      </c>
      <c r="C779" t="s">
        <v>2917</v>
      </c>
      <c r="D779" t="s">
        <v>2918</v>
      </c>
      <c r="E779" t="s">
        <v>2919</v>
      </c>
      <c r="F779" s="15">
        <v>4175</v>
      </c>
      <c r="G779" t="s">
        <v>34</v>
      </c>
      <c r="H779" t="s">
        <v>34</v>
      </c>
      <c r="I779" t="s">
        <v>59</v>
      </c>
      <c r="J779" t="s">
        <v>48</v>
      </c>
      <c r="K779" t="s">
        <v>60</v>
      </c>
      <c r="L779" t="s">
        <v>4756</v>
      </c>
      <c r="M779" t="s">
        <v>4757</v>
      </c>
      <c r="N779">
        <f>VLOOKUP(B779,HIS退!B:F,5,FALSE)</f>
        <v>-4175</v>
      </c>
      <c r="O779" t="str">
        <f>VLOOKUP(B779,HIS退!B:I,8)</f>
        <v>1</v>
      </c>
      <c r="P779" t="str">
        <f>VLOOKUP(自助退!C779,招行退!B:D,3,FALSE)</f>
        <v>4175.00</v>
      </c>
      <c r="Q779" s="38" t="str">
        <f>VLOOKUP(C779,招行退!B:T,19,FALSE)</f>
        <v>P</v>
      </c>
    </row>
    <row r="780" spans="1:17" ht="14.25" hidden="1">
      <c r="A780" s="17">
        <v>42916.514826388891</v>
      </c>
      <c r="B780">
        <v>488314</v>
      </c>
      <c r="C780" t="s">
        <v>2920</v>
      </c>
      <c r="D780" t="s">
        <v>2918</v>
      </c>
      <c r="E780" t="s">
        <v>2919</v>
      </c>
      <c r="F780" s="15">
        <v>200</v>
      </c>
      <c r="G780" t="s">
        <v>34</v>
      </c>
      <c r="H780" t="s">
        <v>34</v>
      </c>
      <c r="I780" t="s">
        <v>59</v>
      </c>
      <c r="J780" t="s">
        <v>48</v>
      </c>
      <c r="K780" t="s">
        <v>60</v>
      </c>
      <c r="L780" t="s">
        <v>4758</v>
      </c>
      <c r="M780" t="s">
        <v>4759</v>
      </c>
      <c r="N780">
        <f>VLOOKUP(B780,HIS退!B:F,5,FALSE)</f>
        <v>-200</v>
      </c>
      <c r="O780" t="str">
        <f>VLOOKUP(B780,HIS退!B:I,8)</f>
        <v>1</v>
      </c>
      <c r="P780" t="str">
        <f>VLOOKUP(自助退!C780,招行退!B:D,3,FALSE)</f>
        <v>200.00</v>
      </c>
      <c r="Q780" s="38" t="str">
        <f>VLOOKUP(C780,招行退!B:T,19,FALSE)</f>
        <v>P</v>
      </c>
    </row>
    <row r="781" spans="1:17" ht="14.25" hidden="1">
      <c r="A781" s="17">
        <v>42916.514953703707</v>
      </c>
      <c r="B781">
        <v>488316</v>
      </c>
      <c r="C781" t="s">
        <v>2921</v>
      </c>
      <c r="D781" t="s">
        <v>2922</v>
      </c>
      <c r="E781" t="s">
        <v>2923</v>
      </c>
      <c r="F781" s="15">
        <v>4200</v>
      </c>
      <c r="G781" t="s">
        <v>34</v>
      </c>
      <c r="H781" t="s">
        <v>34</v>
      </c>
      <c r="I781" t="s">
        <v>59</v>
      </c>
      <c r="J781" t="s">
        <v>48</v>
      </c>
      <c r="K781" t="s">
        <v>60</v>
      </c>
      <c r="L781" t="s">
        <v>4760</v>
      </c>
      <c r="M781" t="s">
        <v>4761</v>
      </c>
      <c r="N781">
        <f>VLOOKUP(B781,HIS退!B:F,5,FALSE)</f>
        <v>-4200</v>
      </c>
      <c r="O781" t="str">
        <f>VLOOKUP(B781,HIS退!B:I,8)</f>
        <v>1</v>
      </c>
      <c r="P781" t="str">
        <f>VLOOKUP(自助退!C781,招行退!B:D,3,FALSE)</f>
        <v>4200.00</v>
      </c>
      <c r="Q781" s="38" t="str">
        <f>VLOOKUP(C781,招行退!B:T,19,FALSE)</f>
        <v>P</v>
      </c>
    </row>
    <row r="782" spans="1:17" ht="14.25" hidden="1">
      <c r="A782" s="17">
        <v>42916.515115740738</v>
      </c>
      <c r="B782">
        <v>488318</v>
      </c>
      <c r="C782" t="s">
        <v>2924</v>
      </c>
      <c r="D782" t="s">
        <v>2918</v>
      </c>
      <c r="E782" t="s">
        <v>2919</v>
      </c>
      <c r="F782" s="15">
        <v>100</v>
      </c>
      <c r="G782" t="s">
        <v>34</v>
      </c>
      <c r="H782" t="s">
        <v>34</v>
      </c>
      <c r="I782" t="s">
        <v>59</v>
      </c>
      <c r="J782" t="s">
        <v>48</v>
      </c>
      <c r="K782" t="s">
        <v>60</v>
      </c>
      <c r="L782" t="s">
        <v>4762</v>
      </c>
      <c r="M782" t="s">
        <v>4763</v>
      </c>
      <c r="N782">
        <f>VLOOKUP(B782,HIS退!B:F,5,FALSE)</f>
        <v>-100</v>
      </c>
      <c r="O782" t="str">
        <f>VLOOKUP(B782,HIS退!B:I,8)</f>
        <v>1</v>
      </c>
      <c r="P782" t="str">
        <f>VLOOKUP(自助退!C782,招行退!B:D,3,FALSE)</f>
        <v>100.00</v>
      </c>
      <c r="Q782" s="38" t="str">
        <f>VLOOKUP(C782,招行退!B:T,19,FALSE)</f>
        <v>P</v>
      </c>
    </row>
    <row r="783" spans="1:17" ht="14.25" hidden="1">
      <c r="A783" s="17">
        <v>42916.527928240743</v>
      </c>
      <c r="B783">
        <v>488394</v>
      </c>
      <c r="C783" t="s">
        <v>2925</v>
      </c>
      <c r="D783" t="s">
        <v>2926</v>
      </c>
      <c r="E783" t="s">
        <v>2927</v>
      </c>
      <c r="F783" s="15">
        <v>1900</v>
      </c>
      <c r="G783" t="s">
        <v>34</v>
      </c>
      <c r="H783" t="s">
        <v>34</v>
      </c>
      <c r="I783" t="s">
        <v>59</v>
      </c>
      <c r="J783" t="s">
        <v>48</v>
      </c>
      <c r="K783" t="s">
        <v>60</v>
      </c>
      <c r="L783" t="s">
        <v>4764</v>
      </c>
      <c r="M783" t="s">
        <v>4765</v>
      </c>
      <c r="N783">
        <f>VLOOKUP(B783,HIS退!B:F,5,FALSE)</f>
        <v>-1900</v>
      </c>
      <c r="O783" t="str">
        <f>VLOOKUP(B783,HIS退!B:I,8)</f>
        <v>1</v>
      </c>
      <c r="P783" t="str">
        <f>VLOOKUP(自助退!C783,招行退!B:D,3,FALSE)</f>
        <v>1900.00</v>
      </c>
      <c r="Q783" s="38" t="str">
        <f>VLOOKUP(C783,招行退!B:T,19,FALSE)</f>
        <v>P</v>
      </c>
    </row>
    <row r="784" spans="1:17" ht="14.25" hidden="1">
      <c r="A784" s="17">
        <v>42916.533946759257</v>
      </c>
      <c r="B784">
        <v>488442</v>
      </c>
      <c r="C784" t="s">
        <v>2928</v>
      </c>
      <c r="D784" t="s">
        <v>2929</v>
      </c>
      <c r="E784" t="s">
        <v>2930</v>
      </c>
      <c r="F784" s="15">
        <v>399</v>
      </c>
      <c r="G784" t="s">
        <v>34</v>
      </c>
      <c r="H784" t="s">
        <v>34</v>
      </c>
      <c r="I784" t="s">
        <v>59</v>
      </c>
      <c r="J784" t="s">
        <v>48</v>
      </c>
      <c r="K784" t="s">
        <v>60</v>
      </c>
      <c r="L784" t="s">
        <v>4766</v>
      </c>
      <c r="M784" t="s">
        <v>4767</v>
      </c>
      <c r="N784">
        <f>VLOOKUP(B784,HIS退!B:F,5,FALSE)</f>
        <v>-399</v>
      </c>
      <c r="O784" t="str">
        <f>VLOOKUP(B784,HIS退!B:I,8)</f>
        <v>1</v>
      </c>
      <c r="P784" t="str">
        <f>VLOOKUP(自助退!C784,招行退!B:D,3,FALSE)</f>
        <v>399.00</v>
      </c>
      <c r="Q784" s="38" t="str">
        <f>VLOOKUP(C784,招行退!B:T,19,FALSE)</f>
        <v>P</v>
      </c>
    </row>
    <row r="785" spans="1:17" ht="14.25" hidden="1">
      <c r="A785" s="17">
        <v>42916.547025462962</v>
      </c>
      <c r="B785">
        <v>488501</v>
      </c>
      <c r="C785" t="s">
        <v>2931</v>
      </c>
      <c r="D785" t="s">
        <v>2932</v>
      </c>
      <c r="E785" t="s">
        <v>2933</v>
      </c>
      <c r="F785" s="15">
        <v>9994</v>
      </c>
      <c r="G785" t="s">
        <v>34</v>
      </c>
      <c r="H785" t="s">
        <v>34</v>
      </c>
      <c r="I785" t="s">
        <v>59</v>
      </c>
      <c r="J785" t="s">
        <v>48</v>
      </c>
      <c r="K785" t="s">
        <v>60</v>
      </c>
      <c r="L785" t="s">
        <v>4768</v>
      </c>
      <c r="M785" t="s">
        <v>4769</v>
      </c>
      <c r="N785">
        <f>VLOOKUP(B785,HIS退!B:F,5,FALSE)</f>
        <v>-9994</v>
      </c>
      <c r="O785" t="str">
        <f>VLOOKUP(B785,HIS退!B:I,8)</f>
        <v>1</v>
      </c>
      <c r="P785" t="str">
        <f>VLOOKUP(自助退!C785,招行退!B:D,3,FALSE)</f>
        <v>9994.00</v>
      </c>
      <c r="Q785" s="38" t="str">
        <f>VLOOKUP(C785,招行退!B:T,19,FALSE)</f>
        <v>P</v>
      </c>
    </row>
    <row r="786" spans="1:17" ht="14.25" hidden="1">
      <c r="A786" s="17">
        <v>42916.579293981478</v>
      </c>
      <c r="B786">
        <v>488792</v>
      </c>
      <c r="C786" t="s">
        <v>2934</v>
      </c>
      <c r="D786" t="s">
        <v>2935</v>
      </c>
      <c r="E786" t="s">
        <v>2936</v>
      </c>
      <c r="F786" s="15">
        <v>100</v>
      </c>
      <c r="G786" t="s">
        <v>34</v>
      </c>
      <c r="H786" t="s">
        <v>34</v>
      </c>
      <c r="I786" t="s">
        <v>59</v>
      </c>
      <c r="J786" t="s">
        <v>48</v>
      </c>
      <c r="K786" t="s">
        <v>60</v>
      </c>
      <c r="L786" t="s">
        <v>4770</v>
      </c>
      <c r="M786" t="s">
        <v>4771</v>
      </c>
      <c r="N786">
        <f>VLOOKUP(B786,HIS退!B:F,5,FALSE)</f>
        <v>-100</v>
      </c>
      <c r="O786" t="str">
        <f>VLOOKUP(B786,HIS退!B:I,8)</f>
        <v>1</v>
      </c>
      <c r="P786" t="str">
        <f>VLOOKUP(自助退!C786,招行退!B:D,3,FALSE)</f>
        <v>100.00</v>
      </c>
      <c r="Q786" s="38" t="str">
        <f>VLOOKUP(C786,招行退!B:T,19,FALSE)</f>
        <v>P</v>
      </c>
    </row>
    <row r="787" spans="1:17" ht="14.25" hidden="1">
      <c r="A787" s="17">
        <v>42916.58488425926</v>
      </c>
      <c r="B787">
        <v>488927</v>
      </c>
      <c r="C787" t="s">
        <v>2937</v>
      </c>
      <c r="D787" t="s">
        <v>867</v>
      </c>
      <c r="E787" t="s">
        <v>868</v>
      </c>
      <c r="F787" s="15">
        <v>624</v>
      </c>
      <c r="G787" t="s">
        <v>34</v>
      </c>
      <c r="H787" t="s">
        <v>34</v>
      </c>
      <c r="I787" t="s">
        <v>59</v>
      </c>
      <c r="J787" t="s">
        <v>48</v>
      </c>
      <c r="K787" t="s">
        <v>60</v>
      </c>
      <c r="L787" t="s">
        <v>4772</v>
      </c>
      <c r="M787" t="s">
        <v>4773</v>
      </c>
      <c r="N787">
        <f>VLOOKUP(B787,HIS退!B:F,5,FALSE)</f>
        <v>-624</v>
      </c>
      <c r="O787" t="str">
        <f>VLOOKUP(B787,HIS退!B:I,8)</f>
        <v>1</v>
      </c>
      <c r="P787" t="str">
        <f>VLOOKUP(自助退!C787,招行退!B:D,3,FALSE)</f>
        <v>624.00</v>
      </c>
      <c r="Q787" s="38" t="str">
        <f>VLOOKUP(C787,招行退!B:T,19,FALSE)</f>
        <v>P</v>
      </c>
    </row>
    <row r="788" spans="1:17" ht="14.25" hidden="1">
      <c r="A788" s="17">
        <v>42916.589814814812</v>
      </c>
      <c r="B788">
        <v>489089</v>
      </c>
      <c r="C788" t="s">
        <v>2938</v>
      </c>
      <c r="D788" t="s">
        <v>2939</v>
      </c>
      <c r="E788" t="s">
        <v>2940</v>
      </c>
      <c r="F788" s="15">
        <v>137</v>
      </c>
      <c r="G788" t="s">
        <v>34</v>
      </c>
      <c r="H788" t="s">
        <v>34</v>
      </c>
      <c r="I788" t="s">
        <v>59</v>
      </c>
      <c r="J788" t="s">
        <v>48</v>
      </c>
      <c r="K788" t="s">
        <v>60</v>
      </c>
      <c r="L788" t="s">
        <v>4774</v>
      </c>
      <c r="M788" t="s">
        <v>4775</v>
      </c>
      <c r="N788">
        <f>VLOOKUP(B788,HIS退!B:F,5,FALSE)</f>
        <v>-137</v>
      </c>
      <c r="O788" t="str">
        <f>VLOOKUP(B788,HIS退!B:I,8)</f>
        <v>1</v>
      </c>
      <c r="P788" t="str">
        <f>VLOOKUP(自助退!C788,招行退!B:D,3,FALSE)</f>
        <v>137.00</v>
      </c>
      <c r="Q788" s="38" t="str">
        <f>VLOOKUP(C788,招行退!B:T,19,FALSE)</f>
        <v>P</v>
      </c>
    </row>
    <row r="789" spans="1:17" ht="14.25" hidden="1">
      <c r="A789" s="17">
        <v>42916.589895833335</v>
      </c>
      <c r="B789">
        <v>489102</v>
      </c>
      <c r="C789" t="s">
        <v>2941</v>
      </c>
      <c r="D789" t="s">
        <v>2942</v>
      </c>
      <c r="E789" t="s">
        <v>2943</v>
      </c>
      <c r="F789" s="15">
        <v>111</v>
      </c>
      <c r="G789" t="s">
        <v>53</v>
      </c>
      <c r="H789" t="s">
        <v>34</v>
      </c>
      <c r="I789" t="s">
        <v>59</v>
      </c>
      <c r="J789" t="s">
        <v>48</v>
      </c>
      <c r="K789" t="s">
        <v>60</v>
      </c>
      <c r="L789" t="s">
        <v>4776</v>
      </c>
      <c r="M789" t="s">
        <v>4777</v>
      </c>
      <c r="N789">
        <f>VLOOKUP(B789,HIS退!B:F,5,FALSE)</f>
        <v>-111</v>
      </c>
      <c r="O789" t="str">
        <f>VLOOKUP(B789,HIS退!B:I,8)</f>
        <v>1</v>
      </c>
      <c r="P789" t="str">
        <f>VLOOKUP(自助退!C789,招行退!B:D,3,FALSE)</f>
        <v>111.00</v>
      </c>
      <c r="Q789" s="38" t="str">
        <f>VLOOKUP(C789,招行退!B:T,19,FALSE)</f>
        <v>P</v>
      </c>
    </row>
    <row r="790" spans="1:17" ht="14.25" hidden="1">
      <c r="A790" s="17">
        <v>42916.593229166669</v>
      </c>
      <c r="B790">
        <v>489216</v>
      </c>
      <c r="C790" t="s">
        <v>2944</v>
      </c>
      <c r="D790" t="s">
        <v>2945</v>
      </c>
      <c r="E790" t="s">
        <v>2946</v>
      </c>
      <c r="F790" s="15">
        <v>200</v>
      </c>
      <c r="G790" t="s">
        <v>34</v>
      </c>
      <c r="H790" t="s">
        <v>34</v>
      </c>
      <c r="I790" t="s">
        <v>59</v>
      </c>
      <c r="J790" t="s">
        <v>48</v>
      </c>
      <c r="K790" t="s">
        <v>60</v>
      </c>
      <c r="L790" t="s">
        <v>4778</v>
      </c>
      <c r="M790" t="s">
        <v>4779</v>
      </c>
      <c r="N790">
        <f>VLOOKUP(B790,HIS退!B:F,5,FALSE)</f>
        <v>-200</v>
      </c>
      <c r="O790" t="str">
        <f>VLOOKUP(B790,HIS退!B:I,8)</f>
        <v>1</v>
      </c>
      <c r="P790" t="str">
        <f>VLOOKUP(自助退!C790,招行退!B:D,3,FALSE)</f>
        <v>200.00</v>
      </c>
      <c r="Q790" s="38" t="str">
        <f>VLOOKUP(C790,招行退!B:T,19,FALSE)</f>
        <v>P</v>
      </c>
    </row>
    <row r="791" spans="1:17" ht="14.25" hidden="1">
      <c r="A791" s="17">
        <v>42916.605381944442</v>
      </c>
      <c r="B791">
        <v>489746</v>
      </c>
      <c r="C791" t="s">
        <v>2947</v>
      </c>
      <c r="D791" t="s">
        <v>2948</v>
      </c>
      <c r="E791" t="s">
        <v>2949</v>
      </c>
      <c r="F791" s="15">
        <v>500</v>
      </c>
      <c r="G791" t="s">
        <v>34</v>
      </c>
      <c r="H791" t="s">
        <v>34</v>
      </c>
      <c r="I791" t="s">
        <v>59</v>
      </c>
      <c r="J791" t="s">
        <v>48</v>
      </c>
      <c r="K791" t="s">
        <v>60</v>
      </c>
      <c r="L791" t="s">
        <v>4780</v>
      </c>
      <c r="M791" t="s">
        <v>4781</v>
      </c>
      <c r="N791">
        <f>VLOOKUP(B791,HIS退!B:F,5,FALSE)</f>
        <v>-500</v>
      </c>
      <c r="O791" t="str">
        <f>VLOOKUP(B791,HIS退!B:I,8)</f>
        <v>1</v>
      </c>
      <c r="P791" t="str">
        <f>VLOOKUP(自助退!C791,招行退!B:D,3,FALSE)</f>
        <v>500.00</v>
      </c>
      <c r="Q791" s="38" t="str">
        <f>VLOOKUP(C791,招行退!B:T,19,FALSE)</f>
        <v>P</v>
      </c>
    </row>
    <row r="792" spans="1:17" ht="14.25" hidden="1">
      <c r="A792" s="17">
        <v>42916.606689814813</v>
      </c>
      <c r="B792">
        <v>489789</v>
      </c>
      <c r="C792" t="s">
        <v>4782</v>
      </c>
      <c r="D792" t="s">
        <v>2950</v>
      </c>
      <c r="E792" t="s">
        <v>2951</v>
      </c>
      <c r="F792" s="15">
        <v>595</v>
      </c>
      <c r="G792" t="s">
        <v>34</v>
      </c>
      <c r="H792" t="s">
        <v>34</v>
      </c>
      <c r="I792" t="s">
        <v>61</v>
      </c>
      <c r="J792" t="s">
        <v>58</v>
      </c>
      <c r="K792" t="s">
        <v>60</v>
      </c>
      <c r="L792" t="s">
        <v>4783</v>
      </c>
      <c r="M792" t="s">
        <v>4784</v>
      </c>
      <c r="N792">
        <f>VLOOKUP(B792,HIS退!B:F,5,FALSE)</f>
        <v>-595</v>
      </c>
      <c r="O792" t="str">
        <f>VLOOKUP(B792,HIS退!B:I,8)</f>
        <v>9</v>
      </c>
      <c r="P792" t="str">
        <f>VLOOKUP(自助退!C792,招行退!B:D,3,FALSE)</f>
        <v>595.00</v>
      </c>
      <c r="Q792" s="38" t="str">
        <f>VLOOKUP(C792,招行退!B:T,19,FALSE)</f>
        <v>R</v>
      </c>
    </row>
    <row r="793" spans="1:17" ht="14.25" hidden="1">
      <c r="A793" s="17">
        <v>42916.610011574077</v>
      </c>
      <c r="B793">
        <v>489928</v>
      </c>
      <c r="C793" t="s">
        <v>4785</v>
      </c>
      <c r="D793" t="s">
        <v>2952</v>
      </c>
      <c r="E793" t="s">
        <v>2953</v>
      </c>
      <c r="F793" s="15">
        <v>309</v>
      </c>
      <c r="G793" t="s">
        <v>34</v>
      </c>
      <c r="H793" t="s">
        <v>34</v>
      </c>
      <c r="I793" t="s">
        <v>61</v>
      </c>
      <c r="J793" t="s">
        <v>58</v>
      </c>
      <c r="K793" t="s">
        <v>60</v>
      </c>
      <c r="L793" t="s">
        <v>4786</v>
      </c>
      <c r="M793" t="s">
        <v>4787</v>
      </c>
      <c r="N793">
        <f>VLOOKUP(B793,HIS退!B:F,5,FALSE)</f>
        <v>-309</v>
      </c>
      <c r="O793" t="str">
        <f>VLOOKUP(B793,HIS退!B:I,8)</f>
        <v>9</v>
      </c>
      <c r="P793" t="str">
        <f>VLOOKUP(自助退!C793,招行退!B:D,3,FALSE)</f>
        <v>309.00</v>
      </c>
      <c r="Q793" s="38" t="str">
        <f>VLOOKUP(C793,招行退!B:T,19,FALSE)</f>
        <v>R</v>
      </c>
    </row>
    <row r="794" spans="1:17" ht="14.25" hidden="1">
      <c r="A794" s="17">
        <v>42916.610219907408</v>
      </c>
      <c r="B794">
        <v>489938</v>
      </c>
      <c r="C794" t="s">
        <v>2954</v>
      </c>
      <c r="D794" t="s">
        <v>2955</v>
      </c>
      <c r="E794" t="s">
        <v>2956</v>
      </c>
      <c r="F794" s="15">
        <v>1488</v>
      </c>
      <c r="G794" t="s">
        <v>34</v>
      </c>
      <c r="H794" t="s">
        <v>34</v>
      </c>
      <c r="I794" t="s">
        <v>59</v>
      </c>
      <c r="J794" t="s">
        <v>48</v>
      </c>
      <c r="K794" t="s">
        <v>60</v>
      </c>
      <c r="L794" t="s">
        <v>4788</v>
      </c>
      <c r="M794" t="s">
        <v>4789</v>
      </c>
      <c r="N794">
        <f>VLOOKUP(B794,HIS退!B:F,5,FALSE)</f>
        <v>-1488</v>
      </c>
      <c r="O794" t="str">
        <f>VLOOKUP(B794,HIS退!B:I,8)</f>
        <v>1</v>
      </c>
      <c r="P794" t="str">
        <f>VLOOKUP(自助退!C794,招行退!B:D,3,FALSE)</f>
        <v>1488.00</v>
      </c>
      <c r="Q794" s="38" t="str">
        <f>VLOOKUP(C794,招行退!B:T,19,FALSE)</f>
        <v>P</v>
      </c>
    </row>
    <row r="795" spans="1:17" ht="14.25" hidden="1">
      <c r="A795" s="17">
        <v>42916.618379629632</v>
      </c>
      <c r="B795">
        <v>490365</v>
      </c>
      <c r="C795" t="s">
        <v>2958</v>
      </c>
      <c r="D795" t="s">
        <v>2959</v>
      </c>
      <c r="E795" t="s">
        <v>2960</v>
      </c>
      <c r="F795" s="15">
        <v>330</v>
      </c>
      <c r="G795" t="s">
        <v>34</v>
      </c>
      <c r="H795" t="s">
        <v>34</v>
      </c>
      <c r="I795" t="s">
        <v>59</v>
      </c>
      <c r="J795" t="s">
        <v>48</v>
      </c>
      <c r="K795" t="s">
        <v>60</v>
      </c>
      <c r="L795" t="s">
        <v>4790</v>
      </c>
      <c r="M795" t="s">
        <v>4791</v>
      </c>
      <c r="N795">
        <f>VLOOKUP(B795,HIS退!B:F,5,FALSE)</f>
        <v>-330</v>
      </c>
      <c r="O795" t="str">
        <f>VLOOKUP(B795,HIS退!B:I,8)</f>
        <v>1</v>
      </c>
      <c r="P795" t="str">
        <f>VLOOKUP(自助退!C795,招行退!B:D,3,FALSE)</f>
        <v>330.00</v>
      </c>
      <c r="Q795" s="38" t="str">
        <f>VLOOKUP(C795,招行退!B:T,19,FALSE)</f>
        <v>P</v>
      </c>
    </row>
    <row r="796" spans="1:17" ht="14.25" hidden="1">
      <c r="A796" s="17">
        <v>42916.624814814815</v>
      </c>
      <c r="B796">
        <v>490681</v>
      </c>
      <c r="C796" t="s">
        <v>2961</v>
      </c>
      <c r="D796" t="s">
        <v>2962</v>
      </c>
      <c r="E796" t="s">
        <v>2963</v>
      </c>
      <c r="F796" s="15">
        <v>421</v>
      </c>
      <c r="G796" t="s">
        <v>34</v>
      </c>
      <c r="H796" t="s">
        <v>34</v>
      </c>
      <c r="I796" t="s">
        <v>59</v>
      </c>
      <c r="J796" t="s">
        <v>48</v>
      </c>
      <c r="K796" t="s">
        <v>60</v>
      </c>
      <c r="L796" t="s">
        <v>4792</v>
      </c>
      <c r="M796" t="s">
        <v>4793</v>
      </c>
      <c r="N796">
        <f>VLOOKUP(B796,HIS退!B:F,5,FALSE)</f>
        <v>-421</v>
      </c>
      <c r="O796" t="str">
        <f>VLOOKUP(B796,HIS退!B:I,8)</f>
        <v>1</v>
      </c>
      <c r="P796" t="str">
        <f>VLOOKUP(自助退!C796,招行退!B:D,3,FALSE)</f>
        <v>421.00</v>
      </c>
      <c r="Q796" s="38" t="str">
        <f>VLOOKUP(C796,招行退!B:T,19,FALSE)</f>
        <v>P</v>
      </c>
    </row>
    <row r="797" spans="1:17" ht="14.25" hidden="1">
      <c r="A797" s="17">
        <v>42916.630810185183</v>
      </c>
      <c r="B797">
        <v>490963</v>
      </c>
      <c r="C797" t="s">
        <v>2964</v>
      </c>
      <c r="D797" t="s">
        <v>2965</v>
      </c>
      <c r="E797" t="s">
        <v>2966</v>
      </c>
      <c r="F797" s="15">
        <v>85</v>
      </c>
      <c r="G797" t="s">
        <v>34</v>
      </c>
      <c r="H797" t="s">
        <v>34</v>
      </c>
      <c r="I797" t="s">
        <v>59</v>
      </c>
      <c r="J797" t="s">
        <v>48</v>
      </c>
      <c r="K797" t="s">
        <v>60</v>
      </c>
      <c r="L797" t="s">
        <v>4794</v>
      </c>
      <c r="M797" t="s">
        <v>4795</v>
      </c>
      <c r="N797">
        <f>VLOOKUP(B797,HIS退!B:F,5,FALSE)</f>
        <v>-85</v>
      </c>
      <c r="O797" t="str">
        <f>VLOOKUP(B797,HIS退!B:I,8)</f>
        <v>1</v>
      </c>
      <c r="P797" t="str">
        <f>VLOOKUP(自助退!C797,招行退!B:D,3,FALSE)</f>
        <v>85.00</v>
      </c>
      <c r="Q797" s="38" t="str">
        <f>VLOOKUP(C797,招行退!B:T,19,FALSE)</f>
        <v>P</v>
      </c>
    </row>
    <row r="798" spans="1:17" ht="14.25" hidden="1">
      <c r="A798" s="17">
        <v>42916.631319444445</v>
      </c>
      <c r="B798">
        <v>490984</v>
      </c>
      <c r="C798" t="s">
        <v>4796</v>
      </c>
      <c r="D798" t="s">
        <v>967</v>
      </c>
      <c r="E798" t="s">
        <v>968</v>
      </c>
      <c r="F798" s="15">
        <v>4873</v>
      </c>
      <c r="G798" t="s">
        <v>34</v>
      </c>
      <c r="H798" t="s">
        <v>34</v>
      </c>
      <c r="I798" t="s">
        <v>61</v>
      </c>
      <c r="J798" t="s">
        <v>58</v>
      </c>
      <c r="K798" t="s">
        <v>60</v>
      </c>
      <c r="L798" t="s">
        <v>4797</v>
      </c>
      <c r="M798" t="s">
        <v>4798</v>
      </c>
      <c r="N798">
        <f>VLOOKUP(B798,HIS退!B:F,5,FALSE)</f>
        <v>-4873</v>
      </c>
      <c r="O798" t="str">
        <f>VLOOKUP(B798,HIS退!B:I,8)</f>
        <v>9</v>
      </c>
      <c r="P798" t="str">
        <f>VLOOKUP(自助退!C798,招行退!B:D,3,FALSE)</f>
        <v>4873.00</v>
      </c>
      <c r="Q798" s="38" t="str">
        <f>VLOOKUP(C798,招行退!B:T,19,FALSE)</f>
        <v>R</v>
      </c>
    </row>
    <row r="799" spans="1:17" ht="14.25" hidden="1">
      <c r="A799" s="17">
        <v>42916.636493055557</v>
      </c>
      <c r="B799">
        <v>491210</v>
      </c>
      <c r="C799" t="s">
        <v>2967</v>
      </c>
      <c r="D799" t="s">
        <v>2968</v>
      </c>
      <c r="E799" t="s">
        <v>2969</v>
      </c>
      <c r="F799" s="15">
        <v>600</v>
      </c>
      <c r="G799" t="s">
        <v>34</v>
      </c>
      <c r="H799" t="s">
        <v>34</v>
      </c>
      <c r="I799" t="s">
        <v>59</v>
      </c>
      <c r="J799" t="s">
        <v>48</v>
      </c>
      <c r="K799" t="s">
        <v>60</v>
      </c>
      <c r="L799" t="s">
        <v>4799</v>
      </c>
      <c r="M799" t="s">
        <v>4800</v>
      </c>
      <c r="N799">
        <f>VLOOKUP(B799,HIS退!B:F,5,FALSE)</f>
        <v>-600</v>
      </c>
      <c r="O799" t="str">
        <f>VLOOKUP(B799,HIS退!B:I,8)</f>
        <v>1</v>
      </c>
      <c r="P799" t="str">
        <f>VLOOKUP(自助退!C799,招行退!B:D,3,FALSE)</f>
        <v>600.00</v>
      </c>
      <c r="Q799" s="38" t="str">
        <f>VLOOKUP(C799,招行退!B:T,19,FALSE)</f>
        <v>P</v>
      </c>
    </row>
    <row r="800" spans="1:17" ht="14.25" hidden="1">
      <c r="A800" s="17">
        <v>42916.637118055558</v>
      </c>
      <c r="B800">
        <v>491234</v>
      </c>
      <c r="C800" t="s">
        <v>4801</v>
      </c>
      <c r="D800" t="s">
        <v>2711</v>
      </c>
      <c r="E800" t="s">
        <v>2712</v>
      </c>
      <c r="F800" s="15">
        <v>179</v>
      </c>
      <c r="G800" t="s">
        <v>34</v>
      </c>
      <c r="H800" t="s">
        <v>34</v>
      </c>
      <c r="I800" t="s">
        <v>61</v>
      </c>
      <c r="J800" t="s">
        <v>58</v>
      </c>
      <c r="K800" t="s">
        <v>60</v>
      </c>
      <c r="L800" t="s">
        <v>4802</v>
      </c>
      <c r="M800" t="s">
        <v>4803</v>
      </c>
      <c r="N800">
        <f>VLOOKUP(B800,HIS退!B:F,5,FALSE)</f>
        <v>-179</v>
      </c>
      <c r="O800" t="str">
        <f>VLOOKUP(B800,HIS退!B:I,8)</f>
        <v>9</v>
      </c>
      <c r="P800" t="str">
        <f>VLOOKUP(自助退!C800,招行退!B:D,3,FALSE)</f>
        <v>179.00</v>
      </c>
      <c r="Q800" s="38" t="str">
        <f>VLOOKUP(C800,招行退!B:T,19,FALSE)</f>
        <v>R</v>
      </c>
    </row>
    <row r="801" spans="1:17" ht="14.25" hidden="1">
      <c r="A801" s="17">
        <v>42916.638020833336</v>
      </c>
      <c r="B801">
        <v>491263</v>
      </c>
      <c r="C801" t="s">
        <v>2970</v>
      </c>
      <c r="D801" t="s">
        <v>2971</v>
      </c>
      <c r="E801" t="s">
        <v>2972</v>
      </c>
      <c r="F801" s="15">
        <v>3200</v>
      </c>
      <c r="G801" t="s">
        <v>34</v>
      </c>
      <c r="H801" t="s">
        <v>34</v>
      </c>
      <c r="I801" t="s">
        <v>59</v>
      </c>
      <c r="J801" t="s">
        <v>48</v>
      </c>
      <c r="K801" t="s">
        <v>60</v>
      </c>
      <c r="L801" t="s">
        <v>4804</v>
      </c>
      <c r="M801" t="s">
        <v>4805</v>
      </c>
      <c r="N801">
        <f>VLOOKUP(B801,HIS退!B:F,5,FALSE)</f>
        <v>-3200</v>
      </c>
      <c r="O801" t="str">
        <f>VLOOKUP(B801,HIS退!B:I,8)</f>
        <v>1</v>
      </c>
      <c r="P801" t="str">
        <f>VLOOKUP(自助退!C801,招行退!B:D,3,FALSE)</f>
        <v>3200.00</v>
      </c>
      <c r="Q801" s="38" t="str">
        <f>VLOOKUP(C801,招行退!B:T,19,FALSE)</f>
        <v>P</v>
      </c>
    </row>
    <row r="802" spans="1:17" ht="14.25" hidden="1">
      <c r="A802" s="17">
        <v>42916.640057870369</v>
      </c>
      <c r="B802">
        <v>491353</v>
      </c>
      <c r="C802" t="s">
        <v>2973</v>
      </c>
      <c r="D802" t="s">
        <v>2974</v>
      </c>
      <c r="E802" t="s">
        <v>2975</v>
      </c>
      <c r="F802" s="15">
        <v>500</v>
      </c>
      <c r="G802" t="s">
        <v>34</v>
      </c>
      <c r="H802" t="s">
        <v>34</v>
      </c>
      <c r="I802" t="s">
        <v>59</v>
      </c>
      <c r="J802" t="s">
        <v>48</v>
      </c>
      <c r="K802" t="s">
        <v>60</v>
      </c>
      <c r="L802" t="s">
        <v>4806</v>
      </c>
      <c r="M802" t="s">
        <v>4807</v>
      </c>
      <c r="N802">
        <f>VLOOKUP(B802,HIS退!B:F,5,FALSE)</f>
        <v>-500</v>
      </c>
      <c r="O802" t="str">
        <f>VLOOKUP(B802,HIS退!B:I,8)</f>
        <v>1</v>
      </c>
      <c r="P802" t="str">
        <f>VLOOKUP(自助退!C802,招行退!B:D,3,FALSE)</f>
        <v>500.00</v>
      </c>
      <c r="Q802" s="38" t="str">
        <f>VLOOKUP(C802,招行退!B:T,19,FALSE)</f>
        <v>P</v>
      </c>
    </row>
    <row r="803" spans="1:17" ht="14.25" hidden="1">
      <c r="A803" s="17">
        <v>42916.64025462963</v>
      </c>
      <c r="B803">
        <v>491367</v>
      </c>
      <c r="C803" t="s">
        <v>2976</v>
      </c>
      <c r="D803" t="s">
        <v>2977</v>
      </c>
      <c r="E803" t="s">
        <v>2978</v>
      </c>
      <c r="F803" s="15">
        <v>1500</v>
      </c>
      <c r="G803" t="s">
        <v>34</v>
      </c>
      <c r="H803" t="s">
        <v>34</v>
      </c>
      <c r="I803" t="s">
        <v>59</v>
      </c>
      <c r="J803" t="s">
        <v>48</v>
      </c>
      <c r="K803" t="s">
        <v>60</v>
      </c>
      <c r="L803" t="s">
        <v>4808</v>
      </c>
      <c r="M803" t="s">
        <v>4809</v>
      </c>
      <c r="N803">
        <f>VLOOKUP(B803,HIS退!B:F,5,FALSE)</f>
        <v>-1500</v>
      </c>
      <c r="O803" t="str">
        <f>VLOOKUP(B803,HIS退!B:I,8)</f>
        <v>1</v>
      </c>
      <c r="P803" t="str">
        <f>VLOOKUP(自助退!C803,招行退!B:D,3,FALSE)</f>
        <v>1500.00</v>
      </c>
      <c r="Q803" s="38" t="str">
        <f>VLOOKUP(C803,招行退!B:T,19,FALSE)</f>
        <v>P</v>
      </c>
    </row>
    <row r="804" spans="1:17" ht="14.25" hidden="1">
      <c r="A804" s="17">
        <v>42916.644618055558</v>
      </c>
      <c r="B804">
        <v>491571</v>
      </c>
      <c r="C804" t="s">
        <v>2979</v>
      </c>
      <c r="D804" t="s">
        <v>2980</v>
      </c>
      <c r="E804" t="s">
        <v>2981</v>
      </c>
      <c r="F804" s="15">
        <v>3674</v>
      </c>
      <c r="G804" t="s">
        <v>34</v>
      </c>
      <c r="H804" t="s">
        <v>34</v>
      </c>
      <c r="I804" t="s">
        <v>59</v>
      </c>
      <c r="J804" t="s">
        <v>48</v>
      </c>
      <c r="K804" t="s">
        <v>60</v>
      </c>
      <c r="L804" t="s">
        <v>4810</v>
      </c>
      <c r="M804" t="s">
        <v>4811</v>
      </c>
      <c r="N804">
        <f>VLOOKUP(B804,HIS退!B:F,5,FALSE)</f>
        <v>-3674</v>
      </c>
      <c r="O804" t="str">
        <f>VLOOKUP(B804,HIS退!B:I,8)</f>
        <v>1</v>
      </c>
      <c r="P804" t="str">
        <f>VLOOKUP(自助退!C804,招行退!B:D,3,FALSE)</f>
        <v>3674.00</v>
      </c>
      <c r="Q804" s="38" t="str">
        <f>VLOOKUP(C804,招行退!B:T,19,FALSE)</f>
        <v>P</v>
      </c>
    </row>
    <row r="805" spans="1:17" ht="14.25" hidden="1">
      <c r="A805" s="17">
        <v>42916.645787037036</v>
      </c>
      <c r="B805">
        <v>491618</v>
      </c>
      <c r="C805" t="s">
        <v>2982</v>
      </c>
      <c r="D805" t="s">
        <v>2983</v>
      </c>
      <c r="E805" t="s">
        <v>2984</v>
      </c>
      <c r="F805" s="15">
        <v>50</v>
      </c>
      <c r="G805" t="s">
        <v>34</v>
      </c>
      <c r="H805" t="s">
        <v>34</v>
      </c>
      <c r="I805" t="s">
        <v>59</v>
      </c>
      <c r="J805" t="s">
        <v>48</v>
      </c>
      <c r="K805" t="s">
        <v>60</v>
      </c>
      <c r="L805" t="s">
        <v>4812</v>
      </c>
      <c r="M805" t="s">
        <v>4813</v>
      </c>
      <c r="N805">
        <f>VLOOKUP(B805,HIS退!B:F,5,FALSE)</f>
        <v>-50</v>
      </c>
      <c r="O805" t="str">
        <f>VLOOKUP(B805,HIS退!B:I,8)</f>
        <v>1</v>
      </c>
      <c r="P805" t="str">
        <f>VLOOKUP(自助退!C805,招行退!B:D,3,FALSE)</f>
        <v>50.00</v>
      </c>
      <c r="Q805" s="38" t="str">
        <f>VLOOKUP(C805,招行退!B:T,19,FALSE)</f>
        <v>P</v>
      </c>
    </row>
    <row r="806" spans="1:17" ht="14.25" hidden="1">
      <c r="A806" s="17">
        <v>42916.646851851852</v>
      </c>
      <c r="B806">
        <v>491670</v>
      </c>
      <c r="C806" t="s">
        <v>2985</v>
      </c>
      <c r="D806" t="s">
        <v>2986</v>
      </c>
      <c r="E806" t="s">
        <v>2987</v>
      </c>
      <c r="F806" s="15">
        <v>755</v>
      </c>
      <c r="G806" t="s">
        <v>53</v>
      </c>
      <c r="H806" t="s">
        <v>34</v>
      </c>
      <c r="I806" t="s">
        <v>59</v>
      </c>
      <c r="J806" t="s">
        <v>48</v>
      </c>
      <c r="K806" t="s">
        <v>60</v>
      </c>
      <c r="L806" t="s">
        <v>4814</v>
      </c>
      <c r="M806" t="s">
        <v>4815</v>
      </c>
      <c r="N806">
        <f>VLOOKUP(B806,HIS退!B:F,5,FALSE)</f>
        <v>-755</v>
      </c>
      <c r="O806" t="str">
        <f>VLOOKUP(B806,HIS退!B:I,8)</f>
        <v>1</v>
      </c>
      <c r="P806" t="str">
        <f>VLOOKUP(自助退!C806,招行退!B:D,3,FALSE)</f>
        <v>755.00</v>
      </c>
      <c r="Q806" s="38" t="str">
        <f>VLOOKUP(C806,招行退!B:T,19,FALSE)</f>
        <v>P</v>
      </c>
    </row>
    <row r="807" spans="1:17" ht="14.25" hidden="1">
      <c r="A807" s="17">
        <v>42916.646944444445</v>
      </c>
      <c r="B807">
        <v>491674</v>
      </c>
      <c r="C807" t="s">
        <v>2988</v>
      </c>
      <c r="D807" t="s">
        <v>2989</v>
      </c>
      <c r="E807" t="s">
        <v>2990</v>
      </c>
      <c r="F807" s="15">
        <v>120</v>
      </c>
      <c r="G807" t="s">
        <v>34</v>
      </c>
      <c r="H807" t="s">
        <v>34</v>
      </c>
      <c r="I807" t="s">
        <v>59</v>
      </c>
      <c r="J807" t="s">
        <v>48</v>
      </c>
      <c r="K807" t="s">
        <v>60</v>
      </c>
      <c r="L807" t="s">
        <v>4816</v>
      </c>
      <c r="M807" t="s">
        <v>4817</v>
      </c>
      <c r="N807">
        <f>VLOOKUP(B807,HIS退!B:F,5,FALSE)</f>
        <v>-120</v>
      </c>
      <c r="O807" t="str">
        <f>VLOOKUP(B807,HIS退!B:I,8)</f>
        <v>1</v>
      </c>
      <c r="P807" t="str">
        <f>VLOOKUP(自助退!C807,招行退!B:D,3,FALSE)</f>
        <v>120.00</v>
      </c>
      <c r="Q807" s="38" t="str">
        <f>VLOOKUP(C807,招行退!B:T,19,FALSE)</f>
        <v>P</v>
      </c>
    </row>
    <row r="808" spans="1:17" ht="14.25" hidden="1">
      <c r="A808" s="17">
        <v>42916.647106481483</v>
      </c>
      <c r="B808">
        <v>491683</v>
      </c>
      <c r="C808" t="s">
        <v>2991</v>
      </c>
      <c r="D808" t="s">
        <v>2992</v>
      </c>
      <c r="E808" t="s">
        <v>2993</v>
      </c>
      <c r="F808" s="15">
        <v>213</v>
      </c>
      <c r="G808" t="s">
        <v>34</v>
      </c>
      <c r="H808" t="s">
        <v>34</v>
      </c>
      <c r="I808" t="s">
        <v>59</v>
      </c>
      <c r="J808" t="s">
        <v>48</v>
      </c>
      <c r="K808" t="s">
        <v>60</v>
      </c>
      <c r="L808" t="s">
        <v>4818</v>
      </c>
      <c r="M808" t="s">
        <v>4819</v>
      </c>
      <c r="N808">
        <f>VLOOKUP(B808,HIS退!B:F,5,FALSE)</f>
        <v>-213</v>
      </c>
      <c r="O808" t="str">
        <f>VLOOKUP(B808,HIS退!B:I,8)</f>
        <v>1</v>
      </c>
      <c r="P808" t="str">
        <f>VLOOKUP(自助退!C808,招行退!B:D,3,FALSE)</f>
        <v>213.00</v>
      </c>
      <c r="Q808" s="38" t="str">
        <f>VLOOKUP(C808,招行退!B:T,19,FALSE)</f>
        <v>P</v>
      </c>
    </row>
    <row r="809" spans="1:17" ht="14.25" hidden="1">
      <c r="A809" s="17">
        <v>42916.651250000003</v>
      </c>
      <c r="B809">
        <v>491875</v>
      </c>
      <c r="C809" t="s">
        <v>2994</v>
      </c>
      <c r="D809" t="s">
        <v>2995</v>
      </c>
      <c r="E809" t="s">
        <v>2996</v>
      </c>
      <c r="F809" s="15">
        <v>811</v>
      </c>
      <c r="G809" t="s">
        <v>34</v>
      </c>
      <c r="H809" t="s">
        <v>34</v>
      </c>
      <c r="I809" t="s">
        <v>59</v>
      </c>
      <c r="J809" t="s">
        <v>48</v>
      </c>
      <c r="K809" t="s">
        <v>60</v>
      </c>
      <c r="L809" t="s">
        <v>4820</v>
      </c>
      <c r="M809" t="s">
        <v>4821</v>
      </c>
      <c r="N809">
        <f>VLOOKUP(B809,HIS退!B:F,5,FALSE)</f>
        <v>-811</v>
      </c>
      <c r="O809" t="str">
        <f>VLOOKUP(B809,HIS退!B:I,8)</f>
        <v>1</v>
      </c>
      <c r="P809" t="str">
        <f>VLOOKUP(自助退!C809,招行退!B:D,3,FALSE)</f>
        <v>811.00</v>
      </c>
      <c r="Q809" s="38" t="str">
        <f>VLOOKUP(C809,招行退!B:T,19,FALSE)</f>
        <v>P</v>
      </c>
    </row>
    <row r="810" spans="1:17" ht="14.25" hidden="1">
      <c r="A810" s="17">
        <v>42916.653009259258</v>
      </c>
      <c r="B810">
        <v>491947</v>
      </c>
      <c r="C810" t="s">
        <v>2997</v>
      </c>
      <c r="D810" t="s">
        <v>2998</v>
      </c>
      <c r="E810" t="s">
        <v>2999</v>
      </c>
      <c r="F810" s="15">
        <v>300</v>
      </c>
      <c r="G810" t="s">
        <v>34</v>
      </c>
      <c r="H810" t="s">
        <v>34</v>
      </c>
      <c r="I810" t="s">
        <v>59</v>
      </c>
      <c r="J810" t="s">
        <v>48</v>
      </c>
      <c r="K810" t="s">
        <v>60</v>
      </c>
      <c r="L810" t="s">
        <v>4822</v>
      </c>
      <c r="M810" t="s">
        <v>4823</v>
      </c>
      <c r="N810">
        <f>VLOOKUP(B810,HIS退!B:F,5,FALSE)</f>
        <v>-300</v>
      </c>
      <c r="O810" t="str">
        <f>VLOOKUP(B810,HIS退!B:I,8)</f>
        <v>1</v>
      </c>
      <c r="P810" t="str">
        <f>VLOOKUP(自助退!C810,招行退!B:D,3,FALSE)</f>
        <v>300.00</v>
      </c>
      <c r="Q810" s="38" t="str">
        <f>VLOOKUP(C810,招行退!B:T,19,FALSE)</f>
        <v>P</v>
      </c>
    </row>
    <row r="811" spans="1:17" ht="14.25" hidden="1">
      <c r="A811" s="17">
        <v>42916.663402777776</v>
      </c>
      <c r="B811">
        <v>492380</v>
      </c>
      <c r="C811" t="s">
        <v>3000</v>
      </c>
      <c r="D811" t="s">
        <v>3001</v>
      </c>
      <c r="E811" t="s">
        <v>3002</v>
      </c>
      <c r="F811" s="15">
        <v>96</v>
      </c>
      <c r="G811" t="s">
        <v>34</v>
      </c>
      <c r="H811" t="s">
        <v>34</v>
      </c>
      <c r="I811" t="s">
        <v>59</v>
      </c>
      <c r="J811" t="s">
        <v>48</v>
      </c>
      <c r="K811" t="s">
        <v>60</v>
      </c>
      <c r="L811" t="s">
        <v>4824</v>
      </c>
      <c r="M811" t="s">
        <v>4825</v>
      </c>
      <c r="N811">
        <f>VLOOKUP(B811,HIS退!B:F,5,FALSE)</f>
        <v>-96</v>
      </c>
      <c r="O811" t="str">
        <f>VLOOKUP(B811,HIS退!B:I,8)</f>
        <v>1</v>
      </c>
      <c r="P811" t="str">
        <f>VLOOKUP(自助退!C811,招行退!B:D,3,FALSE)</f>
        <v>96.00</v>
      </c>
      <c r="Q811" s="38" t="str">
        <f>VLOOKUP(C811,招行退!B:T,19,FALSE)</f>
        <v>P</v>
      </c>
    </row>
    <row r="812" spans="1:17" ht="14.25" hidden="1">
      <c r="A812" s="17">
        <v>42916.667233796295</v>
      </c>
      <c r="B812">
        <v>492555</v>
      </c>
      <c r="C812" t="s">
        <v>4826</v>
      </c>
      <c r="D812" t="s">
        <v>3003</v>
      </c>
      <c r="E812" t="s">
        <v>3004</v>
      </c>
      <c r="F812" s="15">
        <v>490</v>
      </c>
      <c r="G812" t="s">
        <v>34</v>
      </c>
      <c r="H812" t="s">
        <v>34</v>
      </c>
      <c r="I812" t="s">
        <v>61</v>
      </c>
      <c r="J812" t="s">
        <v>58</v>
      </c>
      <c r="K812" t="s">
        <v>60</v>
      </c>
      <c r="L812" t="s">
        <v>4827</v>
      </c>
      <c r="M812" t="s">
        <v>4828</v>
      </c>
      <c r="N812">
        <f>VLOOKUP(B812,HIS退!B:F,5,FALSE)</f>
        <v>-490</v>
      </c>
      <c r="O812" t="str">
        <f>VLOOKUP(B812,HIS退!B:I,8)</f>
        <v>9</v>
      </c>
      <c r="P812" t="str">
        <f>VLOOKUP(自助退!C812,招行退!B:D,3,FALSE)</f>
        <v>490.00</v>
      </c>
      <c r="Q812" s="38" t="str">
        <f>VLOOKUP(C812,招行退!B:T,19,FALSE)</f>
        <v>R</v>
      </c>
    </row>
    <row r="813" spans="1:17" ht="14.25" hidden="1">
      <c r="A813" s="17">
        <v>42916.667430555557</v>
      </c>
      <c r="B813">
        <v>492562</v>
      </c>
      <c r="C813" t="s">
        <v>3005</v>
      </c>
      <c r="D813" t="s">
        <v>3006</v>
      </c>
      <c r="E813" t="s">
        <v>3007</v>
      </c>
      <c r="F813" s="15">
        <v>159</v>
      </c>
      <c r="G813" t="s">
        <v>34</v>
      </c>
      <c r="H813" t="s">
        <v>34</v>
      </c>
      <c r="I813" t="s">
        <v>59</v>
      </c>
      <c r="J813" t="s">
        <v>48</v>
      </c>
      <c r="K813" t="s">
        <v>60</v>
      </c>
      <c r="L813" t="s">
        <v>4829</v>
      </c>
      <c r="M813" t="s">
        <v>4830</v>
      </c>
      <c r="N813">
        <f>VLOOKUP(B813,HIS退!B:F,5,FALSE)</f>
        <v>-159</v>
      </c>
      <c r="O813" t="str">
        <f>VLOOKUP(B813,HIS退!B:I,8)</f>
        <v>1</v>
      </c>
      <c r="P813" t="str">
        <f>VLOOKUP(自助退!C813,招行退!B:D,3,FALSE)</f>
        <v>159.00</v>
      </c>
      <c r="Q813" s="38" t="str">
        <f>VLOOKUP(C813,招行退!B:T,19,FALSE)</f>
        <v>P</v>
      </c>
    </row>
    <row r="814" spans="1:17" ht="14.25" hidden="1">
      <c r="A814" s="17">
        <v>42916.669050925928</v>
      </c>
      <c r="B814">
        <v>492628</v>
      </c>
      <c r="C814" t="s">
        <v>3008</v>
      </c>
      <c r="D814" t="s">
        <v>3009</v>
      </c>
      <c r="E814" t="s">
        <v>3010</v>
      </c>
      <c r="F814" s="15">
        <v>92</v>
      </c>
      <c r="G814" t="s">
        <v>34</v>
      </c>
      <c r="H814" t="s">
        <v>34</v>
      </c>
      <c r="I814" t="s">
        <v>59</v>
      </c>
      <c r="J814" t="s">
        <v>48</v>
      </c>
      <c r="K814" t="s">
        <v>60</v>
      </c>
      <c r="L814" t="s">
        <v>4831</v>
      </c>
      <c r="M814" t="s">
        <v>4832</v>
      </c>
      <c r="N814">
        <f>VLOOKUP(B814,HIS退!B:F,5,FALSE)</f>
        <v>-92</v>
      </c>
      <c r="O814" t="str">
        <f>VLOOKUP(B814,HIS退!B:I,8)</f>
        <v>1</v>
      </c>
      <c r="P814" t="str">
        <f>VLOOKUP(自助退!C814,招行退!B:D,3,FALSE)</f>
        <v>92.00</v>
      </c>
      <c r="Q814" s="38" t="str">
        <f>VLOOKUP(C814,招行退!B:T,19,FALSE)</f>
        <v>P</v>
      </c>
    </row>
    <row r="815" spans="1:17" ht="14.25" hidden="1">
      <c r="A815" s="17">
        <v>42916.670185185183</v>
      </c>
      <c r="B815">
        <v>492656</v>
      </c>
      <c r="C815" t="s">
        <v>3011</v>
      </c>
      <c r="D815" t="s">
        <v>3012</v>
      </c>
      <c r="E815" t="s">
        <v>3013</v>
      </c>
      <c r="F815" s="15">
        <v>16</v>
      </c>
      <c r="G815" t="s">
        <v>34</v>
      </c>
      <c r="H815" t="s">
        <v>34</v>
      </c>
      <c r="I815" t="s">
        <v>59</v>
      </c>
      <c r="J815" t="s">
        <v>48</v>
      </c>
      <c r="K815" t="s">
        <v>60</v>
      </c>
      <c r="L815" t="s">
        <v>4833</v>
      </c>
      <c r="M815" t="s">
        <v>4834</v>
      </c>
      <c r="N815">
        <f>VLOOKUP(B815,HIS退!B:F,5,FALSE)</f>
        <v>-16</v>
      </c>
      <c r="O815" t="str">
        <f>VLOOKUP(B815,HIS退!B:I,8)</f>
        <v>1</v>
      </c>
      <c r="P815" t="str">
        <f>VLOOKUP(自助退!C815,招行退!B:D,3,FALSE)</f>
        <v>16.00</v>
      </c>
      <c r="Q815" s="38" t="str">
        <f>VLOOKUP(C815,招行退!B:T,19,FALSE)</f>
        <v>P</v>
      </c>
    </row>
    <row r="816" spans="1:17" ht="14.25" hidden="1">
      <c r="A816" s="17">
        <v>42916.67291666667</v>
      </c>
      <c r="B816">
        <v>492748</v>
      </c>
      <c r="C816" t="s">
        <v>4835</v>
      </c>
      <c r="D816" t="s">
        <v>3014</v>
      </c>
      <c r="E816" t="s">
        <v>3015</v>
      </c>
      <c r="F816" s="15">
        <v>1000</v>
      </c>
      <c r="G816" t="s">
        <v>34</v>
      </c>
      <c r="H816" t="s">
        <v>34</v>
      </c>
      <c r="I816" t="s">
        <v>61</v>
      </c>
      <c r="J816" t="s">
        <v>58</v>
      </c>
      <c r="K816" t="s">
        <v>60</v>
      </c>
      <c r="L816" t="s">
        <v>4836</v>
      </c>
      <c r="M816" t="s">
        <v>4837</v>
      </c>
      <c r="N816">
        <f>VLOOKUP(B816,HIS退!B:F,5,FALSE)</f>
        <v>-1000</v>
      </c>
      <c r="O816" t="str">
        <f>VLOOKUP(B816,HIS退!B:I,8)</f>
        <v>9</v>
      </c>
      <c r="P816" t="str">
        <f>VLOOKUP(自助退!C816,招行退!B:D,3,FALSE)</f>
        <v>1000.00</v>
      </c>
      <c r="Q816" s="38" t="str">
        <f>VLOOKUP(C816,招行退!B:T,19,FALSE)</f>
        <v>R</v>
      </c>
    </row>
    <row r="817" spans="1:17" ht="14.25" hidden="1">
      <c r="A817" s="17">
        <v>42916.674525462964</v>
      </c>
      <c r="B817">
        <v>492808</v>
      </c>
      <c r="C817" t="s">
        <v>3016</v>
      </c>
      <c r="D817" t="s">
        <v>3017</v>
      </c>
      <c r="E817" t="s">
        <v>3018</v>
      </c>
      <c r="F817" s="15">
        <v>43</v>
      </c>
      <c r="G817" t="s">
        <v>53</v>
      </c>
      <c r="H817" t="s">
        <v>34</v>
      </c>
      <c r="I817" t="s">
        <v>59</v>
      </c>
      <c r="J817" t="s">
        <v>48</v>
      </c>
      <c r="K817" t="s">
        <v>60</v>
      </c>
      <c r="L817" t="s">
        <v>4838</v>
      </c>
      <c r="M817" t="s">
        <v>4839</v>
      </c>
      <c r="N817">
        <f>VLOOKUP(B817,HIS退!B:F,5,FALSE)</f>
        <v>-43</v>
      </c>
      <c r="O817" t="str">
        <f>VLOOKUP(B817,HIS退!B:I,8)</f>
        <v>1</v>
      </c>
      <c r="P817" t="str">
        <f>VLOOKUP(自助退!C817,招行退!B:D,3,FALSE)</f>
        <v>43.00</v>
      </c>
      <c r="Q817" s="38" t="str">
        <f>VLOOKUP(C817,招行退!B:T,19,FALSE)</f>
        <v>P</v>
      </c>
    </row>
    <row r="818" spans="1:17" ht="14.25" hidden="1">
      <c r="A818" s="17">
        <v>42916.67496527778</v>
      </c>
      <c r="B818">
        <v>492833</v>
      </c>
      <c r="C818" t="s">
        <v>4840</v>
      </c>
      <c r="D818" t="s">
        <v>3019</v>
      </c>
      <c r="E818" t="s">
        <v>3020</v>
      </c>
      <c r="F818" s="15">
        <v>484</v>
      </c>
      <c r="G818" t="s">
        <v>34</v>
      </c>
      <c r="H818" t="s">
        <v>34</v>
      </c>
      <c r="I818" t="s">
        <v>61</v>
      </c>
      <c r="J818" t="s">
        <v>58</v>
      </c>
      <c r="K818" t="s">
        <v>60</v>
      </c>
      <c r="L818" t="s">
        <v>4841</v>
      </c>
      <c r="M818" t="s">
        <v>4842</v>
      </c>
      <c r="N818">
        <f>VLOOKUP(B818,HIS退!B:F,5,FALSE)</f>
        <v>-484</v>
      </c>
      <c r="O818" t="str">
        <f>VLOOKUP(B818,HIS退!B:I,8)</f>
        <v>9</v>
      </c>
      <c r="P818" t="str">
        <f>VLOOKUP(自助退!C818,招行退!B:D,3,FALSE)</f>
        <v>484.00</v>
      </c>
      <c r="Q818" s="38" t="str">
        <f>VLOOKUP(C818,招行退!B:T,19,FALSE)</f>
        <v>R</v>
      </c>
    </row>
    <row r="819" spans="1:17" ht="14.25" hidden="1">
      <c r="A819" s="17">
        <v>42916.675740740742</v>
      </c>
      <c r="B819">
        <v>492875</v>
      </c>
      <c r="C819" t="s">
        <v>3021</v>
      </c>
      <c r="D819" t="s">
        <v>3022</v>
      </c>
      <c r="E819" t="s">
        <v>3023</v>
      </c>
      <c r="F819" s="15">
        <v>450</v>
      </c>
      <c r="G819" t="s">
        <v>34</v>
      </c>
      <c r="H819" t="s">
        <v>34</v>
      </c>
      <c r="I819" t="s">
        <v>59</v>
      </c>
      <c r="J819" t="s">
        <v>48</v>
      </c>
      <c r="K819" t="s">
        <v>60</v>
      </c>
      <c r="L819" t="s">
        <v>4843</v>
      </c>
      <c r="M819" t="s">
        <v>4844</v>
      </c>
      <c r="N819">
        <f>VLOOKUP(B819,HIS退!B:F,5,FALSE)</f>
        <v>-450</v>
      </c>
      <c r="O819" t="str">
        <f>VLOOKUP(B819,HIS退!B:I,8)</f>
        <v>1</v>
      </c>
      <c r="P819" t="str">
        <f>VLOOKUP(自助退!C819,招行退!B:D,3,FALSE)</f>
        <v>450.00</v>
      </c>
      <c r="Q819" s="38" t="str">
        <f>VLOOKUP(C819,招行退!B:T,19,FALSE)</f>
        <v>P</v>
      </c>
    </row>
    <row r="820" spans="1:17" ht="14.25" hidden="1">
      <c r="A820" s="17">
        <v>42916.680787037039</v>
      </c>
      <c r="B820">
        <v>493060</v>
      </c>
      <c r="C820" t="s">
        <v>3024</v>
      </c>
      <c r="D820" t="s">
        <v>3025</v>
      </c>
      <c r="E820" t="s">
        <v>3026</v>
      </c>
      <c r="F820" s="15">
        <v>100</v>
      </c>
      <c r="G820" t="s">
        <v>34</v>
      </c>
      <c r="H820" t="s">
        <v>34</v>
      </c>
      <c r="I820" t="s">
        <v>59</v>
      </c>
      <c r="J820" t="s">
        <v>48</v>
      </c>
      <c r="K820" t="s">
        <v>60</v>
      </c>
      <c r="L820" t="s">
        <v>4845</v>
      </c>
      <c r="M820" t="s">
        <v>4846</v>
      </c>
      <c r="N820">
        <f>VLOOKUP(B820,HIS退!B:F,5,FALSE)</f>
        <v>-100</v>
      </c>
      <c r="O820" t="str">
        <f>VLOOKUP(B820,HIS退!B:I,8)</f>
        <v>1</v>
      </c>
      <c r="P820" t="str">
        <f>VLOOKUP(自助退!C820,招行退!B:D,3,FALSE)</f>
        <v>100.00</v>
      </c>
      <c r="Q820" s="38" t="str">
        <f>VLOOKUP(C820,招行退!B:T,19,FALSE)</f>
        <v>P</v>
      </c>
    </row>
    <row r="821" spans="1:17" ht="14.25" hidden="1">
      <c r="A821" s="17">
        <v>42916.689652777779</v>
      </c>
      <c r="B821">
        <v>493410</v>
      </c>
      <c r="C821" t="s">
        <v>3027</v>
      </c>
      <c r="D821" t="s">
        <v>3028</v>
      </c>
      <c r="E821" t="s">
        <v>3029</v>
      </c>
      <c r="F821" s="15">
        <v>500</v>
      </c>
      <c r="G821" t="s">
        <v>34</v>
      </c>
      <c r="H821" t="s">
        <v>34</v>
      </c>
      <c r="I821" t="s">
        <v>59</v>
      </c>
      <c r="J821" t="s">
        <v>48</v>
      </c>
      <c r="K821" t="s">
        <v>60</v>
      </c>
      <c r="L821" t="s">
        <v>4847</v>
      </c>
      <c r="M821" t="s">
        <v>4848</v>
      </c>
      <c r="N821">
        <f>VLOOKUP(B821,HIS退!B:F,5,FALSE)</f>
        <v>-500</v>
      </c>
      <c r="O821" t="str">
        <f>VLOOKUP(B821,HIS退!B:I,8)</f>
        <v>1</v>
      </c>
      <c r="P821" t="str">
        <f>VLOOKUP(自助退!C821,招行退!B:D,3,FALSE)</f>
        <v>500.00</v>
      </c>
      <c r="Q821" s="38" t="str">
        <f>VLOOKUP(C821,招行退!B:T,19,FALSE)</f>
        <v>P</v>
      </c>
    </row>
    <row r="822" spans="1:17" ht="14.25" hidden="1">
      <c r="A822" s="17">
        <v>42916.722233796296</v>
      </c>
      <c r="B822">
        <v>494148</v>
      </c>
      <c r="C822" t="s">
        <v>3030</v>
      </c>
      <c r="D822" t="s">
        <v>3031</v>
      </c>
      <c r="E822" t="s">
        <v>3032</v>
      </c>
      <c r="F822" s="15">
        <v>600</v>
      </c>
      <c r="G822" t="s">
        <v>34</v>
      </c>
      <c r="H822" t="s">
        <v>34</v>
      </c>
      <c r="I822" t="s">
        <v>59</v>
      </c>
      <c r="J822" t="s">
        <v>48</v>
      </c>
      <c r="K822" t="s">
        <v>60</v>
      </c>
      <c r="L822" t="s">
        <v>4849</v>
      </c>
      <c r="M822" t="s">
        <v>4850</v>
      </c>
      <c r="N822">
        <f>VLOOKUP(B822,HIS退!B:F,5,FALSE)</f>
        <v>-600</v>
      </c>
      <c r="O822" t="str">
        <f>VLOOKUP(B822,HIS退!B:I,8)</f>
        <v>1</v>
      </c>
      <c r="P822" t="str">
        <f>VLOOKUP(自助退!C822,招行退!B:D,3,FALSE)</f>
        <v>600.00</v>
      </c>
      <c r="Q822" s="38" t="str">
        <f>VLOOKUP(C822,招行退!B:T,19,FALSE)</f>
        <v>P</v>
      </c>
    </row>
    <row r="823" spans="1:17" ht="14.25" hidden="1">
      <c r="A823" s="17">
        <v>42916.764108796298</v>
      </c>
      <c r="B823">
        <v>494442</v>
      </c>
      <c r="C823" t="s">
        <v>3033</v>
      </c>
      <c r="D823" t="s">
        <v>3034</v>
      </c>
      <c r="E823" t="s">
        <v>3035</v>
      </c>
      <c r="F823" s="15">
        <v>400</v>
      </c>
      <c r="G823" t="s">
        <v>34</v>
      </c>
      <c r="H823" t="s">
        <v>34</v>
      </c>
      <c r="I823" t="s">
        <v>59</v>
      </c>
      <c r="J823" t="s">
        <v>48</v>
      </c>
      <c r="K823" t="s">
        <v>60</v>
      </c>
      <c r="L823" t="s">
        <v>4851</v>
      </c>
      <c r="M823" t="s">
        <v>4852</v>
      </c>
      <c r="N823">
        <f>VLOOKUP(B823,HIS退!B:F,5,FALSE)</f>
        <v>-400</v>
      </c>
      <c r="O823" t="str">
        <f>VLOOKUP(B823,HIS退!B:I,8)</f>
        <v>1</v>
      </c>
      <c r="P823" t="str">
        <f>VLOOKUP(自助退!C823,招行退!B:D,3,FALSE)</f>
        <v>400.00</v>
      </c>
      <c r="Q823" s="38" t="str">
        <f>VLOOKUP(C823,招行退!B:T,19,FALSE)</f>
        <v>P</v>
      </c>
    </row>
    <row r="824" spans="1:17" ht="14.25" hidden="1">
      <c r="A824" s="17">
        <v>42916.778460648151</v>
      </c>
      <c r="B824">
        <v>494481</v>
      </c>
      <c r="C824" t="s">
        <v>3036</v>
      </c>
      <c r="D824" t="s">
        <v>3037</v>
      </c>
      <c r="E824" t="s">
        <v>3038</v>
      </c>
      <c r="F824" s="15">
        <v>542</v>
      </c>
      <c r="G824" t="s">
        <v>34</v>
      </c>
      <c r="H824" t="s">
        <v>34</v>
      </c>
      <c r="I824" t="s">
        <v>59</v>
      </c>
      <c r="J824" t="s">
        <v>48</v>
      </c>
      <c r="K824" t="s">
        <v>60</v>
      </c>
      <c r="L824" t="s">
        <v>4853</v>
      </c>
      <c r="M824" t="s">
        <v>4854</v>
      </c>
      <c r="N824">
        <f>VLOOKUP(B824,HIS退!B:F,5,FALSE)</f>
        <v>-542</v>
      </c>
      <c r="O824" t="str">
        <f>VLOOKUP(B824,HIS退!B:I,8)</f>
        <v>1</v>
      </c>
      <c r="P824" t="str">
        <f>VLOOKUP(自助退!C824,招行退!B:D,3,FALSE)</f>
        <v>542.00</v>
      </c>
      <c r="Q824" s="38" t="str">
        <f>VLOOKUP(C824,招行退!B:T,19,FALSE)</f>
        <v>P</v>
      </c>
    </row>
    <row r="825" spans="1:17" ht="14.25" hidden="1">
      <c r="A825" s="17">
        <v>42916.780578703707</v>
      </c>
      <c r="B825">
        <v>494485</v>
      </c>
      <c r="C825" t="s">
        <v>3039</v>
      </c>
      <c r="D825" t="s">
        <v>3040</v>
      </c>
      <c r="E825" t="s">
        <v>3041</v>
      </c>
      <c r="F825" s="15">
        <v>34</v>
      </c>
      <c r="G825" t="s">
        <v>34</v>
      </c>
      <c r="H825" t="s">
        <v>34</v>
      </c>
      <c r="I825" t="s">
        <v>59</v>
      </c>
      <c r="J825" t="s">
        <v>48</v>
      </c>
      <c r="K825" t="s">
        <v>60</v>
      </c>
      <c r="L825" t="s">
        <v>4855</v>
      </c>
      <c r="M825" t="s">
        <v>4856</v>
      </c>
      <c r="N825">
        <f>VLOOKUP(B825,HIS退!B:F,5,FALSE)</f>
        <v>-34</v>
      </c>
      <c r="O825" t="str">
        <f>VLOOKUP(B825,HIS退!B:I,8)</f>
        <v>1</v>
      </c>
      <c r="P825" t="str">
        <f>VLOOKUP(自助退!C825,招行退!B:D,3,FALSE)</f>
        <v>34.00</v>
      </c>
      <c r="Q825" s="38" t="str">
        <f>VLOOKUP(C825,招行退!B:T,19,FALSE)</f>
        <v>P</v>
      </c>
    </row>
    <row r="826" spans="1:17" ht="14.25" hidden="1">
      <c r="A826" s="17">
        <v>42916.816122685188</v>
      </c>
      <c r="B826">
        <v>494571</v>
      </c>
      <c r="C826" t="s">
        <v>3042</v>
      </c>
      <c r="D826" t="s">
        <v>3043</v>
      </c>
      <c r="E826" t="s">
        <v>3044</v>
      </c>
      <c r="F826" s="15">
        <v>1000</v>
      </c>
      <c r="G826" t="s">
        <v>34</v>
      </c>
      <c r="H826" t="s">
        <v>34</v>
      </c>
      <c r="I826" t="s">
        <v>59</v>
      </c>
      <c r="J826" t="s">
        <v>48</v>
      </c>
      <c r="K826" t="s">
        <v>60</v>
      </c>
      <c r="L826" t="s">
        <v>4857</v>
      </c>
      <c r="M826" t="s">
        <v>4858</v>
      </c>
      <c r="N826">
        <f>VLOOKUP(B826,HIS退!B:F,5,FALSE)</f>
        <v>-1000</v>
      </c>
      <c r="O826" t="str">
        <f>VLOOKUP(B826,HIS退!B:I,8)</f>
        <v>1</v>
      </c>
      <c r="P826" t="str">
        <f>VLOOKUP(自助退!C826,招行退!B:D,3,FALSE)</f>
        <v>1000.00</v>
      </c>
      <c r="Q826" s="38" t="str">
        <f>VLOOKUP(C826,招行退!B:T,19,FALSE)</f>
        <v>P</v>
      </c>
    </row>
    <row r="827" spans="1:17" ht="14.25" hidden="1">
      <c r="A827" s="17">
        <v>42916.849780092591</v>
      </c>
      <c r="B827">
        <v>494623</v>
      </c>
      <c r="C827" t="s">
        <v>3045</v>
      </c>
      <c r="D827" t="s">
        <v>3046</v>
      </c>
      <c r="E827" t="s">
        <v>3047</v>
      </c>
      <c r="F827" s="15">
        <v>5000</v>
      </c>
      <c r="G827" t="s">
        <v>34</v>
      </c>
      <c r="H827" t="s">
        <v>34</v>
      </c>
      <c r="I827" t="s">
        <v>59</v>
      </c>
      <c r="J827" t="s">
        <v>48</v>
      </c>
      <c r="K827" t="s">
        <v>60</v>
      </c>
      <c r="L827" t="s">
        <v>4859</v>
      </c>
      <c r="M827" t="s">
        <v>4860</v>
      </c>
      <c r="N827">
        <f>VLOOKUP(B827,HIS退!B:F,5,FALSE)</f>
        <v>-5000</v>
      </c>
      <c r="O827" t="str">
        <f>VLOOKUP(B827,HIS退!B:I,8)</f>
        <v>1</v>
      </c>
      <c r="P827" t="str">
        <f>VLOOKUP(自助退!C827,招行退!B:D,3,FALSE)</f>
        <v>5000.00</v>
      </c>
      <c r="Q827" s="38" t="str">
        <f>VLOOKUP(C827,招行退!B:T,19,FALSE)</f>
        <v>P</v>
      </c>
    </row>
    <row r="828" spans="1:17" ht="14.25" hidden="1">
      <c r="A828" s="17">
        <v>42916.90351851852</v>
      </c>
      <c r="B828">
        <v>494723</v>
      </c>
      <c r="C828" t="s">
        <v>3048</v>
      </c>
      <c r="D828" t="s">
        <v>3049</v>
      </c>
      <c r="E828" t="s">
        <v>3050</v>
      </c>
      <c r="F828" s="15">
        <v>200</v>
      </c>
      <c r="G828" t="s">
        <v>34</v>
      </c>
      <c r="H828" t="s">
        <v>34</v>
      </c>
      <c r="I828" t="s">
        <v>59</v>
      </c>
      <c r="J828" t="s">
        <v>48</v>
      </c>
      <c r="K828" t="s">
        <v>60</v>
      </c>
      <c r="L828" t="s">
        <v>4861</v>
      </c>
      <c r="M828" t="s">
        <v>4862</v>
      </c>
      <c r="N828">
        <f>VLOOKUP(B828,HIS退!B:F,5,FALSE)</f>
        <v>-200</v>
      </c>
      <c r="O828" t="str">
        <f>VLOOKUP(B828,HIS退!B:I,8)</f>
        <v>1</v>
      </c>
      <c r="P828" t="str">
        <f>VLOOKUP(自助退!C828,招行退!B:D,3,FALSE)</f>
        <v>200.00</v>
      </c>
      <c r="Q828" s="38" t="str">
        <f>VLOOKUP(C828,招行退!B:T,19,FALSE)</f>
        <v>P</v>
      </c>
    </row>
    <row r="829" spans="1:17" ht="14.25" hidden="1">
      <c r="A829" s="17">
        <v>42916.914942129632</v>
      </c>
      <c r="B829">
        <v>494746</v>
      </c>
      <c r="D829" t="s">
        <v>2454</v>
      </c>
      <c r="E829" t="s">
        <v>2455</v>
      </c>
      <c r="F829" s="15">
        <v>922</v>
      </c>
      <c r="G829" t="s">
        <v>34</v>
      </c>
      <c r="H829" t="s">
        <v>34</v>
      </c>
      <c r="I829" t="s">
        <v>4863</v>
      </c>
      <c r="J829" t="s">
        <v>4863</v>
      </c>
      <c r="K829" t="s">
        <v>60</v>
      </c>
      <c r="L829" t="s">
        <v>4864</v>
      </c>
      <c r="M829" t="s">
        <v>4865</v>
      </c>
      <c r="N829">
        <f>VLOOKUP(B829,HIS退!B:F,5,FALSE)</f>
        <v>-922</v>
      </c>
      <c r="O829" t="str">
        <f>VLOOKUP(B829,HIS退!B:I,8)</f>
        <v>9</v>
      </c>
      <c r="P829" t="e">
        <f>VLOOKUP(自助退!C829,招行退!B:D,3,FALSE)</f>
        <v>#N/A</v>
      </c>
      <c r="Q829" s="38" t="e">
        <f>VLOOKUP(C829,招行退!B:T,19,FALSE)</f>
        <v>#N/A</v>
      </c>
    </row>
    <row r="830" spans="1:17" ht="14.25" hidden="1">
      <c r="A830" s="17">
        <v>42916.915798611109</v>
      </c>
      <c r="B830">
        <v>494749</v>
      </c>
      <c r="D830" t="s">
        <v>2454</v>
      </c>
      <c r="E830" t="s">
        <v>2455</v>
      </c>
      <c r="F830" s="15">
        <v>70</v>
      </c>
      <c r="G830" t="s">
        <v>34</v>
      </c>
      <c r="H830" t="s">
        <v>34</v>
      </c>
      <c r="I830" t="s">
        <v>4863</v>
      </c>
      <c r="J830" t="s">
        <v>4863</v>
      </c>
      <c r="K830" t="s">
        <v>60</v>
      </c>
      <c r="L830" t="s">
        <v>4866</v>
      </c>
      <c r="M830" t="s">
        <v>4867</v>
      </c>
      <c r="N830">
        <f>VLOOKUP(B830,HIS退!B:F,5,FALSE)</f>
        <v>-70</v>
      </c>
      <c r="O830" t="str">
        <f>VLOOKUP(B830,HIS退!B:I,8)</f>
        <v>9</v>
      </c>
      <c r="P830" t="e">
        <f>VLOOKUP(自助退!C830,招行退!B:D,3,FALSE)</f>
        <v>#N/A</v>
      </c>
      <c r="Q830" s="38" t="e">
        <f>VLOOKUP(C830,招行退!B:T,19,FALSE)</f>
        <v>#N/A</v>
      </c>
    </row>
    <row r="831" spans="1:17" ht="14.25" hidden="1">
      <c r="A831" s="17">
        <v>42916.965532407405</v>
      </c>
      <c r="B831">
        <v>494848</v>
      </c>
      <c r="C831" t="s">
        <v>3051</v>
      </c>
      <c r="D831" t="s">
        <v>3052</v>
      </c>
      <c r="E831" t="s">
        <v>3053</v>
      </c>
      <c r="F831" s="15">
        <v>24</v>
      </c>
      <c r="G831" t="s">
        <v>34</v>
      </c>
      <c r="H831" t="s">
        <v>34</v>
      </c>
      <c r="I831" t="s">
        <v>59</v>
      </c>
      <c r="J831" t="s">
        <v>48</v>
      </c>
      <c r="K831" t="s">
        <v>60</v>
      </c>
      <c r="L831" t="s">
        <v>4868</v>
      </c>
      <c r="M831" t="s">
        <v>4869</v>
      </c>
      <c r="N831">
        <f>VLOOKUP(B831,HIS退!B:F,5,FALSE)</f>
        <v>-24</v>
      </c>
      <c r="O831" t="str">
        <f>VLOOKUP(B831,HIS退!B:I,8)</f>
        <v>1</v>
      </c>
      <c r="P831" t="e">
        <f>VLOOKUP(自助退!C831,招行退!B:D,3,FALSE)</f>
        <v>#N/A</v>
      </c>
      <c r="Q831" s="38" t="e">
        <f>VLOOKUP(C831,招行退!B:T,19,FALSE)</f>
        <v>#N/A</v>
      </c>
    </row>
    <row r="832" spans="1:17" ht="14.25" hidden="1">
      <c r="A832" s="17">
        <v>42916.98773148148</v>
      </c>
      <c r="B832">
        <v>494871</v>
      </c>
      <c r="C832" t="s">
        <v>3054</v>
      </c>
      <c r="D832" t="s">
        <v>3055</v>
      </c>
      <c r="E832" t="s">
        <v>3056</v>
      </c>
      <c r="F832" s="15">
        <v>1126</v>
      </c>
      <c r="G832" t="s">
        <v>34</v>
      </c>
      <c r="H832" t="s">
        <v>34</v>
      </c>
      <c r="I832" t="s">
        <v>59</v>
      </c>
      <c r="J832" t="s">
        <v>48</v>
      </c>
      <c r="K832" t="s">
        <v>60</v>
      </c>
      <c r="L832" t="s">
        <v>4870</v>
      </c>
      <c r="M832" t="s">
        <v>4871</v>
      </c>
      <c r="N832">
        <f>VLOOKUP(B832,HIS退!B:F,5,FALSE)</f>
        <v>-1126</v>
      </c>
      <c r="O832" t="str">
        <f>VLOOKUP(B832,HIS退!B:I,8)</f>
        <v>1</v>
      </c>
      <c r="P832" t="e">
        <f>VLOOKUP(自助退!C832,招行退!B:D,3,FALSE)</f>
        <v>#N/A</v>
      </c>
      <c r="Q832" s="38" t="e">
        <f>VLOOKUP(C832,招行退!B:T,19,FALSE)</f>
        <v>#N/A</v>
      </c>
    </row>
    <row r="833" spans="1:17" ht="14.25" hidden="1">
      <c r="A833" s="17">
        <v>42917.006655092591</v>
      </c>
      <c r="B833">
        <v>494889</v>
      </c>
      <c r="C833" t="s">
        <v>3057</v>
      </c>
      <c r="D833" t="s">
        <v>3058</v>
      </c>
      <c r="E833" t="s">
        <v>3059</v>
      </c>
      <c r="F833" s="15">
        <v>84</v>
      </c>
      <c r="G833" t="s">
        <v>34</v>
      </c>
      <c r="H833" t="s">
        <v>34</v>
      </c>
      <c r="I833" t="s">
        <v>59</v>
      </c>
      <c r="J833" t="s">
        <v>48</v>
      </c>
      <c r="K833" t="s">
        <v>60</v>
      </c>
      <c r="L833" t="s">
        <v>4872</v>
      </c>
      <c r="M833" t="s">
        <v>4873</v>
      </c>
      <c r="N833">
        <f>VLOOKUP(B833,HIS退!B:F,5,FALSE)</f>
        <v>-84</v>
      </c>
      <c r="O833" t="str">
        <f>VLOOKUP(B833,HIS退!B:I,8)</f>
        <v>1</v>
      </c>
      <c r="P833" t="e">
        <f>VLOOKUP(自助退!C833,招行退!B:D,3,FALSE)</f>
        <v>#N/A</v>
      </c>
      <c r="Q833" s="38" t="e">
        <f>VLOOKUP(C833,招行退!B:T,19,FALSE)</f>
        <v>#N/A</v>
      </c>
    </row>
    <row r="834" spans="1:17" ht="14.25" hidden="1">
      <c r="A834" s="17">
        <v>42917.311030092591</v>
      </c>
      <c r="B834">
        <v>495198</v>
      </c>
      <c r="D834" t="s">
        <v>3060</v>
      </c>
      <c r="E834" t="s">
        <v>3061</v>
      </c>
      <c r="F834" s="15">
        <v>68</v>
      </c>
      <c r="G834" t="s">
        <v>34</v>
      </c>
      <c r="H834" t="s">
        <v>34</v>
      </c>
      <c r="I834" t="s">
        <v>4863</v>
      </c>
      <c r="J834" t="s">
        <v>4863</v>
      </c>
      <c r="K834" t="s">
        <v>60</v>
      </c>
      <c r="L834" t="s">
        <v>4874</v>
      </c>
      <c r="M834" t="s">
        <v>4875</v>
      </c>
      <c r="N834">
        <f>VLOOKUP(B834,HIS退!B:F,5,FALSE)</f>
        <v>-68</v>
      </c>
      <c r="O834" t="str">
        <f>VLOOKUP(B834,HIS退!B:I,8)</f>
        <v>9</v>
      </c>
      <c r="P834" t="e">
        <f>VLOOKUP(自助退!C834,招行退!B:D,3,FALSE)</f>
        <v>#N/A</v>
      </c>
      <c r="Q834" s="38" t="e">
        <f>VLOOKUP(C834,招行退!B:T,19,FALSE)</f>
        <v>#N/A</v>
      </c>
    </row>
    <row r="835" spans="1:17" ht="14.25" hidden="1">
      <c r="A835" s="17">
        <v>42917.312002314815</v>
      </c>
      <c r="B835">
        <v>495203</v>
      </c>
      <c r="D835" t="s">
        <v>3062</v>
      </c>
      <c r="E835" t="s">
        <v>3063</v>
      </c>
      <c r="F835" s="15">
        <v>1513</v>
      </c>
      <c r="G835" t="s">
        <v>34</v>
      </c>
      <c r="H835" t="s">
        <v>34</v>
      </c>
      <c r="I835" t="s">
        <v>4863</v>
      </c>
      <c r="J835" t="s">
        <v>4863</v>
      </c>
      <c r="K835" t="s">
        <v>60</v>
      </c>
      <c r="L835" t="s">
        <v>4876</v>
      </c>
      <c r="M835" t="s">
        <v>4877</v>
      </c>
      <c r="N835">
        <f>VLOOKUP(B835,HIS退!B:F,5,FALSE)</f>
        <v>-1513</v>
      </c>
      <c r="O835" t="str">
        <f>VLOOKUP(B835,HIS退!B:I,8)</f>
        <v>9</v>
      </c>
      <c r="P835" t="e">
        <f>VLOOKUP(自助退!C835,招行退!B:D,3,FALSE)</f>
        <v>#N/A</v>
      </c>
      <c r="Q835" s="38" t="e">
        <f>VLOOKUP(C835,招行退!B:T,19,FALSE)</f>
        <v>#N/A</v>
      </c>
    </row>
    <row r="836" spans="1:17" ht="14.25" hidden="1">
      <c r="A836" s="17">
        <v>42917.333611111113</v>
      </c>
      <c r="B836">
        <v>495368</v>
      </c>
      <c r="C836" t="s">
        <v>4878</v>
      </c>
      <c r="D836" t="s">
        <v>3064</v>
      </c>
      <c r="E836" t="s">
        <v>3065</v>
      </c>
      <c r="F836" s="15">
        <v>100</v>
      </c>
      <c r="G836" t="s">
        <v>53</v>
      </c>
      <c r="H836" t="s">
        <v>34</v>
      </c>
      <c r="I836" t="s">
        <v>4863</v>
      </c>
      <c r="J836" t="s">
        <v>4863</v>
      </c>
      <c r="K836" t="s">
        <v>60</v>
      </c>
      <c r="L836" t="s">
        <v>4879</v>
      </c>
      <c r="M836" t="s">
        <v>4880</v>
      </c>
      <c r="N836">
        <f>VLOOKUP(B836,HIS退!B:F,5,FALSE)</f>
        <v>-100</v>
      </c>
      <c r="O836" t="str">
        <f>VLOOKUP(B836,HIS退!B:I,8)</f>
        <v>9</v>
      </c>
      <c r="P836" t="e">
        <f>VLOOKUP(自助退!C836,招行退!B:D,3,FALSE)</f>
        <v>#N/A</v>
      </c>
      <c r="Q836" s="38" t="e">
        <f>VLOOKUP(C836,招行退!B:T,19,FALSE)</f>
        <v>#N/A</v>
      </c>
    </row>
    <row r="837" spans="1:17" ht="14.25" hidden="1">
      <c r="A837" s="17">
        <v>42917.339097222219</v>
      </c>
      <c r="B837">
        <v>495470</v>
      </c>
      <c r="D837" t="s">
        <v>3066</v>
      </c>
      <c r="E837" t="s">
        <v>3067</v>
      </c>
      <c r="F837" s="15">
        <v>500</v>
      </c>
      <c r="G837" t="s">
        <v>34</v>
      </c>
      <c r="H837" t="s">
        <v>34</v>
      </c>
      <c r="I837" t="s">
        <v>4863</v>
      </c>
      <c r="J837" t="s">
        <v>4863</v>
      </c>
      <c r="K837" t="s">
        <v>60</v>
      </c>
      <c r="L837" t="s">
        <v>4881</v>
      </c>
      <c r="M837" t="s">
        <v>4882</v>
      </c>
      <c r="N837">
        <f>VLOOKUP(B837,HIS退!B:F,5,FALSE)</f>
        <v>-500</v>
      </c>
      <c r="O837" t="str">
        <f>VLOOKUP(B837,HIS退!B:I,8)</f>
        <v>9</v>
      </c>
      <c r="P837" t="e">
        <f>VLOOKUP(自助退!C837,招行退!B:D,3,FALSE)</f>
        <v>#N/A</v>
      </c>
      <c r="Q837" s="38" t="e">
        <f>VLOOKUP(C837,招行退!B:T,19,FALSE)</f>
        <v>#N/A</v>
      </c>
    </row>
    <row r="838" spans="1:17" ht="14.25" hidden="1">
      <c r="A838" s="17">
        <v>42917.341932870368</v>
      </c>
      <c r="B838">
        <v>495554</v>
      </c>
      <c r="D838" t="s">
        <v>3068</v>
      </c>
      <c r="E838" t="s">
        <v>3069</v>
      </c>
      <c r="F838" s="15">
        <v>500</v>
      </c>
      <c r="G838" t="s">
        <v>34</v>
      </c>
      <c r="H838" t="s">
        <v>34</v>
      </c>
      <c r="I838" t="s">
        <v>4863</v>
      </c>
      <c r="J838" t="s">
        <v>4863</v>
      </c>
      <c r="K838" t="s">
        <v>60</v>
      </c>
      <c r="L838" t="s">
        <v>4883</v>
      </c>
      <c r="M838" t="s">
        <v>4884</v>
      </c>
      <c r="N838">
        <f>VLOOKUP(B838,HIS退!B:F,5,FALSE)</f>
        <v>-500</v>
      </c>
      <c r="O838" t="str">
        <f>VLOOKUP(B838,HIS退!B:I,8)</f>
        <v>9</v>
      </c>
      <c r="P838" t="e">
        <f>VLOOKUP(自助退!C838,招行退!B:D,3,FALSE)</f>
        <v>#N/A</v>
      </c>
      <c r="Q838" s="38" t="e">
        <f>VLOOKUP(C838,招行退!B:T,19,FALSE)</f>
        <v>#N/A</v>
      </c>
    </row>
    <row r="839" spans="1:17" ht="14.25" hidden="1">
      <c r="A839" s="17">
        <v>42917.346412037034</v>
      </c>
      <c r="B839">
        <v>495703</v>
      </c>
      <c r="D839" t="s">
        <v>3070</v>
      </c>
      <c r="E839" t="s">
        <v>3071</v>
      </c>
      <c r="F839" s="15">
        <v>500</v>
      </c>
      <c r="G839" t="s">
        <v>34</v>
      </c>
      <c r="H839" t="s">
        <v>34</v>
      </c>
      <c r="I839" t="s">
        <v>4863</v>
      </c>
      <c r="J839" t="s">
        <v>4863</v>
      </c>
      <c r="K839" t="s">
        <v>60</v>
      </c>
      <c r="L839" t="s">
        <v>4885</v>
      </c>
      <c r="M839" t="s">
        <v>4886</v>
      </c>
      <c r="N839">
        <f>VLOOKUP(B839,HIS退!B:F,5,FALSE)</f>
        <v>-500</v>
      </c>
      <c r="O839" t="str">
        <f>VLOOKUP(B839,HIS退!B:I,8)</f>
        <v>9</v>
      </c>
      <c r="P839" t="e">
        <f>VLOOKUP(自助退!C839,招行退!B:D,3,FALSE)</f>
        <v>#N/A</v>
      </c>
      <c r="Q839" s="38" t="e">
        <f>VLOOKUP(C839,招行退!B:T,19,FALSE)</f>
        <v>#N/A</v>
      </c>
    </row>
    <row r="840" spans="1:17" ht="14.25" hidden="1">
      <c r="A840" s="17">
        <v>42917.346828703703</v>
      </c>
      <c r="B840">
        <v>495721</v>
      </c>
      <c r="D840" t="s">
        <v>3072</v>
      </c>
      <c r="E840" t="s">
        <v>3073</v>
      </c>
      <c r="F840" s="15">
        <v>200</v>
      </c>
      <c r="G840" t="s">
        <v>34</v>
      </c>
      <c r="H840" t="s">
        <v>34</v>
      </c>
      <c r="I840" t="s">
        <v>4863</v>
      </c>
      <c r="J840" t="s">
        <v>4863</v>
      </c>
      <c r="K840" t="s">
        <v>60</v>
      </c>
      <c r="L840" t="s">
        <v>4887</v>
      </c>
      <c r="M840" t="s">
        <v>4888</v>
      </c>
      <c r="N840">
        <f>VLOOKUP(B840,HIS退!B:F,5,FALSE)</f>
        <v>-200</v>
      </c>
      <c r="O840" t="str">
        <f>VLOOKUP(B840,HIS退!B:I,8)</f>
        <v>9</v>
      </c>
      <c r="P840" t="e">
        <f>VLOOKUP(自助退!C840,招行退!B:D,3,FALSE)</f>
        <v>#N/A</v>
      </c>
      <c r="Q840" s="38" t="e">
        <f>VLOOKUP(C840,招行退!B:T,19,FALSE)</f>
        <v>#N/A</v>
      </c>
    </row>
    <row r="841" spans="1:17" ht="14.25" hidden="1">
      <c r="A841" s="17">
        <v>42917.350694444445</v>
      </c>
      <c r="B841">
        <v>495842</v>
      </c>
      <c r="D841" t="s">
        <v>3074</v>
      </c>
      <c r="E841" t="s">
        <v>3075</v>
      </c>
      <c r="F841" s="15">
        <v>1000</v>
      </c>
      <c r="G841" t="s">
        <v>34</v>
      </c>
      <c r="H841" t="s">
        <v>34</v>
      </c>
      <c r="I841" t="s">
        <v>4863</v>
      </c>
      <c r="J841" t="s">
        <v>4863</v>
      </c>
      <c r="K841" t="s">
        <v>60</v>
      </c>
      <c r="L841" t="s">
        <v>4889</v>
      </c>
      <c r="M841" t="s">
        <v>4890</v>
      </c>
      <c r="N841">
        <f>VLOOKUP(B841,HIS退!B:F,5,FALSE)</f>
        <v>-1000</v>
      </c>
      <c r="O841" t="str">
        <f>VLOOKUP(B841,HIS退!B:I,8)</f>
        <v>9</v>
      </c>
      <c r="P841" t="e">
        <f>VLOOKUP(自助退!C841,招行退!B:D,3,FALSE)</f>
        <v>#N/A</v>
      </c>
      <c r="Q841" s="38" t="e">
        <f>VLOOKUP(C841,招行退!B:T,19,FALSE)</f>
        <v>#N/A</v>
      </c>
    </row>
    <row r="842" spans="1:17" ht="14.25" hidden="1">
      <c r="A842" s="17">
        <v>42917.363923611112</v>
      </c>
      <c r="B842">
        <v>496268</v>
      </c>
      <c r="C842" t="s">
        <v>4891</v>
      </c>
      <c r="D842" t="s">
        <v>3076</v>
      </c>
      <c r="E842" t="s">
        <v>3077</v>
      </c>
      <c r="F842" s="15">
        <v>1444</v>
      </c>
      <c r="G842" t="s">
        <v>34</v>
      </c>
      <c r="H842" t="s">
        <v>34</v>
      </c>
      <c r="I842" t="s">
        <v>4863</v>
      </c>
      <c r="J842" t="s">
        <v>4863</v>
      </c>
      <c r="K842" t="s">
        <v>60</v>
      </c>
      <c r="L842" t="s">
        <v>4892</v>
      </c>
      <c r="M842" t="s">
        <v>4893</v>
      </c>
      <c r="N842">
        <f>VLOOKUP(B842,HIS退!B:F,5,FALSE)</f>
        <v>-1444</v>
      </c>
      <c r="O842" t="str">
        <f>VLOOKUP(B842,HIS退!B:I,8)</f>
        <v>9</v>
      </c>
      <c r="P842" t="e">
        <f>VLOOKUP(自助退!C842,招行退!B:D,3,FALSE)</f>
        <v>#N/A</v>
      </c>
      <c r="Q842" s="38" t="e">
        <f>VLOOKUP(C842,招行退!B:T,19,FALSE)</f>
        <v>#N/A</v>
      </c>
    </row>
    <row r="843" spans="1:17" ht="14.25" hidden="1">
      <c r="A843" s="17">
        <v>42917.365543981483</v>
      </c>
      <c r="B843">
        <v>496316</v>
      </c>
      <c r="C843" t="s">
        <v>4894</v>
      </c>
      <c r="D843" t="s">
        <v>3078</v>
      </c>
      <c r="E843" t="s">
        <v>3079</v>
      </c>
      <c r="F843" s="15">
        <v>100</v>
      </c>
      <c r="G843" t="s">
        <v>34</v>
      </c>
      <c r="H843" t="s">
        <v>34</v>
      </c>
      <c r="I843" t="s">
        <v>4863</v>
      </c>
      <c r="J843" t="s">
        <v>4863</v>
      </c>
      <c r="K843" t="s">
        <v>60</v>
      </c>
      <c r="L843" t="s">
        <v>4895</v>
      </c>
      <c r="M843" t="s">
        <v>4896</v>
      </c>
      <c r="N843">
        <f>VLOOKUP(B843,HIS退!B:F,5,FALSE)</f>
        <v>-100</v>
      </c>
      <c r="O843" t="str">
        <f>VLOOKUP(B843,HIS退!B:I,8)</f>
        <v>9</v>
      </c>
      <c r="P843" t="e">
        <f>VLOOKUP(自助退!C843,招行退!B:D,3,FALSE)</f>
        <v>#N/A</v>
      </c>
      <c r="Q843" s="38" t="e">
        <f>VLOOKUP(C843,招行退!B:T,19,FALSE)</f>
        <v>#N/A</v>
      </c>
    </row>
    <row r="844" spans="1:17" ht="14.25" hidden="1">
      <c r="A844" s="17">
        <v>42917.386354166665</v>
      </c>
      <c r="B844">
        <v>497034</v>
      </c>
      <c r="D844" t="s">
        <v>3080</v>
      </c>
      <c r="E844" t="s">
        <v>3081</v>
      </c>
      <c r="F844" s="15">
        <v>570</v>
      </c>
      <c r="G844" t="s">
        <v>34</v>
      </c>
      <c r="H844" t="s">
        <v>34</v>
      </c>
      <c r="I844" t="s">
        <v>4863</v>
      </c>
      <c r="J844" t="s">
        <v>4863</v>
      </c>
      <c r="K844" t="s">
        <v>60</v>
      </c>
      <c r="L844" t="s">
        <v>4897</v>
      </c>
      <c r="M844" t="s">
        <v>4898</v>
      </c>
      <c r="N844">
        <f>VLOOKUP(B844,HIS退!B:F,5,FALSE)</f>
        <v>-570</v>
      </c>
      <c r="O844" t="str">
        <f>VLOOKUP(B844,HIS退!B:I,8)</f>
        <v>9</v>
      </c>
      <c r="P844" t="e">
        <f>VLOOKUP(自助退!C844,招行退!B:D,3,FALSE)</f>
        <v>#N/A</v>
      </c>
      <c r="Q844" s="38" t="e">
        <f>VLOOKUP(C844,招行退!B:T,19,FALSE)</f>
        <v>#N/A</v>
      </c>
    </row>
    <row r="845" spans="1:17" ht="14.25" hidden="1">
      <c r="A845" s="17">
        <v>42917.406678240739</v>
      </c>
      <c r="B845">
        <v>497710</v>
      </c>
      <c r="D845" t="s">
        <v>3082</v>
      </c>
      <c r="E845" t="s">
        <v>3083</v>
      </c>
      <c r="F845" s="15">
        <v>494</v>
      </c>
      <c r="G845" t="s">
        <v>34</v>
      </c>
      <c r="H845" t="s">
        <v>34</v>
      </c>
      <c r="I845" t="s">
        <v>4863</v>
      </c>
      <c r="J845" t="s">
        <v>4863</v>
      </c>
      <c r="K845" t="s">
        <v>60</v>
      </c>
      <c r="L845" t="s">
        <v>4899</v>
      </c>
      <c r="M845" t="s">
        <v>4900</v>
      </c>
      <c r="N845">
        <f>VLOOKUP(B845,HIS退!B:F,5,FALSE)</f>
        <v>-494</v>
      </c>
      <c r="O845" t="str">
        <f>VLOOKUP(B845,HIS退!B:I,8)</f>
        <v>9</v>
      </c>
      <c r="P845" t="e">
        <f>VLOOKUP(自助退!C845,招行退!B:D,3,FALSE)</f>
        <v>#N/A</v>
      </c>
      <c r="Q845" s="38" t="e">
        <f>VLOOKUP(C845,招行退!B:T,19,FALSE)</f>
        <v>#N/A</v>
      </c>
    </row>
    <row r="846" spans="1:17" ht="14.25" hidden="1">
      <c r="A846" s="17">
        <v>42917.411608796298</v>
      </c>
      <c r="B846">
        <v>497834</v>
      </c>
      <c r="D846" t="s">
        <v>3084</v>
      </c>
      <c r="E846" t="s">
        <v>3085</v>
      </c>
      <c r="F846" s="15">
        <v>200</v>
      </c>
      <c r="G846" t="s">
        <v>34</v>
      </c>
      <c r="H846" t="s">
        <v>34</v>
      </c>
      <c r="I846" t="s">
        <v>4863</v>
      </c>
      <c r="J846" t="s">
        <v>4863</v>
      </c>
      <c r="K846" t="s">
        <v>60</v>
      </c>
      <c r="L846" t="s">
        <v>4901</v>
      </c>
      <c r="M846" t="s">
        <v>4902</v>
      </c>
      <c r="N846">
        <f>VLOOKUP(B846,HIS退!B:F,5,FALSE)</f>
        <v>-200</v>
      </c>
      <c r="O846" t="str">
        <f>VLOOKUP(B846,HIS退!B:I,8)</f>
        <v>9</v>
      </c>
      <c r="P846" t="e">
        <f>VLOOKUP(自助退!C846,招行退!B:D,3,FALSE)</f>
        <v>#N/A</v>
      </c>
      <c r="Q846" s="38" t="e">
        <f>VLOOKUP(C846,招行退!B:T,19,FALSE)</f>
        <v>#N/A</v>
      </c>
    </row>
    <row r="847" spans="1:17" ht="14.25" hidden="1">
      <c r="A847" s="17">
        <v>42917.424479166664</v>
      </c>
      <c r="B847">
        <v>498274</v>
      </c>
      <c r="D847" t="s">
        <v>3086</v>
      </c>
      <c r="E847" t="s">
        <v>3087</v>
      </c>
      <c r="F847" s="15">
        <v>500</v>
      </c>
      <c r="G847" t="s">
        <v>34</v>
      </c>
      <c r="H847" t="s">
        <v>34</v>
      </c>
      <c r="I847" t="s">
        <v>4863</v>
      </c>
      <c r="J847" t="s">
        <v>4863</v>
      </c>
      <c r="K847" t="s">
        <v>60</v>
      </c>
      <c r="L847" t="s">
        <v>4903</v>
      </c>
      <c r="M847" t="s">
        <v>4904</v>
      </c>
      <c r="N847">
        <f>VLOOKUP(B847,HIS退!B:F,5,FALSE)</f>
        <v>-500</v>
      </c>
      <c r="O847" t="str">
        <f>VLOOKUP(B847,HIS退!B:I,8)</f>
        <v>9</v>
      </c>
      <c r="P847" t="e">
        <f>VLOOKUP(自助退!C847,招行退!B:D,3,FALSE)</f>
        <v>#N/A</v>
      </c>
      <c r="Q847" s="38" t="e">
        <f>VLOOKUP(C847,招行退!B:T,19,FALSE)</f>
        <v>#N/A</v>
      </c>
    </row>
    <row r="848" spans="1:17" ht="14.25" hidden="1">
      <c r="A848" s="17">
        <v>42917.425370370373</v>
      </c>
      <c r="B848">
        <v>498307</v>
      </c>
      <c r="D848" t="s">
        <v>3088</v>
      </c>
      <c r="E848" t="s">
        <v>3089</v>
      </c>
      <c r="F848" s="15">
        <v>638</v>
      </c>
      <c r="G848" t="s">
        <v>34</v>
      </c>
      <c r="H848" t="s">
        <v>34</v>
      </c>
      <c r="I848" t="s">
        <v>4863</v>
      </c>
      <c r="J848" t="s">
        <v>4863</v>
      </c>
      <c r="K848" t="s">
        <v>60</v>
      </c>
      <c r="L848" t="s">
        <v>4905</v>
      </c>
      <c r="M848" t="s">
        <v>4906</v>
      </c>
      <c r="N848">
        <f>VLOOKUP(B848,HIS退!B:F,5,FALSE)</f>
        <v>-638</v>
      </c>
      <c r="O848" t="str">
        <f>VLOOKUP(B848,HIS退!B:I,8)</f>
        <v>9</v>
      </c>
      <c r="P848" t="e">
        <f>VLOOKUP(自助退!C848,招行退!B:D,3,FALSE)</f>
        <v>#N/A</v>
      </c>
      <c r="Q848" s="38" t="e">
        <f>VLOOKUP(C848,招行退!B:T,19,FALSE)</f>
        <v>#N/A</v>
      </c>
    </row>
    <row r="849" spans="1:17" ht="14.25" hidden="1">
      <c r="A849" s="17">
        <v>42917.428888888891</v>
      </c>
      <c r="B849">
        <v>498403</v>
      </c>
      <c r="D849" t="s">
        <v>3090</v>
      </c>
      <c r="E849" t="s">
        <v>3091</v>
      </c>
      <c r="F849" s="15">
        <v>2014</v>
      </c>
      <c r="G849" t="s">
        <v>34</v>
      </c>
      <c r="H849" t="s">
        <v>34</v>
      </c>
      <c r="I849" t="s">
        <v>4863</v>
      </c>
      <c r="J849" t="s">
        <v>4863</v>
      </c>
      <c r="K849" t="s">
        <v>60</v>
      </c>
      <c r="L849" t="s">
        <v>4907</v>
      </c>
      <c r="M849" t="s">
        <v>4908</v>
      </c>
      <c r="N849">
        <f>VLOOKUP(B849,HIS退!B:F,5,FALSE)</f>
        <v>-2014</v>
      </c>
      <c r="O849" t="str">
        <f>VLOOKUP(B849,HIS退!B:I,8)</f>
        <v>9</v>
      </c>
      <c r="P849" t="e">
        <f>VLOOKUP(自助退!C849,招行退!B:D,3,FALSE)</f>
        <v>#N/A</v>
      </c>
      <c r="Q849" s="38" t="e">
        <f>VLOOKUP(C849,招行退!B:T,19,FALSE)</f>
        <v>#N/A</v>
      </c>
    </row>
    <row r="850" spans="1:17" ht="14.25" hidden="1">
      <c r="A850" s="17">
        <v>42917.431863425925</v>
      </c>
      <c r="B850">
        <v>498491</v>
      </c>
      <c r="C850" t="s">
        <v>4909</v>
      </c>
      <c r="D850" t="s">
        <v>3092</v>
      </c>
      <c r="E850" t="s">
        <v>3093</v>
      </c>
      <c r="F850" s="15">
        <v>292</v>
      </c>
      <c r="G850" t="s">
        <v>34</v>
      </c>
      <c r="H850" t="s">
        <v>34</v>
      </c>
      <c r="I850" t="s">
        <v>4863</v>
      </c>
      <c r="J850" t="s">
        <v>4863</v>
      </c>
      <c r="K850" t="s">
        <v>60</v>
      </c>
      <c r="L850" t="s">
        <v>4910</v>
      </c>
      <c r="M850" t="s">
        <v>4911</v>
      </c>
      <c r="N850">
        <f>VLOOKUP(B850,HIS退!B:F,5,FALSE)</f>
        <v>-292</v>
      </c>
      <c r="O850" t="str">
        <f>VLOOKUP(B850,HIS退!B:I,8)</f>
        <v>9</v>
      </c>
      <c r="P850" t="e">
        <f>VLOOKUP(自助退!C850,招行退!B:D,3,FALSE)</f>
        <v>#N/A</v>
      </c>
      <c r="Q850" s="38" t="e">
        <f>VLOOKUP(C850,招行退!B:T,19,FALSE)</f>
        <v>#N/A</v>
      </c>
    </row>
    <row r="851" spans="1:17" ht="14.25" hidden="1">
      <c r="A851" s="17">
        <v>42917.436064814814</v>
      </c>
      <c r="B851">
        <v>498637</v>
      </c>
      <c r="C851" t="s">
        <v>4912</v>
      </c>
      <c r="D851" t="s">
        <v>3094</v>
      </c>
      <c r="E851" t="s">
        <v>3095</v>
      </c>
      <c r="F851" s="15">
        <v>2882</v>
      </c>
      <c r="G851" t="s">
        <v>34</v>
      </c>
      <c r="H851" t="s">
        <v>34</v>
      </c>
      <c r="I851" t="s">
        <v>4863</v>
      </c>
      <c r="J851" t="s">
        <v>4863</v>
      </c>
      <c r="K851" t="s">
        <v>60</v>
      </c>
      <c r="L851" t="s">
        <v>4913</v>
      </c>
      <c r="M851" t="s">
        <v>4914</v>
      </c>
      <c r="N851">
        <f>VLOOKUP(B851,HIS退!B:F,5,FALSE)</f>
        <v>-2882</v>
      </c>
      <c r="O851" t="str">
        <f>VLOOKUP(B851,HIS退!B:I,8)</f>
        <v>9</v>
      </c>
      <c r="P851" t="e">
        <f>VLOOKUP(自助退!C851,招行退!B:D,3,FALSE)</f>
        <v>#N/A</v>
      </c>
      <c r="Q851" s="38" t="e">
        <f>VLOOKUP(C851,招行退!B:T,19,FALSE)</f>
        <v>#N/A</v>
      </c>
    </row>
    <row r="852" spans="1:17" ht="14.25" hidden="1">
      <c r="A852" s="17">
        <v>42917.446284722224</v>
      </c>
      <c r="B852">
        <v>498970</v>
      </c>
      <c r="D852" t="s">
        <v>4915</v>
      </c>
      <c r="E852" t="s">
        <v>4916</v>
      </c>
      <c r="F852" s="15">
        <v>629</v>
      </c>
      <c r="G852" t="s">
        <v>34</v>
      </c>
      <c r="H852" t="s">
        <v>34</v>
      </c>
      <c r="I852" t="s">
        <v>4863</v>
      </c>
      <c r="J852" t="s">
        <v>4863</v>
      </c>
      <c r="K852" t="s">
        <v>60</v>
      </c>
      <c r="L852" t="s">
        <v>4917</v>
      </c>
      <c r="M852" t="s">
        <v>4918</v>
      </c>
      <c r="N852" t="e">
        <f>VLOOKUP(B852,HIS退!B:F,5,FALSE)</f>
        <v>#N/A</v>
      </c>
      <c r="O852" t="str">
        <f>VLOOKUP(B852,HIS退!B:I,8)</f>
        <v>9</v>
      </c>
      <c r="P852" t="e">
        <f>VLOOKUP(自助退!C852,招行退!B:D,3,FALSE)</f>
        <v>#N/A</v>
      </c>
      <c r="Q852" s="38" t="e">
        <f>VLOOKUP(C852,招行退!B:T,19,FALSE)</f>
        <v>#N/A</v>
      </c>
    </row>
  </sheetData>
  <autoFilter ref="A1:S852">
    <filterColumn colId="14">
      <filters>
        <filter val="1"/>
      </filters>
    </filterColumn>
    <filterColumn colId="16">
      <filters>
        <filter val="R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0"/>
  <sheetViews>
    <sheetView topLeftCell="G1" workbookViewId="0">
      <selection sqref="A1:XFD1"/>
    </sheetView>
  </sheetViews>
  <sheetFormatPr defaultRowHeight="13.5"/>
  <cols>
    <col min="2" max="2" width="11.625" bestFit="1" customWidth="1"/>
    <col min="3" max="3" width="18.375" bestFit="1" customWidth="1"/>
    <col min="4" max="4" width="9" style="38"/>
    <col min="5" max="5" width="11.875" customWidth="1"/>
    <col min="6" max="6" width="8" customWidth="1"/>
    <col min="7" max="7" width="11.125" customWidth="1"/>
    <col min="8" max="8" width="13.25" customWidth="1"/>
    <col min="9" max="9" width="13.125" customWidth="1"/>
    <col min="10" max="10" width="13.875" bestFit="1" customWidth="1"/>
    <col min="11" max="12" width="11.5" bestFit="1" customWidth="1"/>
    <col min="18" max="18" width="9.5" style="17" bestFit="1" customWidth="1"/>
    <col min="19" max="19" width="9.5" style="23" bestFit="1" customWidth="1"/>
    <col min="20" max="20" width="14.25" customWidth="1"/>
  </cols>
  <sheetData>
    <row r="1" spans="1:21">
      <c r="A1" t="s">
        <v>188</v>
      </c>
      <c r="B1" t="s">
        <v>321</v>
      </c>
      <c r="C1" t="s">
        <v>326</v>
      </c>
      <c r="D1" t="s">
        <v>325</v>
      </c>
      <c r="E1" t="s">
        <v>191</v>
      </c>
      <c r="F1" t="s">
        <v>327</v>
      </c>
      <c r="G1" t="s">
        <v>317</v>
      </c>
      <c r="H1" t="s">
        <v>320</v>
      </c>
      <c r="I1" t="s">
        <v>318</v>
      </c>
      <c r="J1" t="s">
        <v>319</v>
      </c>
      <c r="K1" t="s">
        <v>594</v>
      </c>
      <c r="L1" t="s">
        <v>186</v>
      </c>
      <c r="M1" t="s">
        <v>187</v>
      </c>
      <c r="N1" t="s">
        <v>192</v>
      </c>
      <c r="O1" t="s">
        <v>194</v>
      </c>
      <c r="P1" t="s">
        <v>322</v>
      </c>
      <c r="Q1" t="s">
        <v>323</v>
      </c>
      <c r="R1" t="s">
        <v>324</v>
      </c>
      <c r="S1" t="s">
        <v>315</v>
      </c>
      <c r="T1" t="s">
        <v>316</v>
      </c>
      <c r="U1" s="19"/>
    </row>
    <row r="2" spans="1:21" ht="13.5" customHeight="1">
      <c r="A2" t="s">
        <v>595</v>
      </c>
      <c r="B2" t="s">
        <v>596</v>
      </c>
      <c r="C2" t="s">
        <v>597</v>
      </c>
      <c r="D2" t="s">
        <v>4919</v>
      </c>
      <c r="E2" t="s">
        <v>598</v>
      </c>
      <c r="F2" t="s">
        <v>99</v>
      </c>
      <c r="G2" t="s">
        <v>599</v>
      </c>
      <c r="H2" t="s">
        <v>600</v>
      </c>
      <c r="I2" t="s">
        <v>238</v>
      </c>
      <c r="J2" t="s">
        <v>601</v>
      </c>
      <c r="K2" t="s">
        <v>602</v>
      </c>
      <c r="L2" t="s">
        <v>201</v>
      </c>
      <c r="M2" t="s">
        <v>202</v>
      </c>
      <c r="N2" t="s">
        <v>595</v>
      </c>
      <c r="O2" t="s">
        <v>241</v>
      </c>
      <c r="P2" t="s">
        <v>204</v>
      </c>
      <c r="Q2" t="s">
        <v>205</v>
      </c>
      <c r="R2" t="s">
        <v>198</v>
      </c>
      <c r="S2" t="s">
        <v>198</v>
      </c>
      <c r="T2" t="s">
        <v>206</v>
      </c>
    </row>
    <row r="3" spans="1:21" ht="13.5" customHeight="1">
      <c r="A3" t="s">
        <v>595</v>
      </c>
      <c r="B3" t="s">
        <v>360</v>
      </c>
      <c r="C3" t="s">
        <v>496</v>
      </c>
      <c r="D3" t="s">
        <v>4920</v>
      </c>
      <c r="E3" t="s">
        <v>619</v>
      </c>
      <c r="F3" t="s">
        <v>99</v>
      </c>
      <c r="G3" t="s">
        <v>620</v>
      </c>
      <c r="H3" t="s">
        <v>621</v>
      </c>
      <c r="I3" t="s">
        <v>200</v>
      </c>
      <c r="J3" t="s">
        <v>214</v>
      </c>
      <c r="K3" t="s">
        <v>215</v>
      </c>
      <c r="L3" t="s">
        <v>201</v>
      </c>
      <c r="M3" t="s">
        <v>202</v>
      </c>
      <c r="N3" t="s">
        <v>595</v>
      </c>
      <c r="O3" t="s">
        <v>198</v>
      </c>
      <c r="P3" t="s">
        <v>204</v>
      </c>
      <c r="Q3" t="s">
        <v>205</v>
      </c>
      <c r="R3" t="s">
        <v>198</v>
      </c>
      <c r="S3" t="s">
        <v>198</v>
      </c>
      <c r="T3" t="s">
        <v>206</v>
      </c>
    </row>
    <row r="4" spans="1:21" ht="13.5" customHeight="1">
      <c r="A4" t="s">
        <v>595</v>
      </c>
      <c r="B4" t="s">
        <v>362</v>
      </c>
      <c r="C4" t="s">
        <v>497</v>
      </c>
      <c r="D4" t="s">
        <v>4921</v>
      </c>
      <c r="E4" t="s">
        <v>622</v>
      </c>
      <c r="F4" t="s">
        <v>99</v>
      </c>
      <c r="G4" t="s">
        <v>623</v>
      </c>
      <c r="H4" t="s">
        <v>363</v>
      </c>
      <c r="I4" t="s">
        <v>238</v>
      </c>
      <c r="J4" t="s">
        <v>239</v>
      </c>
      <c r="K4" t="s">
        <v>240</v>
      </c>
      <c r="L4" t="s">
        <v>201</v>
      </c>
      <c r="M4" t="s">
        <v>202</v>
      </c>
      <c r="N4" t="s">
        <v>595</v>
      </c>
      <c r="O4" t="s">
        <v>241</v>
      </c>
      <c r="P4" t="s">
        <v>204</v>
      </c>
      <c r="Q4" t="s">
        <v>205</v>
      </c>
      <c r="R4" t="s">
        <v>198</v>
      </c>
      <c r="S4" t="s">
        <v>198</v>
      </c>
      <c r="T4" t="s">
        <v>206</v>
      </c>
    </row>
    <row r="5" spans="1:21" ht="13.5" customHeight="1">
      <c r="A5" t="s">
        <v>595</v>
      </c>
      <c r="B5" t="s">
        <v>364</v>
      </c>
      <c r="C5" t="s">
        <v>498</v>
      </c>
      <c r="D5" t="s">
        <v>4922</v>
      </c>
      <c r="E5" t="s">
        <v>624</v>
      </c>
      <c r="F5" t="s">
        <v>99</v>
      </c>
      <c r="G5" t="s">
        <v>625</v>
      </c>
      <c r="H5" t="s">
        <v>626</v>
      </c>
      <c r="I5" t="s">
        <v>200</v>
      </c>
      <c r="J5" t="s">
        <v>218</v>
      </c>
      <c r="K5" t="s">
        <v>219</v>
      </c>
      <c r="L5" t="s">
        <v>201</v>
      </c>
      <c r="M5" t="s">
        <v>202</v>
      </c>
      <c r="N5" t="s">
        <v>595</v>
      </c>
      <c r="O5" t="s">
        <v>198</v>
      </c>
      <c r="P5" t="s">
        <v>204</v>
      </c>
      <c r="Q5" t="s">
        <v>205</v>
      </c>
      <c r="R5" t="s">
        <v>198</v>
      </c>
      <c r="S5" t="s">
        <v>198</v>
      </c>
      <c r="T5" t="s">
        <v>206</v>
      </c>
    </row>
    <row r="6" spans="1:21" ht="13.5" customHeight="1">
      <c r="A6" t="s">
        <v>595</v>
      </c>
      <c r="B6" t="s">
        <v>365</v>
      </c>
      <c r="C6" t="s">
        <v>499</v>
      </c>
      <c r="D6" t="s">
        <v>4923</v>
      </c>
      <c r="E6" t="s">
        <v>627</v>
      </c>
      <c r="F6" t="s">
        <v>99</v>
      </c>
      <c r="G6" t="s">
        <v>628</v>
      </c>
      <c r="H6" t="s">
        <v>366</v>
      </c>
      <c r="I6" t="s">
        <v>200</v>
      </c>
      <c r="J6" t="s">
        <v>214</v>
      </c>
      <c r="K6" t="s">
        <v>215</v>
      </c>
      <c r="L6" t="s">
        <v>201</v>
      </c>
      <c r="M6" t="s">
        <v>202</v>
      </c>
      <c r="N6" t="s">
        <v>595</v>
      </c>
      <c r="O6" t="s">
        <v>198</v>
      </c>
      <c r="P6" t="s">
        <v>204</v>
      </c>
      <c r="Q6" t="s">
        <v>205</v>
      </c>
      <c r="R6" t="s">
        <v>198</v>
      </c>
      <c r="S6" t="s">
        <v>198</v>
      </c>
      <c r="T6" t="s">
        <v>206</v>
      </c>
    </row>
    <row r="7" spans="1:21" ht="13.5" customHeight="1">
      <c r="A7" t="s">
        <v>595</v>
      </c>
      <c r="B7" t="s">
        <v>367</v>
      </c>
      <c r="C7" t="s">
        <v>500</v>
      </c>
      <c r="D7" t="s">
        <v>4924</v>
      </c>
      <c r="E7" t="s">
        <v>629</v>
      </c>
      <c r="F7" t="s">
        <v>99</v>
      </c>
      <c r="G7" t="s">
        <v>630</v>
      </c>
      <c r="H7" t="s">
        <v>631</v>
      </c>
      <c r="I7" t="s">
        <v>209</v>
      </c>
      <c r="J7" t="s">
        <v>10</v>
      </c>
      <c r="K7" t="s">
        <v>210</v>
      </c>
      <c r="L7" t="s">
        <v>201</v>
      </c>
      <c r="M7" t="s">
        <v>202</v>
      </c>
      <c r="N7" t="s">
        <v>595</v>
      </c>
      <c r="O7" t="s">
        <v>198</v>
      </c>
      <c r="P7" t="s">
        <v>204</v>
      </c>
      <c r="Q7" t="s">
        <v>205</v>
      </c>
      <c r="R7" t="s">
        <v>198</v>
      </c>
      <c r="S7" t="s">
        <v>198</v>
      </c>
      <c r="T7" t="s">
        <v>206</v>
      </c>
    </row>
    <row r="8" spans="1:21" ht="13.5" customHeight="1">
      <c r="A8" t="s">
        <v>595</v>
      </c>
      <c r="B8" t="s">
        <v>368</v>
      </c>
      <c r="C8" t="s">
        <v>501</v>
      </c>
      <c r="D8" t="s">
        <v>4925</v>
      </c>
      <c r="E8" t="s">
        <v>632</v>
      </c>
      <c r="F8" t="s">
        <v>99</v>
      </c>
      <c r="G8" t="s">
        <v>633</v>
      </c>
      <c r="H8" t="s">
        <v>369</v>
      </c>
      <c r="I8" t="s">
        <v>200</v>
      </c>
      <c r="J8" t="s">
        <v>231</v>
      </c>
      <c r="K8" t="s">
        <v>232</v>
      </c>
      <c r="L8" t="s">
        <v>201</v>
      </c>
      <c r="M8" t="s">
        <v>202</v>
      </c>
      <c r="N8" t="s">
        <v>595</v>
      </c>
      <c r="O8" t="s">
        <v>198</v>
      </c>
      <c r="P8" t="s">
        <v>204</v>
      </c>
      <c r="Q8" t="s">
        <v>205</v>
      </c>
      <c r="R8" t="s">
        <v>198</v>
      </c>
      <c r="S8" t="s">
        <v>198</v>
      </c>
      <c r="T8" t="s">
        <v>206</v>
      </c>
    </row>
    <row r="9" spans="1:21" ht="13.5" customHeight="1">
      <c r="A9" t="s">
        <v>595</v>
      </c>
      <c r="B9" t="s">
        <v>371</v>
      </c>
      <c r="C9" t="s">
        <v>502</v>
      </c>
      <c r="D9" t="s">
        <v>4926</v>
      </c>
      <c r="E9" t="s">
        <v>634</v>
      </c>
      <c r="F9" t="s">
        <v>99</v>
      </c>
      <c r="G9" t="s">
        <v>265</v>
      </c>
      <c r="H9" t="s">
        <v>114</v>
      </c>
      <c r="I9" t="s">
        <v>200</v>
      </c>
      <c r="J9" t="s">
        <v>231</v>
      </c>
      <c r="K9" t="s">
        <v>232</v>
      </c>
      <c r="L9" t="s">
        <v>201</v>
      </c>
      <c r="M9" t="s">
        <v>202</v>
      </c>
      <c r="N9" t="s">
        <v>595</v>
      </c>
      <c r="O9" t="s">
        <v>198</v>
      </c>
      <c r="P9" t="s">
        <v>204</v>
      </c>
      <c r="Q9" t="s">
        <v>205</v>
      </c>
      <c r="R9" t="s">
        <v>198</v>
      </c>
      <c r="S9" t="s">
        <v>198</v>
      </c>
      <c r="T9" t="s">
        <v>206</v>
      </c>
    </row>
    <row r="10" spans="1:21" ht="13.5" customHeight="1">
      <c r="A10" t="s">
        <v>595</v>
      </c>
      <c r="B10" t="s">
        <v>370</v>
      </c>
      <c r="C10" t="s">
        <v>503</v>
      </c>
      <c r="D10" t="s">
        <v>4927</v>
      </c>
      <c r="E10" t="s">
        <v>635</v>
      </c>
      <c r="F10" t="s">
        <v>99</v>
      </c>
      <c r="G10" t="s">
        <v>233</v>
      </c>
      <c r="H10" t="s">
        <v>234</v>
      </c>
      <c r="I10" t="s">
        <v>200</v>
      </c>
      <c r="J10" t="s">
        <v>214</v>
      </c>
      <c r="K10" t="s">
        <v>215</v>
      </c>
      <c r="L10" t="s">
        <v>201</v>
      </c>
      <c r="M10" t="s">
        <v>202</v>
      </c>
      <c r="N10" t="s">
        <v>595</v>
      </c>
      <c r="O10" t="s">
        <v>198</v>
      </c>
      <c r="P10" t="s">
        <v>204</v>
      </c>
      <c r="Q10" t="s">
        <v>205</v>
      </c>
      <c r="R10" t="s">
        <v>198</v>
      </c>
      <c r="S10" t="s">
        <v>198</v>
      </c>
      <c r="T10" t="s">
        <v>206</v>
      </c>
    </row>
    <row r="11" spans="1:21" ht="13.5" customHeight="1">
      <c r="A11" t="s">
        <v>595</v>
      </c>
      <c r="B11" t="s">
        <v>372</v>
      </c>
      <c r="C11" t="s">
        <v>504</v>
      </c>
      <c r="D11" t="s">
        <v>4928</v>
      </c>
      <c r="E11" t="s">
        <v>636</v>
      </c>
      <c r="F11" t="s">
        <v>99</v>
      </c>
      <c r="G11" t="s">
        <v>637</v>
      </c>
      <c r="H11" t="s">
        <v>374</v>
      </c>
      <c r="I11" t="s">
        <v>242</v>
      </c>
      <c r="J11" t="s">
        <v>247</v>
      </c>
      <c r="K11" t="s">
        <v>248</v>
      </c>
      <c r="L11" t="s">
        <v>201</v>
      </c>
      <c r="M11" t="s">
        <v>202</v>
      </c>
      <c r="N11" t="s">
        <v>595</v>
      </c>
      <c r="O11" t="s">
        <v>198</v>
      </c>
      <c r="P11" t="s">
        <v>204</v>
      </c>
      <c r="Q11" t="s">
        <v>205</v>
      </c>
      <c r="R11" t="s">
        <v>198</v>
      </c>
      <c r="S11" t="s">
        <v>198</v>
      </c>
      <c r="T11" t="s">
        <v>206</v>
      </c>
    </row>
    <row r="12" spans="1:21" ht="13.5" customHeight="1">
      <c r="A12" t="s">
        <v>595</v>
      </c>
      <c r="B12" t="s">
        <v>375</v>
      </c>
      <c r="C12" t="s">
        <v>505</v>
      </c>
      <c r="D12" t="s">
        <v>4929</v>
      </c>
      <c r="E12" t="s">
        <v>638</v>
      </c>
      <c r="F12" t="s">
        <v>99</v>
      </c>
      <c r="G12" t="s">
        <v>639</v>
      </c>
      <c r="H12" t="s">
        <v>376</v>
      </c>
      <c r="I12" t="s">
        <v>200</v>
      </c>
      <c r="J12" t="s">
        <v>231</v>
      </c>
      <c r="K12" t="s">
        <v>232</v>
      </c>
      <c r="L12" t="s">
        <v>201</v>
      </c>
      <c r="M12" t="s">
        <v>202</v>
      </c>
      <c r="N12" t="s">
        <v>595</v>
      </c>
      <c r="O12" t="s">
        <v>198</v>
      </c>
      <c r="P12" t="s">
        <v>204</v>
      </c>
      <c r="Q12" t="s">
        <v>205</v>
      </c>
      <c r="R12" t="s">
        <v>198</v>
      </c>
      <c r="S12" t="s">
        <v>198</v>
      </c>
      <c r="T12" t="s">
        <v>206</v>
      </c>
    </row>
    <row r="13" spans="1:21" ht="13.5" customHeight="1">
      <c r="A13" t="s">
        <v>595</v>
      </c>
      <c r="B13" t="s">
        <v>377</v>
      </c>
      <c r="C13" t="s">
        <v>506</v>
      </c>
      <c r="D13" t="s">
        <v>4930</v>
      </c>
      <c r="E13" t="s">
        <v>640</v>
      </c>
      <c r="F13" t="s">
        <v>99</v>
      </c>
      <c r="G13" t="s">
        <v>641</v>
      </c>
      <c r="H13" t="s">
        <v>378</v>
      </c>
      <c r="I13" t="s">
        <v>209</v>
      </c>
      <c r="J13" t="s">
        <v>10</v>
      </c>
      <c r="K13" t="s">
        <v>210</v>
      </c>
      <c r="L13" t="s">
        <v>201</v>
      </c>
      <c r="M13" t="s">
        <v>202</v>
      </c>
      <c r="N13" t="s">
        <v>595</v>
      </c>
      <c r="O13" t="s">
        <v>198</v>
      </c>
      <c r="P13" t="s">
        <v>204</v>
      </c>
      <c r="Q13" t="s">
        <v>205</v>
      </c>
      <c r="R13" t="s">
        <v>198</v>
      </c>
      <c r="S13" t="s">
        <v>198</v>
      </c>
      <c r="T13" t="s">
        <v>206</v>
      </c>
    </row>
    <row r="14" spans="1:21" ht="13.5" customHeight="1">
      <c r="A14" t="s">
        <v>595</v>
      </c>
      <c r="B14" t="s">
        <v>379</v>
      </c>
      <c r="C14" t="s">
        <v>507</v>
      </c>
      <c r="D14" t="s">
        <v>4931</v>
      </c>
      <c r="E14" t="s">
        <v>642</v>
      </c>
      <c r="F14" t="s">
        <v>99</v>
      </c>
      <c r="G14" t="s">
        <v>643</v>
      </c>
      <c r="H14" t="s">
        <v>380</v>
      </c>
      <c r="I14" t="s">
        <v>200</v>
      </c>
      <c r="J14" t="s">
        <v>214</v>
      </c>
      <c r="K14" t="s">
        <v>215</v>
      </c>
      <c r="L14" t="s">
        <v>201</v>
      </c>
      <c r="M14" t="s">
        <v>202</v>
      </c>
      <c r="N14" t="s">
        <v>595</v>
      </c>
      <c r="O14" t="s">
        <v>198</v>
      </c>
      <c r="P14" t="s">
        <v>204</v>
      </c>
      <c r="Q14" t="s">
        <v>205</v>
      </c>
      <c r="R14" t="s">
        <v>198</v>
      </c>
      <c r="S14" t="s">
        <v>198</v>
      </c>
      <c r="T14" t="s">
        <v>206</v>
      </c>
    </row>
    <row r="15" spans="1:21" ht="13.5" customHeight="1">
      <c r="A15" t="s">
        <v>595</v>
      </c>
      <c r="B15" t="s">
        <v>381</v>
      </c>
      <c r="C15" t="s">
        <v>508</v>
      </c>
      <c r="D15" t="s">
        <v>4932</v>
      </c>
      <c r="E15" t="s">
        <v>644</v>
      </c>
      <c r="F15" t="s">
        <v>99</v>
      </c>
      <c r="G15" t="s">
        <v>645</v>
      </c>
      <c r="H15" t="s">
        <v>382</v>
      </c>
      <c r="I15" t="s">
        <v>200</v>
      </c>
      <c r="J15" t="s">
        <v>214</v>
      </c>
      <c r="K15" t="s">
        <v>215</v>
      </c>
      <c r="L15" t="s">
        <v>201</v>
      </c>
      <c r="M15" t="s">
        <v>202</v>
      </c>
      <c r="N15" t="s">
        <v>595</v>
      </c>
      <c r="O15" t="s">
        <v>198</v>
      </c>
      <c r="P15" t="s">
        <v>204</v>
      </c>
      <c r="Q15" t="s">
        <v>205</v>
      </c>
      <c r="R15" t="s">
        <v>198</v>
      </c>
      <c r="S15" t="s">
        <v>198</v>
      </c>
      <c r="T15" t="s">
        <v>206</v>
      </c>
    </row>
    <row r="16" spans="1:21" ht="13.5" customHeight="1">
      <c r="A16" t="s">
        <v>595</v>
      </c>
      <c r="B16" t="s">
        <v>383</v>
      </c>
      <c r="C16" t="s">
        <v>509</v>
      </c>
      <c r="D16" t="s">
        <v>4933</v>
      </c>
      <c r="E16" t="s">
        <v>646</v>
      </c>
      <c r="F16" t="s">
        <v>99</v>
      </c>
      <c r="G16" t="s">
        <v>647</v>
      </c>
      <c r="H16" t="s">
        <v>648</v>
      </c>
      <c r="I16" t="s">
        <v>200</v>
      </c>
      <c r="J16" t="s">
        <v>214</v>
      </c>
      <c r="K16" t="s">
        <v>215</v>
      </c>
      <c r="L16" t="s">
        <v>201</v>
      </c>
      <c r="M16" t="s">
        <v>202</v>
      </c>
      <c r="N16" t="s">
        <v>595</v>
      </c>
      <c r="O16" t="s">
        <v>198</v>
      </c>
      <c r="P16" t="s">
        <v>204</v>
      </c>
      <c r="Q16" t="s">
        <v>205</v>
      </c>
      <c r="R16" t="s">
        <v>198</v>
      </c>
      <c r="S16" t="s">
        <v>198</v>
      </c>
      <c r="T16" t="s">
        <v>206</v>
      </c>
    </row>
    <row r="17" spans="1:20" ht="13.5" customHeight="1">
      <c r="A17" t="s">
        <v>595</v>
      </c>
      <c r="B17" t="s">
        <v>384</v>
      </c>
      <c r="C17" t="s">
        <v>510</v>
      </c>
      <c r="D17" t="s">
        <v>4926</v>
      </c>
      <c r="E17" t="s">
        <v>649</v>
      </c>
      <c r="F17" t="s">
        <v>99</v>
      </c>
      <c r="G17" t="s">
        <v>650</v>
      </c>
      <c r="H17" t="s">
        <v>385</v>
      </c>
      <c r="I17" t="s">
        <v>209</v>
      </c>
      <c r="J17" t="s">
        <v>10</v>
      </c>
      <c r="K17" t="s">
        <v>210</v>
      </c>
      <c r="L17" t="s">
        <v>201</v>
      </c>
      <c r="M17" t="s">
        <v>202</v>
      </c>
      <c r="N17" t="s">
        <v>595</v>
      </c>
      <c r="O17" t="s">
        <v>198</v>
      </c>
      <c r="P17" t="s">
        <v>204</v>
      </c>
      <c r="Q17" t="s">
        <v>205</v>
      </c>
      <c r="R17" t="s">
        <v>198</v>
      </c>
      <c r="S17" t="s">
        <v>198</v>
      </c>
      <c r="T17" t="s">
        <v>206</v>
      </c>
    </row>
    <row r="18" spans="1:20" ht="13.5" customHeight="1">
      <c r="A18" t="s">
        <v>595</v>
      </c>
      <c r="B18" t="s">
        <v>511</v>
      </c>
      <c r="C18" t="s">
        <v>512</v>
      </c>
      <c r="D18" t="s">
        <v>4926</v>
      </c>
      <c r="E18" t="s">
        <v>651</v>
      </c>
      <c r="F18" t="s">
        <v>328</v>
      </c>
      <c r="G18" t="s">
        <v>650</v>
      </c>
      <c r="H18" t="s">
        <v>386</v>
      </c>
      <c r="I18" t="s">
        <v>209</v>
      </c>
      <c r="J18" t="s">
        <v>10</v>
      </c>
      <c r="K18" t="s">
        <v>210</v>
      </c>
      <c r="L18" t="s">
        <v>201</v>
      </c>
      <c r="M18" t="s">
        <v>223</v>
      </c>
      <c r="N18" t="s">
        <v>595</v>
      </c>
      <c r="O18" t="s">
        <v>198</v>
      </c>
      <c r="P18" t="s">
        <v>204</v>
      </c>
      <c r="Q18" t="s">
        <v>224</v>
      </c>
      <c r="R18" t="s">
        <v>198</v>
      </c>
      <c r="S18" t="s">
        <v>198</v>
      </c>
      <c r="T18" t="s">
        <v>225</v>
      </c>
    </row>
    <row r="19" spans="1:20">
      <c r="A19" t="s">
        <v>595</v>
      </c>
      <c r="B19" t="s">
        <v>387</v>
      </c>
      <c r="C19" t="s">
        <v>513</v>
      </c>
      <c r="D19" t="s">
        <v>4927</v>
      </c>
      <c r="E19" t="s">
        <v>652</v>
      </c>
      <c r="F19" t="s">
        <v>99</v>
      </c>
      <c r="G19" t="s">
        <v>653</v>
      </c>
      <c r="H19" t="s">
        <v>388</v>
      </c>
      <c r="I19" t="s">
        <v>209</v>
      </c>
      <c r="J19" t="s">
        <v>10</v>
      </c>
      <c r="K19" t="s">
        <v>210</v>
      </c>
      <c r="L19" t="s">
        <v>201</v>
      </c>
      <c r="M19" t="s">
        <v>202</v>
      </c>
      <c r="N19" t="s">
        <v>595</v>
      </c>
      <c r="O19" t="s">
        <v>198</v>
      </c>
      <c r="P19" t="s">
        <v>204</v>
      </c>
      <c r="Q19" t="s">
        <v>205</v>
      </c>
      <c r="R19" t="s">
        <v>198</v>
      </c>
      <c r="S19" t="s">
        <v>198</v>
      </c>
      <c r="T19" t="s">
        <v>206</v>
      </c>
    </row>
    <row r="20" spans="1:20" ht="13.5" customHeight="1">
      <c r="A20" t="s">
        <v>595</v>
      </c>
      <c r="B20" t="s">
        <v>389</v>
      </c>
      <c r="C20" t="s">
        <v>514</v>
      </c>
      <c r="D20" t="s">
        <v>4934</v>
      </c>
      <c r="E20" t="s">
        <v>654</v>
      </c>
      <c r="F20" t="s">
        <v>99</v>
      </c>
      <c r="G20" t="s">
        <v>655</v>
      </c>
      <c r="H20" t="s">
        <v>390</v>
      </c>
      <c r="I20" t="s">
        <v>226</v>
      </c>
      <c r="J20" t="s">
        <v>4935</v>
      </c>
      <c r="K20" t="s">
        <v>228</v>
      </c>
      <c r="L20" t="s">
        <v>201</v>
      </c>
      <c r="M20" t="s">
        <v>202</v>
      </c>
      <c r="N20" t="s">
        <v>595</v>
      </c>
      <c r="O20" t="s">
        <v>198</v>
      </c>
      <c r="P20" t="s">
        <v>204</v>
      </c>
      <c r="Q20" t="s">
        <v>205</v>
      </c>
      <c r="R20" t="s">
        <v>198</v>
      </c>
      <c r="S20" t="s">
        <v>198</v>
      </c>
      <c r="T20" t="s">
        <v>206</v>
      </c>
    </row>
    <row r="21" spans="1:20" ht="13.5" customHeight="1">
      <c r="A21" t="s">
        <v>595</v>
      </c>
      <c r="B21" t="s">
        <v>515</v>
      </c>
      <c r="C21" t="s">
        <v>516</v>
      </c>
      <c r="D21" t="s">
        <v>4936</v>
      </c>
      <c r="E21" t="s">
        <v>656</v>
      </c>
      <c r="F21" t="s">
        <v>328</v>
      </c>
      <c r="G21" t="s">
        <v>657</v>
      </c>
      <c r="H21" t="s">
        <v>391</v>
      </c>
      <c r="I21" t="s">
        <v>200</v>
      </c>
      <c r="J21" t="s">
        <v>216</v>
      </c>
      <c r="K21" t="s">
        <v>217</v>
      </c>
      <c r="L21" t="s">
        <v>201</v>
      </c>
      <c r="M21" t="s">
        <v>223</v>
      </c>
      <c r="N21" t="s">
        <v>595</v>
      </c>
      <c r="O21" t="s">
        <v>198</v>
      </c>
      <c r="P21" t="s">
        <v>204</v>
      </c>
      <c r="Q21" t="s">
        <v>224</v>
      </c>
      <c r="R21" t="s">
        <v>198</v>
      </c>
      <c r="S21" t="s">
        <v>198</v>
      </c>
      <c r="T21" t="s">
        <v>225</v>
      </c>
    </row>
    <row r="22" spans="1:20" ht="13.5" customHeight="1">
      <c r="A22" t="s">
        <v>595</v>
      </c>
      <c r="B22" t="s">
        <v>392</v>
      </c>
      <c r="C22" t="s">
        <v>517</v>
      </c>
      <c r="D22" t="s">
        <v>4937</v>
      </c>
      <c r="E22" t="s">
        <v>658</v>
      </c>
      <c r="F22" t="s">
        <v>99</v>
      </c>
      <c r="G22" t="s">
        <v>342</v>
      </c>
      <c r="H22" t="s">
        <v>314</v>
      </c>
      <c r="I22" t="s">
        <v>333</v>
      </c>
      <c r="J22" t="s">
        <v>334</v>
      </c>
      <c r="K22" t="s">
        <v>240</v>
      </c>
      <c r="L22" t="s">
        <v>201</v>
      </c>
      <c r="M22" t="s">
        <v>202</v>
      </c>
      <c r="N22" t="s">
        <v>595</v>
      </c>
      <c r="O22" t="s">
        <v>241</v>
      </c>
      <c r="P22" t="s">
        <v>204</v>
      </c>
      <c r="Q22" t="s">
        <v>205</v>
      </c>
      <c r="R22" t="s">
        <v>198</v>
      </c>
      <c r="S22" t="s">
        <v>198</v>
      </c>
      <c r="T22" t="s">
        <v>206</v>
      </c>
    </row>
    <row r="23" spans="1:20" ht="13.5" customHeight="1">
      <c r="A23" t="s">
        <v>595</v>
      </c>
      <c r="B23" t="s">
        <v>393</v>
      </c>
      <c r="C23" t="s">
        <v>518</v>
      </c>
      <c r="D23" t="s">
        <v>4938</v>
      </c>
      <c r="E23" t="s">
        <v>659</v>
      </c>
      <c r="F23" t="s">
        <v>99</v>
      </c>
      <c r="G23" t="s">
        <v>660</v>
      </c>
      <c r="H23" t="s">
        <v>394</v>
      </c>
      <c r="I23" t="s">
        <v>333</v>
      </c>
      <c r="J23" t="s">
        <v>334</v>
      </c>
      <c r="K23" t="s">
        <v>240</v>
      </c>
      <c r="L23" t="s">
        <v>201</v>
      </c>
      <c r="M23" t="s">
        <v>202</v>
      </c>
      <c r="N23" t="s">
        <v>595</v>
      </c>
      <c r="O23" t="s">
        <v>241</v>
      </c>
      <c r="P23" t="s">
        <v>204</v>
      </c>
      <c r="Q23" t="s">
        <v>205</v>
      </c>
      <c r="R23" t="s">
        <v>198</v>
      </c>
      <c r="S23" t="s">
        <v>198</v>
      </c>
      <c r="T23" t="s">
        <v>206</v>
      </c>
    </row>
    <row r="24" spans="1:20" ht="13.5" customHeight="1">
      <c r="A24" t="s">
        <v>595</v>
      </c>
      <c r="B24" t="s">
        <v>395</v>
      </c>
      <c r="C24" t="s">
        <v>519</v>
      </c>
      <c r="D24" t="s">
        <v>4939</v>
      </c>
      <c r="E24" t="s">
        <v>661</v>
      </c>
      <c r="F24" t="s">
        <v>99</v>
      </c>
      <c r="G24" t="s">
        <v>662</v>
      </c>
      <c r="H24" t="s">
        <v>663</v>
      </c>
      <c r="I24" t="s">
        <v>269</v>
      </c>
      <c r="J24" t="s">
        <v>270</v>
      </c>
      <c r="K24" t="s">
        <v>271</v>
      </c>
      <c r="L24" t="s">
        <v>201</v>
      </c>
      <c r="M24" t="s">
        <v>202</v>
      </c>
      <c r="N24" t="s">
        <v>595</v>
      </c>
      <c r="O24" t="s">
        <v>198</v>
      </c>
      <c r="P24" t="s">
        <v>204</v>
      </c>
      <c r="Q24" t="s">
        <v>205</v>
      </c>
      <c r="R24" t="s">
        <v>198</v>
      </c>
      <c r="S24" t="s">
        <v>198</v>
      </c>
      <c r="T24" t="s">
        <v>206</v>
      </c>
    </row>
    <row r="25" spans="1:20" ht="13.5" customHeight="1">
      <c r="A25" t="s">
        <v>595</v>
      </c>
      <c r="B25" t="s">
        <v>520</v>
      </c>
      <c r="C25" t="s">
        <v>521</v>
      </c>
      <c r="D25" t="s">
        <v>4940</v>
      </c>
      <c r="E25" t="s">
        <v>664</v>
      </c>
      <c r="F25" t="s">
        <v>328</v>
      </c>
      <c r="G25" t="s">
        <v>665</v>
      </c>
      <c r="H25" t="s">
        <v>396</v>
      </c>
      <c r="I25" t="s">
        <v>209</v>
      </c>
      <c r="J25" t="s">
        <v>10</v>
      </c>
      <c r="K25" t="s">
        <v>210</v>
      </c>
      <c r="L25" t="s">
        <v>201</v>
      </c>
      <c r="M25" t="s">
        <v>223</v>
      </c>
      <c r="N25" t="s">
        <v>595</v>
      </c>
      <c r="O25" t="s">
        <v>198</v>
      </c>
      <c r="P25" t="s">
        <v>204</v>
      </c>
      <c r="Q25" t="s">
        <v>224</v>
      </c>
      <c r="R25" t="s">
        <v>198</v>
      </c>
      <c r="S25" t="s">
        <v>198</v>
      </c>
      <c r="T25" t="s">
        <v>225</v>
      </c>
    </row>
    <row r="26" spans="1:20" ht="13.5" customHeight="1">
      <c r="A26" t="s">
        <v>595</v>
      </c>
      <c r="B26" t="s">
        <v>397</v>
      </c>
      <c r="C26" t="s">
        <v>522</v>
      </c>
      <c r="D26" t="s">
        <v>4940</v>
      </c>
      <c r="E26" t="s">
        <v>666</v>
      </c>
      <c r="F26" t="s">
        <v>99</v>
      </c>
      <c r="G26" t="s">
        <v>667</v>
      </c>
      <c r="H26" t="s">
        <v>668</v>
      </c>
      <c r="I26" t="s">
        <v>200</v>
      </c>
      <c r="J26" t="s">
        <v>218</v>
      </c>
      <c r="K26" t="s">
        <v>219</v>
      </c>
      <c r="L26" t="s">
        <v>201</v>
      </c>
      <c r="M26" t="s">
        <v>202</v>
      </c>
      <c r="N26" t="s">
        <v>595</v>
      </c>
      <c r="O26" t="s">
        <v>198</v>
      </c>
      <c r="P26" t="s">
        <v>204</v>
      </c>
      <c r="Q26" t="s">
        <v>205</v>
      </c>
      <c r="R26" t="s">
        <v>198</v>
      </c>
      <c r="S26" t="s">
        <v>198</v>
      </c>
      <c r="T26" t="s">
        <v>206</v>
      </c>
    </row>
    <row r="27" spans="1:20" ht="13.5" customHeight="1">
      <c r="A27" t="s">
        <v>595</v>
      </c>
      <c r="B27" t="s">
        <v>398</v>
      </c>
      <c r="C27" t="s">
        <v>523</v>
      </c>
      <c r="D27" t="s">
        <v>4941</v>
      </c>
      <c r="E27" t="s">
        <v>669</v>
      </c>
      <c r="F27" t="s">
        <v>99</v>
      </c>
      <c r="G27" t="s">
        <v>665</v>
      </c>
      <c r="H27" t="s">
        <v>399</v>
      </c>
      <c r="I27" t="s">
        <v>209</v>
      </c>
      <c r="J27" t="s">
        <v>10</v>
      </c>
      <c r="K27" t="s">
        <v>210</v>
      </c>
      <c r="L27" t="s">
        <v>201</v>
      </c>
      <c r="M27" t="s">
        <v>202</v>
      </c>
      <c r="N27" t="s">
        <v>595</v>
      </c>
      <c r="O27" t="s">
        <v>198</v>
      </c>
      <c r="P27" t="s">
        <v>204</v>
      </c>
      <c r="Q27" t="s">
        <v>205</v>
      </c>
      <c r="R27" t="s">
        <v>198</v>
      </c>
      <c r="S27" t="s">
        <v>198</v>
      </c>
      <c r="T27" t="s">
        <v>206</v>
      </c>
    </row>
    <row r="28" spans="1:20">
      <c r="A28" t="s">
        <v>595</v>
      </c>
      <c r="B28" t="s">
        <v>400</v>
      </c>
      <c r="C28" t="s">
        <v>524</v>
      </c>
      <c r="D28" t="s">
        <v>4942</v>
      </c>
      <c r="E28" t="s">
        <v>670</v>
      </c>
      <c r="F28" t="s">
        <v>99</v>
      </c>
      <c r="G28" t="s">
        <v>671</v>
      </c>
      <c r="H28" t="s">
        <v>401</v>
      </c>
      <c r="I28" t="s">
        <v>333</v>
      </c>
      <c r="J28" t="s">
        <v>334</v>
      </c>
      <c r="K28" t="s">
        <v>240</v>
      </c>
      <c r="L28" t="s">
        <v>201</v>
      </c>
      <c r="M28" t="s">
        <v>202</v>
      </c>
      <c r="N28" t="s">
        <v>595</v>
      </c>
      <c r="O28" t="s">
        <v>241</v>
      </c>
      <c r="P28" t="s">
        <v>204</v>
      </c>
      <c r="Q28" t="s">
        <v>205</v>
      </c>
      <c r="R28" t="s">
        <v>198</v>
      </c>
      <c r="S28" t="s">
        <v>198</v>
      </c>
      <c r="T28" t="s">
        <v>206</v>
      </c>
    </row>
    <row r="29" spans="1:20" ht="13.5" customHeight="1">
      <c r="A29" t="s">
        <v>595</v>
      </c>
      <c r="B29" t="s">
        <v>402</v>
      </c>
      <c r="C29" t="s">
        <v>525</v>
      </c>
      <c r="D29" t="s">
        <v>4942</v>
      </c>
      <c r="E29" t="s">
        <v>672</v>
      </c>
      <c r="F29" t="s">
        <v>99</v>
      </c>
      <c r="G29" t="s">
        <v>673</v>
      </c>
      <c r="H29" t="s">
        <v>674</v>
      </c>
      <c r="I29" t="s">
        <v>200</v>
      </c>
      <c r="J29" t="s">
        <v>214</v>
      </c>
      <c r="K29" t="s">
        <v>215</v>
      </c>
      <c r="L29" t="s">
        <v>201</v>
      </c>
      <c r="M29" t="s">
        <v>202</v>
      </c>
      <c r="N29" t="s">
        <v>595</v>
      </c>
      <c r="O29" t="s">
        <v>198</v>
      </c>
      <c r="P29" t="s">
        <v>204</v>
      </c>
      <c r="Q29" t="s">
        <v>205</v>
      </c>
      <c r="R29" t="s">
        <v>198</v>
      </c>
      <c r="S29" t="s">
        <v>198</v>
      </c>
      <c r="T29" t="s">
        <v>206</v>
      </c>
    </row>
    <row r="30" spans="1:20" ht="13.5" customHeight="1">
      <c r="A30" t="s">
        <v>595</v>
      </c>
      <c r="B30" t="s">
        <v>526</v>
      </c>
      <c r="C30" t="s">
        <v>527</v>
      </c>
      <c r="D30" t="s">
        <v>4943</v>
      </c>
      <c r="E30" t="s">
        <v>675</v>
      </c>
      <c r="F30" t="s">
        <v>331</v>
      </c>
      <c r="G30" t="s">
        <v>676</v>
      </c>
      <c r="H30" t="s">
        <v>403</v>
      </c>
      <c r="I30" t="s">
        <v>200</v>
      </c>
      <c r="J30" t="s">
        <v>231</v>
      </c>
      <c r="K30" t="s">
        <v>232</v>
      </c>
      <c r="L30" t="s">
        <v>201</v>
      </c>
      <c r="M30" t="s">
        <v>223</v>
      </c>
      <c r="N30" t="s">
        <v>595</v>
      </c>
      <c r="O30" t="s">
        <v>198</v>
      </c>
      <c r="P30" t="s">
        <v>204</v>
      </c>
      <c r="Q30" t="s">
        <v>224</v>
      </c>
      <c r="R30" t="s">
        <v>198</v>
      </c>
      <c r="S30" t="s">
        <v>198</v>
      </c>
      <c r="T30" t="s">
        <v>225</v>
      </c>
    </row>
    <row r="31" spans="1:20" ht="13.5" customHeight="1">
      <c r="A31" t="s">
        <v>595</v>
      </c>
      <c r="B31" t="s">
        <v>404</v>
      </c>
      <c r="C31" t="s">
        <v>528</v>
      </c>
      <c r="D31" t="s">
        <v>4944</v>
      </c>
      <c r="E31" t="s">
        <v>677</v>
      </c>
      <c r="F31" t="s">
        <v>99</v>
      </c>
      <c r="G31" t="s">
        <v>678</v>
      </c>
      <c r="H31" t="s">
        <v>679</v>
      </c>
      <c r="I31" t="s">
        <v>200</v>
      </c>
      <c r="J31" t="s">
        <v>216</v>
      </c>
      <c r="K31" t="s">
        <v>217</v>
      </c>
      <c r="L31" t="s">
        <v>201</v>
      </c>
      <c r="M31" t="s">
        <v>202</v>
      </c>
      <c r="N31" t="s">
        <v>595</v>
      </c>
      <c r="O31" t="s">
        <v>198</v>
      </c>
      <c r="P31" t="s">
        <v>204</v>
      </c>
      <c r="Q31" t="s">
        <v>205</v>
      </c>
      <c r="R31" t="s">
        <v>198</v>
      </c>
      <c r="S31" t="s">
        <v>198</v>
      </c>
      <c r="T31" t="s">
        <v>206</v>
      </c>
    </row>
    <row r="32" spans="1:20" ht="13.5" customHeight="1">
      <c r="A32" t="s">
        <v>595</v>
      </c>
      <c r="B32" t="s">
        <v>405</v>
      </c>
      <c r="C32" t="s">
        <v>529</v>
      </c>
      <c r="D32" t="s">
        <v>4945</v>
      </c>
      <c r="E32" t="s">
        <v>680</v>
      </c>
      <c r="F32" t="s">
        <v>99</v>
      </c>
      <c r="G32" t="s">
        <v>615</v>
      </c>
      <c r="H32" t="s">
        <v>406</v>
      </c>
      <c r="I32" t="s">
        <v>333</v>
      </c>
      <c r="J32" t="s">
        <v>334</v>
      </c>
      <c r="K32" t="s">
        <v>240</v>
      </c>
      <c r="L32" t="s">
        <v>201</v>
      </c>
      <c r="M32" t="s">
        <v>202</v>
      </c>
      <c r="N32" t="s">
        <v>595</v>
      </c>
      <c r="O32" t="s">
        <v>241</v>
      </c>
      <c r="P32" t="s">
        <v>204</v>
      </c>
      <c r="Q32" t="s">
        <v>205</v>
      </c>
      <c r="R32" t="s">
        <v>198</v>
      </c>
      <c r="S32" t="s">
        <v>198</v>
      </c>
      <c r="T32" t="s">
        <v>206</v>
      </c>
    </row>
    <row r="33" spans="1:20" ht="13.5" customHeight="1">
      <c r="A33" t="s">
        <v>595</v>
      </c>
      <c r="B33" t="s">
        <v>407</v>
      </c>
      <c r="C33" t="s">
        <v>530</v>
      </c>
      <c r="D33" t="s">
        <v>4920</v>
      </c>
      <c r="E33" t="s">
        <v>681</v>
      </c>
      <c r="F33" t="s">
        <v>99</v>
      </c>
      <c r="G33" t="s">
        <v>682</v>
      </c>
      <c r="H33" t="s">
        <v>683</v>
      </c>
      <c r="I33" t="s">
        <v>200</v>
      </c>
      <c r="J33" t="s">
        <v>218</v>
      </c>
      <c r="K33" t="s">
        <v>219</v>
      </c>
      <c r="L33" t="s">
        <v>201</v>
      </c>
      <c r="M33" t="s">
        <v>202</v>
      </c>
      <c r="N33" t="s">
        <v>595</v>
      </c>
      <c r="O33" t="s">
        <v>198</v>
      </c>
      <c r="P33" t="s">
        <v>204</v>
      </c>
      <c r="Q33" t="s">
        <v>205</v>
      </c>
      <c r="R33" t="s">
        <v>198</v>
      </c>
      <c r="S33" t="s">
        <v>198</v>
      </c>
      <c r="T33" t="s">
        <v>206</v>
      </c>
    </row>
    <row r="34" spans="1:20" ht="13.5" customHeight="1">
      <c r="A34" t="s">
        <v>595</v>
      </c>
      <c r="B34" t="s">
        <v>408</v>
      </c>
      <c r="C34" t="s">
        <v>531</v>
      </c>
      <c r="D34" t="s">
        <v>4942</v>
      </c>
      <c r="E34" t="s">
        <v>684</v>
      </c>
      <c r="F34" t="s">
        <v>99</v>
      </c>
      <c r="G34" t="s">
        <v>685</v>
      </c>
      <c r="H34" t="s">
        <v>409</v>
      </c>
      <c r="I34" t="s">
        <v>242</v>
      </c>
      <c r="J34" t="s">
        <v>247</v>
      </c>
      <c r="K34" t="s">
        <v>248</v>
      </c>
      <c r="L34" t="s">
        <v>201</v>
      </c>
      <c r="M34" t="s">
        <v>202</v>
      </c>
      <c r="N34" t="s">
        <v>595</v>
      </c>
      <c r="O34" t="s">
        <v>198</v>
      </c>
      <c r="P34" t="s">
        <v>204</v>
      </c>
      <c r="Q34" t="s">
        <v>205</v>
      </c>
      <c r="R34" t="s">
        <v>198</v>
      </c>
      <c r="S34" t="s">
        <v>198</v>
      </c>
      <c r="T34" t="s">
        <v>206</v>
      </c>
    </row>
    <row r="35" spans="1:20" ht="13.5" customHeight="1">
      <c r="A35" t="s">
        <v>595</v>
      </c>
      <c r="B35" t="s">
        <v>410</v>
      </c>
      <c r="C35" t="s">
        <v>532</v>
      </c>
      <c r="D35" t="s">
        <v>4946</v>
      </c>
      <c r="E35" t="s">
        <v>686</v>
      </c>
      <c r="F35" t="s">
        <v>99</v>
      </c>
      <c r="G35" t="s">
        <v>685</v>
      </c>
      <c r="H35" t="s">
        <v>409</v>
      </c>
      <c r="I35" t="s">
        <v>242</v>
      </c>
      <c r="J35" t="s">
        <v>247</v>
      </c>
      <c r="K35" t="s">
        <v>248</v>
      </c>
      <c r="L35" t="s">
        <v>201</v>
      </c>
      <c r="M35" t="s">
        <v>202</v>
      </c>
      <c r="N35" t="s">
        <v>595</v>
      </c>
      <c r="O35" t="s">
        <v>198</v>
      </c>
      <c r="P35" t="s">
        <v>204</v>
      </c>
      <c r="Q35" t="s">
        <v>205</v>
      </c>
      <c r="R35" t="s">
        <v>198</v>
      </c>
      <c r="S35" t="s">
        <v>198</v>
      </c>
      <c r="T35" t="s">
        <v>206</v>
      </c>
    </row>
    <row r="36" spans="1:20" ht="13.5" customHeight="1">
      <c r="A36" t="s">
        <v>595</v>
      </c>
      <c r="B36" t="s">
        <v>411</v>
      </c>
      <c r="C36" t="s">
        <v>533</v>
      </c>
      <c r="D36" t="s">
        <v>4947</v>
      </c>
      <c r="E36" t="s">
        <v>687</v>
      </c>
      <c r="F36" t="s">
        <v>99</v>
      </c>
      <c r="G36" t="s">
        <v>688</v>
      </c>
      <c r="H36" t="s">
        <v>412</v>
      </c>
      <c r="I36" t="s">
        <v>209</v>
      </c>
      <c r="J36" t="s">
        <v>10</v>
      </c>
      <c r="K36" t="s">
        <v>210</v>
      </c>
      <c r="L36" t="s">
        <v>201</v>
      </c>
      <c r="M36" t="s">
        <v>202</v>
      </c>
      <c r="N36" t="s">
        <v>595</v>
      </c>
      <c r="O36" t="s">
        <v>198</v>
      </c>
      <c r="P36" t="s">
        <v>204</v>
      </c>
      <c r="Q36" t="s">
        <v>205</v>
      </c>
      <c r="R36" t="s">
        <v>198</v>
      </c>
      <c r="S36" t="s">
        <v>198</v>
      </c>
      <c r="T36" t="s">
        <v>206</v>
      </c>
    </row>
    <row r="37" spans="1:20" ht="13.5" customHeight="1">
      <c r="A37" t="s">
        <v>595</v>
      </c>
      <c r="B37" t="s">
        <v>413</v>
      </c>
      <c r="C37" t="s">
        <v>534</v>
      </c>
      <c r="D37" t="s">
        <v>4948</v>
      </c>
      <c r="E37" t="s">
        <v>689</v>
      </c>
      <c r="F37" t="s">
        <v>99</v>
      </c>
      <c r="G37" t="s">
        <v>690</v>
      </c>
      <c r="H37" t="s">
        <v>691</v>
      </c>
      <c r="I37" t="s">
        <v>200</v>
      </c>
      <c r="J37" t="s">
        <v>214</v>
      </c>
      <c r="K37" t="s">
        <v>215</v>
      </c>
      <c r="L37" t="s">
        <v>201</v>
      </c>
      <c r="M37" t="s">
        <v>202</v>
      </c>
      <c r="N37" t="s">
        <v>595</v>
      </c>
      <c r="O37" t="s">
        <v>198</v>
      </c>
      <c r="P37" t="s">
        <v>204</v>
      </c>
      <c r="Q37" t="s">
        <v>205</v>
      </c>
      <c r="R37" t="s">
        <v>198</v>
      </c>
      <c r="S37" t="s">
        <v>198</v>
      </c>
      <c r="T37" t="s">
        <v>206</v>
      </c>
    </row>
    <row r="38" spans="1:20" ht="13.5" customHeight="1">
      <c r="A38" t="s">
        <v>595</v>
      </c>
      <c r="B38" t="s">
        <v>414</v>
      </c>
      <c r="C38" t="s">
        <v>535</v>
      </c>
      <c r="D38" t="s">
        <v>4949</v>
      </c>
      <c r="E38" t="s">
        <v>692</v>
      </c>
      <c r="F38" t="s">
        <v>99</v>
      </c>
      <c r="G38" t="s">
        <v>693</v>
      </c>
      <c r="H38" t="s">
        <v>694</v>
      </c>
      <c r="I38" t="s">
        <v>333</v>
      </c>
      <c r="J38" t="s">
        <v>334</v>
      </c>
      <c r="K38" t="s">
        <v>240</v>
      </c>
      <c r="L38" t="s">
        <v>201</v>
      </c>
      <c r="M38" t="s">
        <v>202</v>
      </c>
      <c r="N38" t="s">
        <v>595</v>
      </c>
      <c r="O38" t="s">
        <v>241</v>
      </c>
      <c r="P38" t="s">
        <v>204</v>
      </c>
      <c r="Q38" t="s">
        <v>205</v>
      </c>
      <c r="R38" t="s">
        <v>198</v>
      </c>
      <c r="S38" t="s">
        <v>198</v>
      </c>
      <c r="T38" t="s">
        <v>206</v>
      </c>
    </row>
    <row r="39" spans="1:20" ht="13.5" customHeight="1">
      <c r="A39" t="s">
        <v>595</v>
      </c>
      <c r="B39" t="s">
        <v>415</v>
      </c>
      <c r="C39" t="s">
        <v>536</v>
      </c>
      <c r="D39" t="s">
        <v>4950</v>
      </c>
      <c r="E39" t="s">
        <v>695</v>
      </c>
      <c r="F39" t="s">
        <v>99</v>
      </c>
      <c r="G39" t="s">
        <v>696</v>
      </c>
      <c r="H39" t="s">
        <v>416</v>
      </c>
      <c r="I39" t="s">
        <v>200</v>
      </c>
      <c r="J39" t="s">
        <v>214</v>
      </c>
      <c r="K39" t="s">
        <v>215</v>
      </c>
      <c r="L39" t="s">
        <v>201</v>
      </c>
      <c r="M39" t="s">
        <v>202</v>
      </c>
      <c r="N39" t="s">
        <v>595</v>
      </c>
      <c r="O39" t="s">
        <v>198</v>
      </c>
      <c r="P39" t="s">
        <v>204</v>
      </c>
      <c r="Q39" t="s">
        <v>205</v>
      </c>
      <c r="R39" t="s">
        <v>198</v>
      </c>
      <c r="S39" t="s">
        <v>198</v>
      </c>
      <c r="T39" t="s">
        <v>206</v>
      </c>
    </row>
    <row r="40" spans="1:20" ht="13.5" customHeight="1">
      <c r="A40" t="s">
        <v>595</v>
      </c>
      <c r="B40" t="s">
        <v>417</v>
      </c>
      <c r="C40" t="s">
        <v>537</v>
      </c>
      <c r="D40" t="s">
        <v>4951</v>
      </c>
      <c r="E40" t="s">
        <v>697</v>
      </c>
      <c r="F40" t="s">
        <v>99</v>
      </c>
      <c r="G40" t="s">
        <v>698</v>
      </c>
      <c r="H40" t="s">
        <v>418</v>
      </c>
      <c r="I40" t="s">
        <v>200</v>
      </c>
      <c r="J40" t="s">
        <v>216</v>
      </c>
      <c r="K40" t="s">
        <v>217</v>
      </c>
      <c r="L40" t="s">
        <v>201</v>
      </c>
      <c r="M40" t="s">
        <v>202</v>
      </c>
      <c r="N40" t="s">
        <v>595</v>
      </c>
      <c r="O40" t="s">
        <v>198</v>
      </c>
      <c r="P40" t="s">
        <v>204</v>
      </c>
      <c r="Q40" t="s">
        <v>205</v>
      </c>
      <c r="R40" t="s">
        <v>198</v>
      </c>
      <c r="S40" t="s">
        <v>198</v>
      </c>
      <c r="T40" t="s">
        <v>206</v>
      </c>
    </row>
    <row r="41" spans="1:20" ht="13.5" customHeight="1">
      <c r="A41" t="s">
        <v>595</v>
      </c>
      <c r="B41" t="s">
        <v>419</v>
      </c>
      <c r="C41" t="s">
        <v>538</v>
      </c>
      <c r="D41" t="s">
        <v>4927</v>
      </c>
      <c r="E41" t="s">
        <v>699</v>
      </c>
      <c r="F41" t="s">
        <v>99</v>
      </c>
      <c r="G41" t="s">
        <v>611</v>
      </c>
      <c r="H41" t="s">
        <v>700</v>
      </c>
      <c r="I41" t="s">
        <v>612</v>
      </c>
      <c r="J41" t="s">
        <v>613</v>
      </c>
      <c r="K41" t="s">
        <v>614</v>
      </c>
      <c r="L41" t="s">
        <v>201</v>
      </c>
      <c r="M41" t="s">
        <v>202</v>
      </c>
      <c r="N41" t="s">
        <v>595</v>
      </c>
      <c r="O41" t="s">
        <v>198</v>
      </c>
      <c r="P41" t="s">
        <v>204</v>
      </c>
      <c r="Q41" t="s">
        <v>205</v>
      </c>
      <c r="R41" t="s">
        <v>198</v>
      </c>
      <c r="S41" t="s">
        <v>198</v>
      </c>
      <c r="T41" t="s">
        <v>206</v>
      </c>
    </row>
    <row r="42" spans="1:20" ht="13.5" customHeight="1">
      <c r="A42" t="s">
        <v>595</v>
      </c>
      <c r="B42" t="s">
        <v>420</v>
      </c>
      <c r="C42" t="s">
        <v>539</v>
      </c>
      <c r="D42" t="s">
        <v>4949</v>
      </c>
      <c r="E42" t="s">
        <v>701</v>
      </c>
      <c r="F42" t="s">
        <v>99</v>
      </c>
      <c r="G42" t="s">
        <v>702</v>
      </c>
      <c r="H42" t="s">
        <v>421</v>
      </c>
      <c r="I42" t="s">
        <v>200</v>
      </c>
      <c r="J42" t="s">
        <v>214</v>
      </c>
      <c r="K42" t="s">
        <v>215</v>
      </c>
      <c r="L42" t="s">
        <v>201</v>
      </c>
      <c r="M42" t="s">
        <v>202</v>
      </c>
      <c r="N42" t="s">
        <v>595</v>
      </c>
      <c r="O42" t="s">
        <v>198</v>
      </c>
      <c r="P42" t="s">
        <v>204</v>
      </c>
      <c r="Q42" t="s">
        <v>205</v>
      </c>
      <c r="R42" t="s">
        <v>198</v>
      </c>
      <c r="S42" t="s">
        <v>198</v>
      </c>
      <c r="T42" t="s">
        <v>206</v>
      </c>
    </row>
    <row r="43" spans="1:20" ht="13.5" customHeight="1">
      <c r="A43" t="s">
        <v>595</v>
      </c>
      <c r="B43" t="s">
        <v>540</v>
      </c>
      <c r="C43" t="s">
        <v>541</v>
      </c>
      <c r="D43" t="s">
        <v>4949</v>
      </c>
      <c r="E43" t="s">
        <v>703</v>
      </c>
      <c r="F43" t="s">
        <v>328</v>
      </c>
      <c r="G43" t="s">
        <v>704</v>
      </c>
      <c r="H43" t="s">
        <v>422</v>
      </c>
      <c r="I43" t="s">
        <v>209</v>
      </c>
      <c r="J43" t="s">
        <v>229</v>
      </c>
      <c r="K43" t="s">
        <v>230</v>
      </c>
      <c r="L43" t="s">
        <v>201</v>
      </c>
      <c r="M43" t="s">
        <v>223</v>
      </c>
      <c r="N43" t="s">
        <v>595</v>
      </c>
      <c r="O43" t="s">
        <v>198</v>
      </c>
      <c r="P43" t="s">
        <v>204</v>
      </c>
      <c r="Q43" t="s">
        <v>224</v>
      </c>
      <c r="R43" t="s">
        <v>198</v>
      </c>
      <c r="S43" t="s">
        <v>198</v>
      </c>
      <c r="T43" t="s">
        <v>225</v>
      </c>
    </row>
    <row r="44" spans="1:20" ht="13.5" customHeight="1">
      <c r="A44" t="s">
        <v>595</v>
      </c>
      <c r="B44" t="s">
        <v>423</v>
      </c>
      <c r="C44" t="s">
        <v>542</v>
      </c>
      <c r="D44" t="s">
        <v>4952</v>
      </c>
      <c r="E44" t="s">
        <v>4953</v>
      </c>
      <c r="F44" t="s">
        <v>99</v>
      </c>
      <c r="G44" t="s">
        <v>705</v>
      </c>
      <c r="H44" t="s">
        <v>706</v>
      </c>
      <c r="I44" t="s">
        <v>200</v>
      </c>
      <c r="J44" t="s">
        <v>214</v>
      </c>
      <c r="K44" t="s">
        <v>215</v>
      </c>
      <c r="L44" t="s">
        <v>201</v>
      </c>
      <c r="M44" t="s">
        <v>202</v>
      </c>
      <c r="N44" t="s">
        <v>595</v>
      </c>
      <c r="O44" t="s">
        <v>198</v>
      </c>
      <c r="P44" t="s">
        <v>204</v>
      </c>
      <c r="Q44" t="s">
        <v>205</v>
      </c>
      <c r="R44" t="s">
        <v>198</v>
      </c>
      <c r="S44" t="s">
        <v>198</v>
      </c>
      <c r="T44" t="s">
        <v>206</v>
      </c>
    </row>
    <row r="45" spans="1:20" ht="13.5" customHeight="1">
      <c r="A45" t="s">
        <v>595</v>
      </c>
      <c r="B45" t="s">
        <v>543</v>
      </c>
      <c r="C45" t="s">
        <v>544</v>
      </c>
      <c r="D45" t="s">
        <v>4954</v>
      </c>
      <c r="E45" t="s">
        <v>707</v>
      </c>
      <c r="F45" t="s">
        <v>329</v>
      </c>
      <c r="G45" t="s">
        <v>708</v>
      </c>
      <c r="H45" t="s">
        <v>424</v>
      </c>
      <c r="I45" t="s">
        <v>200</v>
      </c>
      <c r="J45" t="s">
        <v>214</v>
      </c>
      <c r="K45" t="s">
        <v>215</v>
      </c>
      <c r="L45" t="s">
        <v>201</v>
      </c>
      <c r="M45" t="s">
        <v>223</v>
      </c>
      <c r="N45" t="s">
        <v>595</v>
      </c>
      <c r="O45" t="s">
        <v>198</v>
      </c>
      <c r="P45" t="s">
        <v>204</v>
      </c>
      <c r="Q45" t="s">
        <v>224</v>
      </c>
      <c r="R45" t="s">
        <v>198</v>
      </c>
      <c r="S45" t="s">
        <v>198</v>
      </c>
      <c r="T45" t="s">
        <v>225</v>
      </c>
    </row>
    <row r="46" spans="1:20" ht="13.5" customHeight="1">
      <c r="A46" t="s">
        <v>595</v>
      </c>
      <c r="B46" t="s">
        <v>425</v>
      </c>
      <c r="C46" t="s">
        <v>545</v>
      </c>
      <c r="D46" t="s">
        <v>4955</v>
      </c>
      <c r="E46" t="s">
        <v>709</v>
      </c>
      <c r="F46" t="s">
        <v>99</v>
      </c>
      <c r="G46" t="s">
        <v>233</v>
      </c>
      <c r="H46" t="s">
        <v>234</v>
      </c>
      <c r="I46" t="s">
        <v>200</v>
      </c>
      <c r="J46" t="s">
        <v>214</v>
      </c>
      <c r="K46" t="s">
        <v>215</v>
      </c>
      <c r="L46" t="s">
        <v>201</v>
      </c>
      <c r="M46" t="s">
        <v>202</v>
      </c>
      <c r="N46" t="s">
        <v>595</v>
      </c>
      <c r="O46" t="s">
        <v>198</v>
      </c>
      <c r="P46" t="s">
        <v>204</v>
      </c>
      <c r="Q46" t="s">
        <v>205</v>
      </c>
      <c r="R46" t="s">
        <v>198</v>
      </c>
      <c r="S46" t="s">
        <v>198</v>
      </c>
      <c r="T46" t="s">
        <v>206</v>
      </c>
    </row>
    <row r="47" spans="1:20" ht="13.5" customHeight="1">
      <c r="A47" t="s">
        <v>595</v>
      </c>
      <c r="B47" t="s">
        <v>426</v>
      </c>
      <c r="C47" t="s">
        <v>546</v>
      </c>
      <c r="D47" t="s">
        <v>4942</v>
      </c>
      <c r="E47" t="s">
        <v>710</v>
      </c>
      <c r="F47" t="s">
        <v>99</v>
      </c>
      <c r="G47" t="s">
        <v>711</v>
      </c>
      <c r="H47" t="s">
        <v>712</v>
      </c>
      <c r="I47" t="s">
        <v>200</v>
      </c>
      <c r="J47" t="s">
        <v>214</v>
      </c>
      <c r="K47" t="s">
        <v>215</v>
      </c>
      <c r="L47" t="s">
        <v>201</v>
      </c>
      <c r="M47" t="s">
        <v>202</v>
      </c>
      <c r="N47" t="s">
        <v>595</v>
      </c>
      <c r="O47" t="s">
        <v>198</v>
      </c>
      <c r="P47" t="s">
        <v>204</v>
      </c>
      <c r="Q47" t="s">
        <v>205</v>
      </c>
      <c r="R47" t="s">
        <v>198</v>
      </c>
      <c r="S47" t="s">
        <v>198</v>
      </c>
      <c r="T47" t="s">
        <v>206</v>
      </c>
    </row>
    <row r="48" spans="1:20">
      <c r="A48" t="s">
        <v>595</v>
      </c>
      <c r="B48" t="s">
        <v>427</v>
      </c>
      <c r="C48" t="s">
        <v>547</v>
      </c>
      <c r="D48" t="s">
        <v>4956</v>
      </c>
      <c r="E48" t="s">
        <v>713</v>
      </c>
      <c r="F48" t="s">
        <v>99</v>
      </c>
      <c r="G48" t="s">
        <v>714</v>
      </c>
      <c r="H48" t="s">
        <v>434</v>
      </c>
      <c r="I48" t="s">
        <v>333</v>
      </c>
      <c r="J48" t="s">
        <v>334</v>
      </c>
      <c r="K48" t="s">
        <v>240</v>
      </c>
      <c r="L48" t="s">
        <v>201</v>
      </c>
      <c r="M48" t="s">
        <v>202</v>
      </c>
      <c r="N48" t="s">
        <v>595</v>
      </c>
      <c r="O48" t="s">
        <v>241</v>
      </c>
      <c r="P48" t="s">
        <v>204</v>
      </c>
      <c r="Q48" t="s">
        <v>205</v>
      </c>
      <c r="R48" t="s">
        <v>198</v>
      </c>
      <c r="S48" t="s">
        <v>198</v>
      </c>
      <c r="T48" t="s">
        <v>206</v>
      </c>
    </row>
    <row r="49" spans="1:20" ht="13.5" customHeight="1">
      <c r="A49" t="s">
        <v>595</v>
      </c>
      <c r="B49" t="s">
        <v>428</v>
      </c>
      <c r="C49" t="s">
        <v>548</v>
      </c>
      <c r="D49" t="s">
        <v>4957</v>
      </c>
      <c r="E49" t="s">
        <v>715</v>
      </c>
      <c r="F49" t="s">
        <v>99</v>
      </c>
      <c r="G49" t="s">
        <v>716</v>
      </c>
      <c r="H49" t="s">
        <v>430</v>
      </c>
      <c r="I49" t="s">
        <v>200</v>
      </c>
      <c r="J49" t="s">
        <v>220</v>
      </c>
      <c r="K49" t="s">
        <v>221</v>
      </c>
      <c r="L49" t="s">
        <v>201</v>
      </c>
      <c r="M49" t="s">
        <v>202</v>
      </c>
      <c r="N49" t="s">
        <v>595</v>
      </c>
      <c r="O49" t="s">
        <v>198</v>
      </c>
      <c r="P49" t="s">
        <v>204</v>
      </c>
      <c r="Q49" t="s">
        <v>205</v>
      </c>
      <c r="R49" t="s">
        <v>198</v>
      </c>
      <c r="S49" t="s">
        <v>198</v>
      </c>
      <c r="T49" t="s">
        <v>206</v>
      </c>
    </row>
    <row r="50" spans="1:20" ht="13.5" customHeight="1">
      <c r="A50" t="s">
        <v>595</v>
      </c>
      <c r="B50" t="s">
        <v>431</v>
      </c>
      <c r="C50" t="s">
        <v>549</v>
      </c>
      <c r="D50" t="s">
        <v>4958</v>
      </c>
      <c r="E50" t="s">
        <v>717</v>
      </c>
      <c r="F50" t="s">
        <v>99</v>
      </c>
      <c r="G50" t="s">
        <v>718</v>
      </c>
      <c r="H50" t="s">
        <v>432</v>
      </c>
      <c r="I50" t="s">
        <v>209</v>
      </c>
      <c r="J50" t="s">
        <v>10</v>
      </c>
      <c r="K50" t="s">
        <v>210</v>
      </c>
      <c r="L50" t="s">
        <v>201</v>
      </c>
      <c r="M50" t="s">
        <v>202</v>
      </c>
      <c r="N50" t="s">
        <v>595</v>
      </c>
      <c r="O50" t="s">
        <v>198</v>
      </c>
      <c r="P50" t="s">
        <v>204</v>
      </c>
      <c r="Q50" t="s">
        <v>205</v>
      </c>
      <c r="R50" t="s">
        <v>198</v>
      </c>
      <c r="S50" t="s">
        <v>198</v>
      </c>
      <c r="T50" t="s">
        <v>206</v>
      </c>
    </row>
    <row r="51" spans="1:20" ht="13.5" customHeight="1">
      <c r="A51" t="s">
        <v>595</v>
      </c>
      <c r="B51" t="s">
        <v>433</v>
      </c>
      <c r="C51" t="s">
        <v>550</v>
      </c>
      <c r="D51" t="s">
        <v>4942</v>
      </c>
      <c r="E51" t="s">
        <v>719</v>
      </c>
      <c r="F51" t="s">
        <v>99</v>
      </c>
      <c r="G51" t="s">
        <v>714</v>
      </c>
      <c r="H51" t="s">
        <v>434</v>
      </c>
      <c r="I51" t="s">
        <v>333</v>
      </c>
      <c r="J51" t="s">
        <v>334</v>
      </c>
      <c r="K51" t="s">
        <v>240</v>
      </c>
      <c r="L51" t="s">
        <v>201</v>
      </c>
      <c r="M51" t="s">
        <v>202</v>
      </c>
      <c r="N51" t="s">
        <v>595</v>
      </c>
      <c r="O51" t="s">
        <v>241</v>
      </c>
      <c r="P51" t="s">
        <v>204</v>
      </c>
      <c r="Q51" t="s">
        <v>205</v>
      </c>
      <c r="R51" t="s">
        <v>198</v>
      </c>
      <c r="S51" t="s">
        <v>198</v>
      </c>
      <c r="T51" t="s">
        <v>206</v>
      </c>
    </row>
    <row r="52" spans="1:20" ht="13.5" customHeight="1">
      <c r="A52" t="s">
        <v>595</v>
      </c>
      <c r="B52" t="s">
        <v>551</v>
      </c>
      <c r="C52" t="s">
        <v>552</v>
      </c>
      <c r="D52" t="s">
        <v>4942</v>
      </c>
      <c r="E52" t="s">
        <v>720</v>
      </c>
      <c r="F52" t="s">
        <v>338</v>
      </c>
      <c r="G52" t="s">
        <v>721</v>
      </c>
      <c r="H52" t="s">
        <v>435</v>
      </c>
      <c r="I52" t="s">
        <v>333</v>
      </c>
      <c r="J52" t="s">
        <v>334</v>
      </c>
      <c r="K52" t="s">
        <v>240</v>
      </c>
      <c r="L52" t="s">
        <v>201</v>
      </c>
      <c r="M52" t="s">
        <v>223</v>
      </c>
      <c r="N52" t="s">
        <v>595</v>
      </c>
      <c r="O52" t="s">
        <v>241</v>
      </c>
      <c r="P52" t="s">
        <v>204</v>
      </c>
      <c r="Q52" t="s">
        <v>224</v>
      </c>
      <c r="R52" t="s">
        <v>198</v>
      </c>
      <c r="S52" t="s">
        <v>198</v>
      </c>
      <c r="T52" t="s">
        <v>225</v>
      </c>
    </row>
    <row r="53" spans="1:20" ht="13.5" customHeight="1">
      <c r="A53" t="s">
        <v>595</v>
      </c>
      <c r="B53" t="s">
        <v>436</v>
      </c>
      <c r="C53" t="s">
        <v>553</v>
      </c>
      <c r="D53" t="s">
        <v>4959</v>
      </c>
      <c r="E53" t="s">
        <v>722</v>
      </c>
      <c r="F53" t="s">
        <v>99</v>
      </c>
      <c r="G53" t="s">
        <v>723</v>
      </c>
      <c r="H53" t="s">
        <v>437</v>
      </c>
      <c r="I53" t="s">
        <v>242</v>
      </c>
      <c r="J53" t="s">
        <v>247</v>
      </c>
      <c r="K53" t="s">
        <v>248</v>
      </c>
      <c r="L53" t="s">
        <v>201</v>
      </c>
      <c r="M53" t="s">
        <v>202</v>
      </c>
      <c r="N53" t="s">
        <v>595</v>
      </c>
      <c r="O53" t="s">
        <v>198</v>
      </c>
      <c r="P53" t="s">
        <v>204</v>
      </c>
      <c r="Q53" t="s">
        <v>205</v>
      </c>
      <c r="R53" t="s">
        <v>198</v>
      </c>
      <c r="S53" t="s">
        <v>198</v>
      </c>
      <c r="T53" t="s">
        <v>206</v>
      </c>
    </row>
    <row r="54" spans="1:20" ht="13.5" customHeight="1">
      <c r="A54" t="s">
        <v>595</v>
      </c>
      <c r="B54" t="s">
        <v>554</v>
      </c>
      <c r="C54" t="s">
        <v>555</v>
      </c>
      <c r="D54" t="s">
        <v>4938</v>
      </c>
      <c r="E54" t="s">
        <v>724</v>
      </c>
      <c r="F54" t="s">
        <v>725</v>
      </c>
      <c r="G54" t="s">
        <v>726</v>
      </c>
      <c r="H54" t="s">
        <v>438</v>
      </c>
      <c r="I54" t="s">
        <v>242</v>
      </c>
      <c r="J54" t="s">
        <v>247</v>
      </c>
      <c r="K54" t="s">
        <v>248</v>
      </c>
      <c r="L54" t="s">
        <v>201</v>
      </c>
      <c r="M54" t="s">
        <v>223</v>
      </c>
      <c r="N54" t="s">
        <v>595</v>
      </c>
      <c r="O54" t="s">
        <v>198</v>
      </c>
      <c r="P54" t="s">
        <v>204</v>
      </c>
      <c r="Q54" t="s">
        <v>224</v>
      </c>
      <c r="R54" t="s">
        <v>198</v>
      </c>
      <c r="S54" t="s">
        <v>198</v>
      </c>
      <c r="T54" t="s">
        <v>225</v>
      </c>
    </row>
    <row r="55" spans="1:20" ht="13.5" customHeight="1">
      <c r="A55" t="s">
        <v>595</v>
      </c>
      <c r="B55" t="s">
        <v>439</v>
      </c>
      <c r="C55" t="s">
        <v>556</v>
      </c>
      <c r="D55" t="s">
        <v>4960</v>
      </c>
      <c r="E55" t="s">
        <v>727</v>
      </c>
      <c r="F55" t="s">
        <v>99</v>
      </c>
      <c r="G55" t="s">
        <v>728</v>
      </c>
      <c r="H55" t="s">
        <v>313</v>
      </c>
      <c r="I55" t="s">
        <v>333</v>
      </c>
      <c r="J55" t="s">
        <v>334</v>
      </c>
      <c r="K55" t="s">
        <v>240</v>
      </c>
      <c r="L55" t="s">
        <v>201</v>
      </c>
      <c r="M55" t="s">
        <v>202</v>
      </c>
      <c r="N55" t="s">
        <v>595</v>
      </c>
      <c r="O55" t="s">
        <v>241</v>
      </c>
      <c r="P55" t="s">
        <v>204</v>
      </c>
      <c r="Q55" t="s">
        <v>205</v>
      </c>
      <c r="R55" t="s">
        <v>198</v>
      </c>
      <c r="S55" t="s">
        <v>198</v>
      </c>
      <c r="T55" t="s">
        <v>206</v>
      </c>
    </row>
    <row r="56" spans="1:20" ht="13.5" customHeight="1">
      <c r="A56" t="s">
        <v>595</v>
      </c>
      <c r="B56" t="s">
        <v>440</v>
      </c>
      <c r="C56" t="s">
        <v>557</v>
      </c>
      <c r="D56" t="s">
        <v>4940</v>
      </c>
      <c r="E56" t="s">
        <v>729</v>
      </c>
      <c r="F56" t="s">
        <v>99</v>
      </c>
      <c r="G56" t="s">
        <v>730</v>
      </c>
      <c r="H56" t="s">
        <v>441</v>
      </c>
      <c r="I56" t="s">
        <v>333</v>
      </c>
      <c r="J56" t="s">
        <v>334</v>
      </c>
      <c r="K56" t="s">
        <v>240</v>
      </c>
      <c r="L56" t="s">
        <v>201</v>
      </c>
      <c r="M56" t="s">
        <v>202</v>
      </c>
      <c r="N56" t="s">
        <v>595</v>
      </c>
      <c r="O56" t="s">
        <v>241</v>
      </c>
      <c r="P56" t="s">
        <v>204</v>
      </c>
      <c r="Q56" t="s">
        <v>205</v>
      </c>
      <c r="R56" t="s">
        <v>198</v>
      </c>
      <c r="S56" t="s">
        <v>198</v>
      </c>
      <c r="T56" t="s">
        <v>206</v>
      </c>
    </row>
    <row r="57" spans="1:20" ht="13.5" customHeight="1">
      <c r="A57" t="s">
        <v>595</v>
      </c>
      <c r="B57" t="s">
        <v>442</v>
      </c>
      <c r="C57" t="s">
        <v>558</v>
      </c>
      <c r="D57" t="s">
        <v>4961</v>
      </c>
      <c r="E57" t="s">
        <v>731</v>
      </c>
      <c r="F57" t="s">
        <v>329</v>
      </c>
      <c r="G57" t="s">
        <v>732</v>
      </c>
      <c r="H57" t="s">
        <v>443</v>
      </c>
      <c r="I57" t="s">
        <v>200</v>
      </c>
      <c r="J57" t="s">
        <v>218</v>
      </c>
      <c r="K57" t="s">
        <v>219</v>
      </c>
      <c r="L57" t="s">
        <v>201</v>
      </c>
      <c r="M57" t="s">
        <v>223</v>
      </c>
      <c r="N57" t="s">
        <v>595</v>
      </c>
      <c r="O57" t="s">
        <v>198</v>
      </c>
      <c r="P57" t="s">
        <v>204</v>
      </c>
      <c r="Q57" t="s">
        <v>224</v>
      </c>
      <c r="R57" t="s">
        <v>198</v>
      </c>
      <c r="S57" t="s">
        <v>198</v>
      </c>
      <c r="T57" t="s">
        <v>225</v>
      </c>
    </row>
    <row r="58" spans="1:20" ht="13.5" customHeight="1">
      <c r="A58" t="s">
        <v>595</v>
      </c>
      <c r="B58" t="s">
        <v>444</v>
      </c>
      <c r="C58" t="s">
        <v>559</v>
      </c>
      <c r="D58" t="s">
        <v>4962</v>
      </c>
      <c r="E58" t="s">
        <v>733</v>
      </c>
      <c r="F58" t="s">
        <v>99</v>
      </c>
      <c r="G58" t="s">
        <v>734</v>
      </c>
      <c r="H58" t="s">
        <v>735</v>
      </c>
      <c r="I58" t="s">
        <v>200</v>
      </c>
      <c r="J58" t="s">
        <v>216</v>
      </c>
      <c r="K58" t="s">
        <v>217</v>
      </c>
      <c r="L58" t="s">
        <v>201</v>
      </c>
      <c r="M58" t="s">
        <v>202</v>
      </c>
      <c r="N58" t="s">
        <v>595</v>
      </c>
      <c r="O58" t="s">
        <v>198</v>
      </c>
      <c r="P58" t="s">
        <v>204</v>
      </c>
      <c r="Q58" t="s">
        <v>205</v>
      </c>
      <c r="R58" t="s">
        <v>198</v>
      </c>
      <c r="S58" t="s">
        <v>198</v>
      </c>
      <c r="T58" t="s">
        <v>206</v>
      </c>
    </row>
    <row r="59" spans="1:20" ht="13.5" customHeight="1">
      <c r="A59" t="s">
        <v>595</v>
      </c>
      <c r="B59" t="s">
        <v>445</v>
      </c>
      <c r="C59" t="s">
        <v>560</v>
      </c>
      <c r="D59" t="s">
        <v>4963</v>
      </c>
      <c r="E59" t="s">
        <v>736</v>
      </c>
      <c r="F59" t="s">
        <v>99</v>
      </c>
      <c r="G59" t="s">
        <v>737</v>
      </c>
      <c r="H59" t="s">
        <v>738</v>
      </c>
      <c r="I59" t="s">
        <v>333</v>
      </c>
      <c r="J59" t="s">
        <v>334</v>
      </c>
      <c r="K59" t="s">
        <v>240</v>
      </c>
      <c r="L59" t="s">
        <v>201</v>
      </c>
      <c r="M59" t="s">
        <v>202</v>
      </c>
      <c r="N59" t="s">
        <v>595</v>
      </c>
      <c r="O59" t="s">
        <v>241</v>
      </c>
      <c r="P59" t="s">
        <v>204</v>
      </c>
      <c r="Q59" t="s">
        <v>205</v>
      </c>
      <c r="R59" t="s">
        <v>198</v>
      </c>
      <c r="S59" t="s">
        <v>198</v>
      </c>
      <c r="T59" t="s">
        <v>206</v>
      </c>
    </row>
    <row r="60" spans="1:20" ht="13.5" customHeight="1">
      <c r="A60" t="s">
        <v>595</v>
      </c>
      <c r="B60" t="s">
        <v>446</v>
      </c>
      <c r="C60" t="s">
        <v>561</v>
      </c>
      <c r="D60" t="s">
        <v>4964</v>
      </c>
      <c r="E60" t="s">
        <v>739</v>
      </c>
      <c r="F60" t="s">
        <v>99</v>
      </c>
      <c r="G60" t="s">
        <v>740</v>
      </c>
      <c r="H60" t="s">
        <v>447</v>
      </c>
      <c r="I60" t="s">
        <v>200</v>
      </c>
      <c r="J60" t="s">
        <v>214</v>
      </c>
      <c r="K60" t="s">
        <v>215</v>
      </c>
      <c r="L60" t="s">
        <v>201</v>
      </c>
      <c r="M60" t="s">
        <v>202</v>
      </c>
      <c r="N60" t="s">
        <v>595</v>
      </c>
      <c r="O60" t="s">
        <v>198</v>
      </c>
      <c r="P60" t="s">
        <v>204</v>
      </c>
      <c r="Q60" t="s">
        <v>205</v>
      </c>
      <c r="R60" t="s">
        <v>198</v>
      </c>
      <c r="S60" t="s">
        <v>198</v>
      </c>
      <c r="T60" t="s">
        <v>206</v>
      </c>
    </row>
    <row r="61" spans="1:20" ht="13.5" customHeight="1">
      <c r="A61" t="s">
        <v>595</v>
      </c>
      <c r="B61" t="s">
        <v>448</v>
      </c>
      <c r="C61" t="s">
        <v>562</v>
      </c>
      <c r="D61" t="s">
        <v>4965</v>
      </c>
      <c r="E61" t="s">
        <v>741</v>
      </c>
      <c r="F61" t="s">
        <v>99</v>
      </c>
      <c r="G61" t="s">
        <v>742</v>
      </c>
      <c r="H61" t="s">
        <v>449</v>
      </c>
      <c r="I61" t="s">
        <v>200</v>
      </c>
      <c r="J61" t="s">
        <v>214</v>
      </c>
      <c r="K61" t="s">
        <v>215</v>
      </c>
      <c r="L61" t="s">
        <v>201</v>
      </c>
      <c r="M61" t="s">
        <v>202</v>
      </c>
      <c r="N61" t="s">
        <v>595</v>
      </c>
      <c r="O61" t="s">
        <v>198</v>
      </c>
      <c r="P61" t="s">
        <v>204</v>
      </c>
      <c r="Q61" t="s">
        <v>205</v>
      </c>
      <c r="R61" t="s">
        <v>198</v>
      </c>
      <c r="S61" t="s">
        <v>198</v>
      </c>
      <c r="T61" t="s">
        <v>206</v>
      </c>
    </row>
    <row r="62" spans="1:20" ht="13.5" customHeight="1">
      <c r="A62" t="s">
        <v>595</v>
      </c>
      <c r="B62" t="s">
        <v>450</v>
      </c>
      <c r="C62" t="s">
        <v>563</v>
      </c>
      <c r="D62" t="s">
        <v>4940</v>
      </c>
      <c r="E62" t="s">
        <v>743</v>
      </c>
      <c r="F62" t="s">
        <v>99</v>
      </c>
      <c r="G62" t="s">
        <v>744</v>
      </c>
      <c r="H62" t="s">
        <v>745</v>
      </c>
      <c r="I62" t="s">
        <v>242</v>
      </c>
      <c r="J62" t="s">
        <v>247</v>
      </c>
      <c r="K62" t="s">
        <v>248</v>
      </c>
      <c r="L62" t="s">
        <v>201</v>
      </c>
      <c r="M62" t="s">
        <v>202</v>
      </c>
      <c r="N62" t="s">
        <v>595</v>
      </c>
      <c r="O62" t="s">
        <v>198</v>
      </c>
      <c r="P62" t="s">
        <v>204</v>
      </c>
      <c r="Q62" t="s">
        <v>205</v>
      </c>
      <c r="R62" t="s">
        <v>198</v>
      </c>
      <c r="S62" t="s">
        <v>198</v>
      </c>
      <c r="T62" t="s">
        <v>206</v>
      </c>
    </row>
    <row r="63" spans="1:20" ht="13.5" customHeight="1">
      <c r="A63" t="s">
        <v>595</v>
      </c>
      <c r="B63" t="s">
        <v>451</v>
      </c>
      <c r="C63" t="s">
        <v>564</v>
      </c>
      <c r="D63" t="s">
        <v>4966</v>
      </c>
      <c r="E63" t="s">
        <v>746</v>
      </c>
      <c r="F63" t="s">
        <v>99</v>
      </c>
      <c r="G63" t="s">
        <v>747</v>
      </c>
      <c r="H63" t="s">
        <v>748</v>
      </c>
      <c r="I63" t="s">
        <v>200</v>
      </c>
      <c r="J63" t="s">
        <v>214</v>
      </c>
      <c r="K63" t="s">
        <v>215</v>
      </c>
      <c r="L63" t="s">
        <v>201</v>
      </c>
      <c r="M63" t="s">
        <v>202</v>
      </c>
      <c r="N63" t="s">
        <v>595</v>
      </c>
      <c r="O63" t="s">
        <v>198</v>
      </c>
      <c r="P63" t="s">
        <v>204</v>
      </c>
      <c r="Q63" t="s">
        <v>205</v>
      </c>
      <c r="R63" t="s">
        <v>198</v>
      </c>
      <c r="S63" t="s">
        <v>198</v>
      </c>
      <c r="T63" t="s">
        <v>206</v>
      </c>
    </row>
    <row r="64" spans="1:20" ht="13.5" customHeight="1">
      <c r="A64" t="s">
        <v>595</v>
      </c>
      <c r="B64" t="s">
        <v>452</v>
      </c>
      <c r="C64" t="s">
        <v>565</v>
      </c>
      <c r="D64" t="s">
        <v>4967</v>
      </c>
      <c r="E64" t="s">
        <v>749</v>
      </c>
      <c r="F64" t="s">
        <v>99</v>
      </c>
      <c r="G64" t="s">
        <v>750</v>
      </c>
      <c r="H64" t="s">
        <v>751</v>
      </c>
      <c r="I64" t="s">
        <v>200</v>
      </c>
      <c r="J64" t="s">
        <v>216</v>
      </c>
      <c r="K64" t="s">
        <v>217</v>
      </c>
      <c r="L64" t="s">
        <v>201</v>
      </c>
      <c r="M64" t="s">
        <v>202</v>
      </c>
      <c r="N64" t="s">
        <v>595</v>
      </c>
      <c r="O64" t="s">
        <v>198</v>
      </c>
      <c r="P64" t="s">
        <v>204</v>
      </c>
      <c r="Q64" t="s">
        <v>205</v>
      </c>
      <c r="R64" t="s">
        <v>198</v>
      </c>
      <c r="S64" t="s">
        <v>198</v>
      </c>
      <c r="T64" t="s">
        <v>206</v>
      </c>
    </row>
    <row r="65" spans="1:20" ht="13.5" customHeight="1">
      <c r="A65" t="s">
        <v>595</v>
      </c>
      <c r="B65" t="s">
        <v>453</v>
      </c>
      <c r="C65" t="s">
        <v>566</v>
      </c>
      <c r="D65" t="s">
        <v>4968</v>
      </c>
      <c r="E65" t="s">
        <v>752</v>
      </c>
      <c r="F65" t="s">
        <v>99</v>
      </c>
      <c r="G65" t="s">
        <v>753</v>
      </c>
      <c r="H65" t="s">
        <v>454</v>
      </c>
      <c r="I65" t="s">
        <v>200</v>
      </c>
      <c r="J65" t="s">
        <v>214</v>
      </c>
      <c r="K65" t="s">
        <v>215</v>
      </c>
      <c r="L65" t="s">
        <v>201</v>
      </c>
      <c r="M65" t="s">
        <v>202</v>
      </c>
      <c r="N65" t="s">
        <v>595</v>
      </c>
      <c r="O65" t="s">
        <v>198</v>
      </c>
      <c r="P65" t="s">
        <v>204</v>
      </c>
      <c r="Q65" t="s">
        <v>205</v>
      </c>
      <c r="R65" t="s">
        <v>198</v>
      </c>
      <c r="S65" t="s">
        <v>198</v>
      </c>
      <c r="T65" t="s">
        <v>206</v>
      </c>
    </row>
    <row r="66" spans="1:20" ht="13.5" customHeight="1">
      <c r="A66" t="s">
        <v>595</v>
      </c>
      <c r="B66" t="s">
        <v>455</v>
      </c>
      <c r="C66" t="s">
        <v>567</v>
      </c>
      <c r="D66" t="s">
        <v>4969</v>
      </c>
      <c r="E66" t="s">
        <v>754</v>
      </c>
      <c r="F66" t="s">
        <v>99</v>
      </c>
      <c r="G66" t="s">
        <v>617</v>
      </c>
      <c r="H66" t="s">
        <v>755</v>
      </c>
      <c r="I66" t="s">
        <v>200</v>
      </c>
      <c r="J66" t="s">
        <v>214</v>
      </c>
      <c r="K66" t="s">
        <v>215</v>
      </c>
      <c r="L66" t="s">
        <v>201</v>
      </c>
      <c r="M66" t="s">
        <v>202</v>
      </c>
      <c r="N66" t="s">
        <v>595</v>
      </c>
      <c r="O66" t="s">
        <v>198</v>
      </c>
      <c r="P66" t="s">
        <v>204</v>
      </c>
      <c r="Q66" t="s">
        <v>205</v>
      </c>
      <c r="R66" t="s">
        <v>198</v>
      </c>
      <c r="S66" t="s">
        <v>198</v>
      </c>
      <c r="T66" t="s">
        <v>206</v>
      </c>
    </row>
    <row r="67" spans="1:20" ht="13.5" customHeight="1">
      <c r="A67" t="s">
        <v>595</v>
      </c>
      <c r="B67" t="s">
        <v>568</v>
      </c>
      <c r="C67" t="s">
        <v>569</v>
      </c>
      <c r="D67" t="s">
        <v>4970</v>
      </c>
      <c r="E67" t="s">
        <v>756</v>
      </c>
      <c r="F67" t="s">
        <v>331</v>
      </c>
      <c r="G67" t="s">
        <v>618</v>
      </c>
      <c r="H67" t="s">
        <v>456</v>
      </c>
      <c r="I67" t="s">
        <v>200</v>
      </c>
      <c r="J67" t="s">
        <v>231</v>
      </c>
      <c r="K67" t="s">
        <v>232</v>
      </c>
      <c r="L67" t="s">
        <v>201</v>
      </c>
      <c r="M67" t="s">
        <v>223</v>
      </c>
      <c r="N67" t="s">
        <v>595</v>
      </c>
      <c r="O67" t="s">
        <v>198</v>
      </c>
      <c r="P67" t="s">
        <v>204</v>
      </c>
      <c r="Q67" t="s">
        <v>224</v>
      </c>
      <c r="R67" t="s">
        <v>198</v>
      </c>
      <c r="S67" t="s">
        <v>198</v>
      </c>
      <c r="T67" t="s">
        <v>225</v>
      </c>
    </row>
    <row r="68" spans="1:20" ht="13.5" customHeight="1">
      <c r="A68" t="s">
        <v>595</v>
      </c>
      <c r="B68" t="s">
        <v>457</v>
      </c>
      <c r="C68" t="s">
        <v>570</v>
      </c>
      <c r="D68" t="s">
        <v>4971</v>
      </c>
      <c r="E68" t="s">
        <v>757</v>
      </c>
      <c r="F68" t="s">
        <v>99</v>
      </c>
      <c r="G68" t="s">
        <v>758</v>
      </c>
      <c r="H68" t="s">
        <v>459</v>
      </c>
      <c r="I68" t="s">
        <v>200</v>
      </c>
      <c r="J68" t="s">
        <v>216</v>
      </c>
      <c r="K68" t="s">
        <v>217</v>
      </c>
      <c r="L68" t="s">
        <v>201</v>
      </c>
      <c r="M68" t="s">
        <v>202</v>
      </c>
      <c r="N68" t="s">
        <v>595</v>
      </c>
      <c r="O68" t="s">
        <v>198</v>
      </c>
      <c r="P68" t="s">
        <v>204</v>
      </c>
      <c r="Q68" t="s">
        <v>205</v>
      </c>
      <c r="R68" t="s">
        <v>198</v>
      </c>
      <c r="S68" t="s">
        <v>198</v>
      </c>
      <c r="T68" t="s">
        <v>206</v>
      </c>
    </row>
    <row r="69" spans="1:20" ht="13.5" customHeight="1">
      <c r="A69" t="s">
        <v>595</v>
      </c>
      <c r="B69" t="s">
        <v>458</v>
      </c>
      <c r="C69" t="s">
        <v>571</v>
      </c>
      <c r="D69" t="s">
        <v>4942</v>
      </c>
      <c r="E69" t="s">
        <v>759</v>
      </c>
      <c r="F69" t="s">
        <v>99</v>
      </c>
      <c r="G69" t="s">
        <v>758</v>
      </c>
      <c r="H69" t="s">
        <v>459</v>
      </c>
      <c r="I69" t="s">
        <v>200</v>
      </c>
      <c r="J69" t="s">
        <v>216</v>
      </c>
      <c r="K69" t="s">
        <v>217</v>
      </c>
      <c r="L69" t="s">
        <v>201</v>
      </c>
      <c r="M69" t="s">
        <v>202</v>
      </c>
      <c r="N69" t="s">
        <v>595</v>
      </c>
      <c r="O69" t="s">
        <v>198</v>
      </c>
      <c r="P69" t="s">
        <v>204</v>
      </c>
      <c r="Q69" t="s">
        <v>205</v>
      </c>
      <c r="R69" t="s">
        <v>198</v>
      </c>
      <c r="S69" t="s">
        <v>198</v>
      </c>
      <c r="T69" t="s">
        <v>206</v>
      </c>
    </row>
    <row r="70" spans="1:20" ht="13.5" customHeight="1">
      <c r="A70" t="s">
        <v>595</v>
      </c>
      <c r="B70" t="s">
        <v>460</v>
      </c>
      <c r="C70" t="s">
        <v>572</v>
      </c>
      <c r="D70" t="s">
        <v>4972</v>
      </c>
      <c r="E70" t="s">
        <v>760</v>
      </c>
      <c r="F70" t="s">
        <v>99</v>
      </c>
      <c r="G70" t="s">
        <v>761</v>
      </c>
      <c r="H70" t="s">
        <v>461</v>
      </c>
      <c r="I70" t="s">
        <v>272</v>
      </c>
      <c r="J70" t="s">
        <v>273</v>
      </c>
      <c r="K70" t="s">
        <v>274</v>
      </c>
      <c r="L70" t="s">
        <v>201</v>
      </c>
      <c r="M70" t="s">
        <v>202</v>
      </c>
      <c r="N70" t="s">
        <v>595</v>
      </c>
      <c r="O70" t="s">
        <v>198</v>
      </c>
      <c r="P70" t="s">
        <v>204</v>
      </c>
      <c r="Q70" t="s">
        <v>205</v>
      </c>
      <c r="R70" t="s">
        <v>198</v>
      </c>
      <c r="S70" t="s">
        <v>198</v>
      </c>
      <c r="T70" t="s">
        <v>206</v>
      </c>
    </row>
    <row r="71" spans="1:20" ht="13.5" customHeight="1">
      <c r="A71" t="s">
        <v>595</v>
      </c>
      <c r="B71" t="s">
        <v>462</v>
      </c>
      <c r="C71" t="s">
        <v>573</v>
      </c>
      <c r="D71" t="s">
        <v>4951</v>
      </c>
      <c r="E71" t="s">
        <v>762</v>
      </c>
      <c r="F71" t="s">
        <v>99</v>
      </c>
      <c r="G71" t="s">
        <v>763</v>
      </c>
      <c r="H71" t="s">
        <v>764</v>
      </c>
      <c r="I71" t="s">
        <v>200</v>
      </c>
      <c r="J71" t="s">
        <v>216</v>
      </c>
      <c r="K71" t="s">
        <v>217</v>
      </c>
      <c r="L71" t="s">
        <v>201</v>
      </c>
      <c r="M71" t="s">
        <v>202</v>
      </c>
      <c r="N71" t="s">
        <v>595</v>
      </c>
      <c r="O71" t="s">
        <v>198</v>
      </c>
      <c r="P71" t="s">
        <v>204</v>
      </c>
      <c r="Q71" t="s">
        <v>205</v>
      </c>
      <c r="R71" t="s">
        <v>198</v>
      </c>
      <c r="S71" t="s">
        <v>198</v>
      </c>
      <c r="T71" t="s">
        <v>206</v>
      </c>
    </row>
    <row r="72" spans="1:20" ht="13.5" customHeight="1">
      <c r="A72" t="s">
        <v>595</v>
      </c>
      <c r="B72" t="s">
        <v>574</v>
      </c>
      <c r="C72" t="s">
        <v>575</v>
      </c>
      <c r="D72" t="s">
        <v>4973</v>
      </c>
      <c r="E72" t="s">
        <v>765</v>
      </c>
      <c r="F72" t="s">
        <v>329</v>
      </c>
      <c r="G72" t="s">
        <v>766</v>
      </c>
      <c r="H72" t="s">
        <v>463</v>
      </c>
      <c r="I72" t="s">
        <v>200</v>
      </c>
      <c r="J72" t="s">
        <v>214</v>
      </c>
      <c r="K72" t="s">
        <v>215</v>
      </c>
      <c r="L72" t="s">
        <v>201</v>
      </c>
      <c r="M72" t="s">
        <v>223</v>
      </c>
      <c r="N72" t="s">
        <v>595</v>
      </c>
      <c r="O72" t="s">
        <v>198</v>
      </c>
      <c r="P72" t="s">
        <v>204</v>
      </c>
      <c r="Q72" t="s">
        <v>224</v>
      </c>
      <c r="R72" t="s">
        <v>198</v>
      </c>
      <c r="S72" t="s">
        <v>198</v>
      </c>
      <c r="T72" t="s">
        <v>225</v>
      </c>
    </row>
    <row r="73" spans="1:20" ht="13.5" customHeight="1">
      <c r="A73" t="s">
        <v>595</v>
      </c>
      <c r="B73" t="s">
        <v>464</v>
      </c>
      <c r="C73" t="s">
        <v>576</v>
      </c>
      <c r="D73" t="s">
        <v>4974</v>
      </c>
      <c r="E73" t="s">
        <v>767</v>
      </c>
      <c r="F73" t="s">
        <v>99</v>
      </c>
      <c r="G73" t="s">
        <v>768</v>
      </c>
      <c r="H73" t="s">
        <v>465</v>
      </c>
      <c r="I73" t="s">
        <v>200</v>
      </c>
      <c r="J73" t="s">
        <v>216</v>
      </c>
      <c r="K73" t="s">
        <v>217</v>
      </c>
      <c r="L73" t="s">
        <v>201</v>
      </c>
      <c r="M73" t="s">
        <v>202</v>
      </c>
      <c r="N73" t="s">
        <v>595</v>
      </c>
      <c r="O73" t="s">
        <v>198</v>
      </c>
      <c r="P73" t="s">
        <v>204</v>
      </c>
      <c r="Q73" t="s">
        <v>205</v>
      </c>
      <c r="R73" t="s">
        <v>198</v>
      </c>
      <c r="S73" t="s">
        <v>198</v>
      </c>
      <c r="T73" t="s">
        <v>206</v>
      </c>
    </row>
    <row r="74" spans="1:20" ht="13.5" customHeight="1">
      <c r="A74" t="s">
        <v>595</v>
      </c>
      <c r="B74" t="s">
        <v>466</v>
      </c>
      <c r="C74" t="s">
        <v>577</v>
      </c>
      <c r="D74" t="s">
        <v>4975</v>
      </c>
      <c r="E74" t="s">
        <v>769</v>
      </c>
      <c r="F74" t="s">
        <v>99</v>
      </c>
      <c r="G74" t="s">
        <v>770</v>
      </c>
      <c r="H74" t="s">
        <v>467</v>
      </c>
      <c r="I74" t="s">
        <v>200</v>
      </c>
      <c r="J74" t="s">
        <v>216</v>
      </c>
      <c r="K74" t="s">
        <v>217</v>
      </c>
      <c r="L74" t="s">
        <v>201</v>
      </c>
      <c r="M74" t="s">
        <v>202</v>
      </c>
      <c r="N74" t="s">
        <v>595</v>
      </c>
      <c r="O74" t="s">
        <v>198</v>
      </c>
      <c r="P74" t="s">
        <v>204</v>
      </c>
      <c r="Q74" t="s">
        <v>205</v>
      </c>
      <c r="R74" t="s">
        <v>198</v>
      </c>
      <c r="S74" t="s">
        <v>198</v>
      </c>
      <c r="T74" t="s">
        <v>206</v>
      </c>
    </row>
    <row r="75" spans="1:20" ht="13.5" customHeight="1">
      <c r="A75" t="s">
        <v>595</v>
      </c>
      <c r="B75" t="s">
        <v>468</v>
      </c>
      <c r="C75" t="s">
        <v>578</v>
      </c>
      <c r="D75" t="s">
        <v>4926</v>
      </c>
      <c r="E75" t="s">
        <v>771</v>
      </c>
      <c r="F75" t="s">
        <v>332</v>
      </c>
      <c r="G75" t="s">
        <v>772</v>
      </c>
      <c r="H75" t="s">
        <v>469</v>
      </c>
      <c r="I75" t="s">
        <v>200</v>
      </c>
      <c r="J75" t="s">
        <v>207</v>
      </c>
      <c r="K75" t="s">
        <v>208</v>
      </c>
      <c r="L75" t="s">
        <v>201</v>
      </c>
      <c r="M75" t="s">
        <v>223</v>
      </c>
      <c r="N75" t="s">
        <v>595</v>
      </c>
      <c r="O75" t="s">
        <v>198</v>
      </c>
      <c r="P75" t="s">
        <v>204</v>
      </c>
      <c r="Q75" t="s">
        <v>224</v>
      </c>
      <c r="R75" t="s">
        <v>198</v>
      </c>
      <c r="S75" t="s">
        <v>198</v>
      </c>
      <c r="T75" t="s">
        <v>225</v>
      </c>
    </row>
    <row r="76" spans="1:20" ht="13.5" customHeight="1">
      <c r="A76" t="s">
        <v>595</v>
      </c>
      <c r="B76" t="s">
        <v>470</v>
      </c>
      <c r="C76" t="s">
        <v>579</v>
      </c>
      <c r="D76" t="s">
        <v>4976</v>
      </c>
      <c r="E76" t="s">
        <v>773</v>
      </c>
      <c r="F76" t="s">
        <v>99</v>
      </c>
      <c r="G76" t="s">
        <v>774</v>
      </c>
      <c r="H76" t="s">
        <v>471</v>
      </c>
      <c r="I76" t="s">
        <v>200</v>
      </c>
      <c r="J76" t="s">
        <v>214</v>
      </c>
      <c r="K76" t="s">
        <v>215</v>
      </c>
      <c r="L76" t="s">
        <v>201</v>
      </c>
      <c r="M76" t="s">
        <v>202</v>
      </c>
      <c r="N76" t="s">
        <v>595</v>
      </c>
      <c r="O76" t="s">
        <v>198</v>
      </c>
      <c r="P76" t="s">
        <v>204</v>
      </c>
      <c r="Q76" t="s">
        <v>205</v>
      </c>
      <c r="R76" t="s">
        <v>198</v>
      </c>
      <c r="S76" t="s">
        <v>198</v>
      </c>
      <c r="T76" t="s">
        <v>206</v>
      </c>
    </row>
    <row r="77" spans="1:20" ht="13.5" customHeight="1">
      <c r="A77" t="s">
        <v>595</v>
      </c>
      <c r="B77" t="s">
        <v>472</v>
      </c>
      <c r="C77" t="s">
        <v>580</v>
      </c>
      <c r="D77" t="s">
        <v>4927</v>
      </c>
      <c r="E77" t="s">
        <v>775</v>
      </c>
      <c r="F77" t="s">
        <v>99</v>
      </c>
      <c r="G77" t="s">
        <v>776</v>
      </c>
      <c r="H77" t="s">
        <v>473</v>
      </c>
      <c r="I77" t="s">
        <v>200</v>
      </c>
      <c r="J77" t="s">
        <v>216</v>
      </c>
      <c r="K77" t="s">
        <v>217</v>
      </c>
      <c r="L77" t="s">
        <v>201</v>
      </c>
      <c r="M77" t="s">
        <v>202</v>
      </c>
      <c r="N77" t="s">
        <v>595</v>
      </c>
      <c r="O77" t="s">
        <v>198</v>
      </c>
      <c r="P77" t="s">
        <v>204</v>
      </c>
      <c r="Q77" t="s">
        <v>205</v>
      </c>
      <c r="R77" t="s">
        <v>198</v>
      </c>
      <c r="S77" t="s">
        <v>198</v>
      </c>
      <c r="T77" t="s">
        <v>206</v>
      </c>
    </row>
    <row r="78" spans="1:20" ht="13.5" customHeight="1">
      <c r="A78" t="s">
        <v>595</v>
      </c>
      <c r="B78" t="s">
        <v>474</v>
      </c>
      <c r="C78" t="s">
        <v>581</v>
      </c>
      <c r="D78" t="s">
        <v>4977</v>
      </c>
      <c r="E78" t="s">
        <v>777</v>
      </c>
      <c r="F78" t="s">
        <v>99</v>
      </c>
      <c r="G78" t="s">
        <v>292</v>
      </c>
      <c r="H78" t="s">
        <v>135</v>
      </c>
      <c r="I78" t="s">
        <v>200</v>
      </c>
      <c r="J78" t="s">
        <v>214</v>
      </c>
      <c r="K78" t="s">
        <v>215</v>
      </c>
      <c r="L78" t="s">
        <v>201</v>
      </c>
      <c r="M78" t="s">
        <v>202</v>
      </c>
      <c r="N78" t="s">
        <v>595</v>
      </c>
      <c r="O78" t="s">
        <v>198</v>
      </c>
      <c r="P78" t="s">
        <v>204</v>
      </c>
      <c r="Q78" t="s">
        <v>205</v>
      </c>
      <c r="R78" t="s">
        <v>198</v>
      </c>
      <c r="S78" t="s">
        <v>198</v>
      </c>
      <c r="T78" t="s">
        <v>206</v>
      </c>
    </row>
    <row r="79" spans="1:20" ht="13.5" customHeight="1">
      <c r="A79" t="s">
        <v>595</v>
      </c>
      <c r="B79" t="s">
        <v>475</v>
      </c>
      <c r="C79" t="s">
        <v>582</v>
      </c>
      <c r="D79" t="s">
        <v>4978</v>
      </c>
      <c r="E79" t="s">
        <v>778</v>
      </c>
      <c r="F79" t="s">
        <v>99</v>
      </c>
      <c r="G79" t="s">
        <v>779</v>
      </c>
      <c r="H79" t="s">
        <v>780</v>
      </c>
      <c r="I79" t="s">
        <v>200</v>
      </c>
      <c r="J79" t="s">
        <v>220</v>
      </c>
      <c r="K79" t="s">
        <v>221</v>
      </c>
      <c r="L79" t="s">
        <v>201</v>
      </c>
      <c r="M79" t="s">
        <v>202</v>
      </c>
      <c r="N79" t="s">
        <v>595</v>
      </c>
      <c r="O79" t="s">
        <v>198</v>
      </c>
      <c r="P79" t="s">
        <v>204</v>
      </c>
      <c r="Q79" t="s">
        <v>205</v>
      </c>
      <c r="R79" t="s">
        <v>198</v>
      </c>
      <c r="S79" t="s">
        <v>198</v>
      </c>
      <c r="T79" t="s">
        <v>206</v>
      </c>
    </row>
    <row r="80" spans="1:20" ht="13.5" customHeight="1">
      <c r="A80" t="s">
        <v>595</v>
      </c>
      <c r="B80" t="s">
        <v>476</v>
      </c>
      <c r="C80" t="s">
        <v>583</v>
      </c>
      <c r="D80" t="s">
        <v>4979</v>
      </c>
      <c r="E80" t="s">
        <v>781</v>
      </c>
      <c r="F80" t="s">
        <v>99</v>
      </c>
      <c r="G80" t="s">
        <v>782</v>
      </c>
      <c r="H80" t="s">
        <v>477</v>
      </c>
      <c r="I80" t="s">
        <v>272</v>
      </c>
      <c r="J80" t="s">
        <v>273</v>
      </c>
      <c r="K80" t="s">
        <v>274</v>
      </c>
      <c r="L80" t="s">
        <v>201</v>
      </c>
      <c r="M80" t="s">
        <v>202</v>
      </c>
      <c r="N80" t="s">
        <v>595</v>
      </c>
      <c r="O80" t="s">
        <v>198</v>
      </c>
      <c r="P80" t="s">
        <v>204</v>
      </c>
      <c r="Q80" t="s">
        <v>205</v>
      </c>
      <c r="R80" t="s">
        <v>198</v>
      </c>
      <c r="S80" t="s">
        <v>198</v>
      </c>
      <c r="T80" t="s">
        <v>206</v>
      </c>
    </row>
    <row r="81" spans="1:20" ht="13.5" customHeight="1">
      <c r="A81" t="s">
        <v>595</v>
      </c>
      <c r="B81" t="s">
        <v>478</v>
      </c>
      <c r="C81" t="s">
        <v>584</v>
      </c>
      <c r="D81" t="s">
        <v>4926</v>
      </c>
      <c r="E81" t="s">
        <v>783</v>
      </c>
      <c r="F81" t="s">
        <v>99</v>
      </c>
      <c r="G81" t="s">
        <v>784</v>
      </c>
      <c r="H81" t="s">
        <v>479</v>
      </c>
      <c r="I81" t="s">
        <v>200</v>
      </c>
      <c r="J81" t="s">
        <v>214</v>
      </c>
      <c r="K81" t="s">
        <v>215</v>
      </c>
      <c r="L81" t="s">
        <v>201</v>
      </c>
      <c r="M81" t="s">
        <v>202</v>
      </c>
      <c r="N81" t="s">
        <v>595</v>
      </c>
      <c r="O81" t="s">
        <v>198</v>
      </c>
      <c r="P81" t="s">
        <v>204</v>
      </c>
      <c r="Q81" t="s">
        <v>205</v>
      </c>
      <c r="R81" t="s">
        <v>198</v>
      </c>
      <c r="S81" t="s">
        <v>198</v>
      </c>
      <c r="T81" t="s">
        <v>206</v>
      </c>
    </row>
    <row r="82" spans="1:20" ht="13.5" customHeight="1">
      <c r="A82" t="s">
        <v>595</v>
      </c>
      <c r="B82" t="s">
        <v>480</v>
      </c>
      <c r="C82" t="s">
        <v>585</v>
      </c>
      <c r="D82" t="s">
        <v>4980</v>
      </c>
      <c r="E82" t="s">
        <v>785</v>
      </c>
      <c r="F82" t="s">
        <v>99</v>
      </c>
      <c r="G82" t="s">
        <v>786</v>
      </c>
      <c r="H82" t="s">
        <v>481</v>
      </c>
      <c r="I82" t="s">
        <v>333</v>
      </c>
      <c r="J82" t="s">
        <v>334</v>
      </c>
      <c r="K82" t="s">
        <v>240</v>
      </c>
      <c r="L82" t="s">
        <v>201</v>
      </c>
      <c r="M82" t="s">
        <v>202</v>
      </c>
      <c r="N82" t="s">
        <v>595</v>
      </c>
      <c r="O82" t="s">
        <v>241</v>
      </c>
      <c r="P82" t="s">
        <v>204</v>
      </c>
      <c r="Q82" t="s">
        <v>205</v>
      </c>
      <c r="R82" t="s">
        <v>198</v>
      </c>
      <c r="S82" t="s">
        <v>198</v>
      </c>
      <c r="T82" t="s">
        <v>206</v>
      </c>
    </row>
    <row r="83" spans="1:20" ht="13.5" customHeight="1">
      <c r="A83" t="s">
        <v>595</v>
      </c>
      <c r="B83" t="s">
        <v>482</v>
      </c>
      <c r="C83" t="s">
        <v>586</v>
      </c>
      <c r="D83" t="s">
        <v>4981</v>
      </c>
      <c r="E83" t="s">
        <v>787</v>
      </c>
      <c r="F83" t="s">
        <v>99</v>
      </c>
      <c r="G83" t="s">
        <v>788</v>
      </c>
      <c r="H83" t="s">
        <v>483</v>
      </c>
      <c r="I83" t="s">
        <v>333</v>
      </c>
      <c r="J83" t="s">
        <v>334</v>
      </c>
      <c r="K83" t="s">
        <v>240</v>
      </c>
      <c r="L83" t="s">
        <v>201</v>
      </c>
      <c r="M83" t="s">
        <v>202</v>
      </c>
      <c r="N83" t="s">
        <v>595</v>
      </c>
      <c r="O83" t="s">
        <v>241</v>
      </c>
      <c r="P83" t="s">
        <v>204</v>
      </c>
      <c r="Q83" t="s">
        <v>205</v>
      </c>
      <c r="R83" t="s">
        <v>198</v>
      </c>
      <c r="S83" t="s">
        <v>198</v>
      </c>
      <c r="T83" t="s">
        <v>206</v>
      </c>
    </row>
    <row r="84" spans="1:20" ht="13.5" customHeight="1">
      <c r="A84" t="s">
        <v>595</v>
      </c>
      <c r="B84" t="s">
        <v>484</v>
      </c>
      <c r="C84" t="s">
        <v>587</v>
      </c>
      <c r="D84" t="s">
        <v>4982</v>
      </c>
      <c r="E84" t="s">
        <v>789</v>
      </c>
      <c r="F84" t="s">
        <v>99</v>
      </c>
      <c r="G84" t="s">
        <v>790</v>
      </c>
      <c r="H84" t="s">
        <v>485</v>
      </c>
      <c r="I84" t="s">
        <v>226</v>
      </c>
      <c r="J84" t="s">
        <v>227</v>
      </c>
      <c r="K84" t="s">
        <v>228</v>
      </c>
      <c r="L84" t="s">
        <v>201</v>
      </c>
      <c r="M84" t="s">
        <v>202</v>
      </c>
      <c r="N84" t="s">
        <v>595</v>
      </c>
      <c r="O84" t="s">
        <v>198</v>
      </c>
      <c r="P84" t="s">
        <v>204</v>
      </c>
      <c r="Q84" t="s">
        <v>205</v>
      </c>
      <c r="R84" t="s">
        <v>198</v>
      </c>
      <c r="S84" t="s">
        <v>198</v>
      </c>
      <c r="T84" t="s">
        <v>206</v>
      </c>
    </row>
    <row r="85" spans="1:20" ht="13.5" customHeight="1">
      <c r="A85" t="s">
        <v>595</v>
      </c>
      <c r="B85" t="s">
        <v>486</v>
      </c>
      <c r="C85" t="s">
        <v>588</v>
      </c>
      <c r="D85" t="s">
        <v>4976</v>
      </c>
      <c r="E85" t="s">
        <v>791</v>
      </c>
      <c r="F85" t="s">
        <v>99</v>
      </c>
      <c r="G85" t="s">
        <v>792</v>
      </c>
      <c r="H85" t="s">
        <v>793</v>
      </c>
      <c r="I85" t="s">
        <v>200</v>
      </c>
      <c r="J85" t="s">
        <v>218</v>
      </c>
      <c r="K85" t="s">
        <v>219</v>
      </c>
      <c r="L85" t="s">
        <v>201</v>
      </c>
      <c r="M85" t="s">
        <v>202</v>
      </c>
      <c r="N85" t="s">
        <v>595</v>
      </c>
      <c r="O85" t="s">
        <v>198</v>
      </c>
      <c r="P85" t="s">
        <v>204</v>
      </c>
      <c r="Q85" t="s">
        <v>205</v>
      </c>
      <c r="R85" t="s">
        <v>198</v>
      </c>
      <c r="S85" t="s">
        <v>198</v>
      </c>
      <c r="T85" t="s">
        <v>206</v>
      </c>
    </row>
    <row r="86" spans="1:20" ht="13.5" customHeight="1">
      <c r="A86" t="s">
        <v>595</v>
      </c>
      <c r="B86" t="s">
        <v>487</v>
      </c>
      <c r="C86" t="s">
        <v>589</v>
      </c>
      <c r="D86" t="s">
        <v>4964</v>
      </c>
      <c r="E86" t="s">
        <v>794</v>
      </c>
      <c r="F86" t="s">
        <v>99</v>
      </c>
      <c r="G86" t="s">
        <v>795</v>
      </c>
      <c r="H86" t="s">
        <v>488</v>
      </c>
      <c r="I86" t="s">
        <v>242</v>
      </c>
      <c r="J86" t="s">
        <v>243</v>
      </c>
      <c r="K86" t="s">
        <v>244</v>
      </c>
      <c r="L86" t="s">
        <v>201</v>
      </c>
      <c r="M86" t="s">
        <v>202</v>
      </c>
      <c r="N86" t="s">
        <v>595</v>
      </c>
      <c r="O86" t="s">
        <v>198</v>
      </c>
      <c r="P86" t="s">
        <v>204</v>
      </c>
      <c r="Q86" t="s">
        <v>205</v>
      </c>
      <c r="R86" t="s">
        <v>198</v>
      </c>
      <c r="S86" t="s">
        <v>198</v>
      </c>
      <c r="T86" t="s">
        <v>206</v>
      </c>
    </row>
    <row r="87" spans="1:20" ht="13.5" customHeight="1">
      <c r="A87" t="s">
        <v>595</v>
      </c>
      <c r="B87" t="s">
        <v>489</v>
      </c>
      <c r="C87" t="s">
        <v>590</v>
      </c>
      <c r="D87" t="s">
        <v>4983</v>
      </c>
      <c r="E87" t="s">
        <v>796</v>
      </c>
      <c r="F87" t="s">
        <v>99</v>
      </c>
      <c r="G87" t="s">
        <v>797</v>
      </c>
      <c r="H87" t="s">
        <v>490</v>
      </c>
      <c r="I87" t="s">
        <v>272</v>
      </c>
      <c r="J87" t="s">
        <v>273</v>
      </c>
      <c r="K87" t="s">
        <v>274</v>
      </c>
      <c r="L87" t="s">
        <v>201</v>
      </c>
      <c r="M87" t="s">
        <v>202</v>
      </c>
      <c r="N87" t="s">
        <v>595</v>
      </c>
      <c r="O87" t="s">
        <v>198</v>
      </c>
      <c r="P87" t="s">
        <v>204</v>
      </c>
      <c r="Q87" t="s">
        <v>205</v>
      </c>
      <c r="R87" t="s">
        <v>198</v>
      </c>
      <c r="S87" t="s">
        <v>198</v>
      </c>
      <c r="T87" t="s">
        <v>206</v>
      </c>
    </row>
    <row r="88" spans="1:20" ht="13.5" customHeight="1">
      <c r="A88" t="s">
        <v>595</v>
      </c>
      <c r="B88" t="s">
        <v>491</v>
      </c>
      <c r="C88" t="s">
        <v>591</v>
      </c>
      <c r="D88" t="s">
        <v>4984</v>
      </c>
      <c r="E88" t="s">
        <v>798</v>
      </c>
      <c r="F88" t="s">
        <v>99</v>
      </c>
      <c r="G88" t="s">
        <v>799</v>
      </c>
      <c r="H88" t="s">
        <v>609</v>
      </c>
      <c r="I88" t="s">
        <v>200</v>
      </c>
      <c r="J88" t="s">
        <v>214</v>
      </c>
      <c r="K88" t="s">
        <v>215</v>
      </c>
      <c r="L88" t="s">
        <v>201</v>
      </c>
      <c r="M88" t="s">
        <v>202</v>
      </c>
      <c r="N88" t="s">
        <v>595</v>
      </c>
      <c r="O88" t="s">
        <v>198</v>
      </c>
      <c r="P88" t="s">
        <v>204</v>
      </c>
      <c r="Q88" t="s">
        <v>205</v>
      </c>
      <c r="R88" t="s">
        <v>198</v>
      </c>
      <c r="S88" t="s">
        <v>198</v>
      </c>
      <c r="T88" t="s">
        <v>206</v>
      </c>
    </row>
    <row r="89" spans="1:20" ht="13.5" customHeight="1">
      <c r="A89" t="s">
        <v>595</v>
      </c>
      <c r="B89" t="s">
        <v>492</v>
      </c>
      <c r="C89" t="s">
        <v>592</v>
      </c>
      <c r="D89" t="s">
        <v>4942</v>
      </c>
      <c r="E89" t="s">
        <v>800</v>
      </c>
      <c r="F89" t="s">
        <v>99</v>
      </c>
      <c r="G89" t="s">
        <v>801</v>
      </c>
      <c r="H89" t="s">
        <v>494</v>
      </c>
      <c r="I89" t="s">
        <v>200</v>
      </c>
      <c r="J89" t="s">
        <v>214</v>
      </c>
      <c r="K89" t="s">
        <v>215</v>
      </c>
      <c r="L89" t="s">
        <v>201</v>
      </c>
      <c r="M89" t="s">
        <v>202</v>
      </c>
      <c r="N89" t="s">
        <v>595</v>
      </c>
      <c r="O89" t="s">
        <v>198</v>
      </c>
      <c r="P89" t="s">
        <v>204</v>
      </c>
      <c r="Q89" t="s">
        <v>205</v>
      </c>
      <c r="R89" t="s">
        <v>198</v>
      </c>
      <c r="S89" t="s">
        <v>198</v>
      </c>
      <c r="T89" t="s">
        <v>206</v>
      </c>
    </row>
    <row r="90" spans="1:20" ht="13.5" customHeight="1">
      <c r="A90" t="s">
        <v>595</v>
      </c>
      <c r="B90" t="s">
        <v>495</v>
      </c>
      <c r="C90" t="s">
        <v>593</v>
      </c>
      <c r="D90" t="s">
        <v>4985</v>
      </c>
      <c r="E90" t="s">
        <v>802</v>
      </c>
      <c r="F90" t="s">
        <v>99</v>
      </c>
      <c r="G90" t="s">
        <v>803</v>
      </c>
      <c r="H90" t="s">
        <v>804</v>
      </c>
      <c r="I90" t="s">
        <v>272</v>
      </c>
      <c r="J90" t="s">
        <v>273</v>
      </c>
      <c r="K90" t="s">
        <v>274</v>
      </c>
      <c r="L90" t="s">
        <v>201</v>
      </c>
      <c r="M90" t="s">
        <v>202</v>
      </c>
      <c r="N90" t="s">
        <v>595</v>
      </c>
      <c r="O90" t="s">
        <v>198</v>
      </c>
      <c r="P90" t="s">
        <v>204</v>
      </c>
      <c r="Q90" t="s">
        <v>205</v>
      </c>
      <c r="R90" t="s">
        <v>198</v>
      </c>
      <c r="S90" t="s">
        <v>198</v>
      </c>
      <c r="T90" t="s">
        <v>206</v>
      </c>
    </row>
    <row r="91" spans="1:20" ht="13.5" customHeight="1">
      <c r="A91" t="s">
        <v>4986</v>
      </c>
      <c r="B91" t="s">
        <v>814</v>
      </c>
      <c r="C91" t="s">
        <v>3096</v>
      </c>
      <c r="D91" t="s">
        <v>4987</v>
      </c>
      <c r="E91" t="s">
        <v>4988</v>
      </c>
      <c r="F91" t="s">
        <v>99</v>
      </c>
      <c r="G91" t="s">
        <v>4989</v>
      </c>
      <c r="H91" t="s">
        <v>816</v>
      </c>
      <c r="I91" t="s">
        <v>209</v>
      </c>
      <c r="J91" t="s">
        <v>229</v>
      </c>
      <c r="K91" t="s">
        <v>230</v>
      </c>
      <c r="L91" t="s">
        <v>201</v>
      </c>
      <c r="M91" t="s">
        <v>202</v>
      </c>
      <c r="N91" t="s">
        <v>4986</v>
      </c>
      <c r="O91" t="s">
        <v>198</v>
      </c>
      <c r="P91" t="s">
        <v>204</v>
      </c>
      <c r="Q91" t="s">
        <v>205</v>
      </c>
      <c r="R91" t="s">
        <v>198</v>
      </c>
      <c r="S91" t="s">
        <v>198</v>
      </c>
      <c r="T91" t="s">
        <v>206</v>
      </c>
    </row>
    <row r="92" spans="1:20" ht="13.5" customHeight="1">
      <c r="A92" t="s">
        <v>4986</v>
      </c>
      <c r="B92" t="s">
        <v>818</v>
      </c>
      <c r="C92" t="s">
        <v>3098</v>
      </c>
      <c r="D92" t="s">
        <v>4925</v>
      </c>
      <c r="E92" t="s">
        <v>4990</v>
      </c>
      <c r="F92" t="s">
        <v>99</v>
      </c>
      <c r="G92" t="s">
        <v>4991</v>
      </c>
      <c r="H92" t="s">
        <v>820</v>
      </c>
      <c r="I92" t="s">
        <v>200</v>
      </c>
      <c r="J92" t="s">
        <v>231</v>
      </c>
      <c r="K92" t="s">
        <v>232</v>
      </c>
      <c r="L92" t="s">
        <v>201</v>
      </c>
      <c r="M92" t="s">
        <v>202</v>
      </c>
      <c r="N92" t="s">
        <v>4986</v>
      </c>
      <c r="O92" t="s">
        <v>198</v>
      </c>
      <c r="P92" t="s">
        <v>204</v>
      </c>
      <c r="Q92" t="s">
        <v>205</v>
      </c>
      <c r="R92" t="s">
        <v>198</v>
      </c>
      <c r="S92" t="s">
        <v>198</v>
      </c>
      <c r="T92" t="s">
        <v>206</v>
      </c>
    </row>
    <row r="93" spans="1:20" ht="13.5" customHeight="1">
      <c r="A93" t="s">
        <v>4986</v>
      </c>
      <c r="B93" t="s">
        <v>3100</v>
      </c>
      <c r="C93" t="s">
        <v>3101</v>
      </c>
      <c r="D93" t="s">
        <v>4992</v>
      </c>
      <c r="E93" t="s">
        <v>4993</v>
      </c>
      <c r="F93" t="s">
        <v>338</v>
      </c>
      <c r="G93" t="s">
        <v>4994</v>
      </c>
      <c r="H93" t="s">
        <v>826</v>
      </c>
      <c r="I93" t="s">
        <v>333</v>
      </c>
      <c r="J93" t="s">
        <v>334</v>
      </c>
      <c r="K93" t="s">
        <v>240</v>
      </c>
      <c r="L93" t="s">
        <v>201</v>
      </c>
      <c r="M93" t="s">
        <v>223</v>
      </c>
      <c r="N93" t="s">
        <v>4986</v>
      </c>
      <c r="O93" t="s">
        <v>241</v>
      </c>
      <c r="P93" t="s">
        <v>204</v>
      </c>
      <c r="Q93" t="s">
        <v>224</v>
      </c>
      <c r="R93" t="s">
        <v>198</v>
      </c>
      <c r="S93" t="s">
        <v>198</v>
      </c>
      <c r="T93" t="s">
        <v>225</v>
      </c>
    </row>
    <row r="94" spans="1:20" ht="13.5" customHeight="1">
      <c r="A94" t="s">
        <v>4986</v>
      </c>
      <c r="B94" t="s">
        <v>829</v>
      </c>
      <c r="C94" t="s">
        <v>3103</v>
      </c>
      <c r="D94" t="s">
        <v>4995</v>
      </c>
      <c r="E94" t="s">
        <v>4996</v>
      </c>
      <c r="F94" t="s">
        <v>99</v>
      </c>
      <c r="G94" t="s">
        <v>4997</v>
      </c>
      <c r="H94" t="s">
        <v>831</v>
      </c>
      <c r="I94" t="s">
        <v>209</v>
      </c>
      <c r="J94" t="s">
        <v>10</v>
      </c>
      <c r="K94" t="s">
        <v>210</v>
      </c>
      <c r="L94" t="s">
        <v>201</v>
      </c>
      <c r="M94" t="s">
        <v>202</v>
      </c>
      <c r="N94" t="s">
        <v>4986</v>
      </c>
      <c r="O94" t="s">
        <v>198</v>
      </c>
      <c r="P94" t="s">
        <v>204</v>
      </c>
      <c r="Q94" t="s">
        <v>205</v>
      </c>
      <c r="R94" t="s">
        <v>198</v>
      </c>
      <c r="S94" t="s">
        <v>198</v>
      </c>
      <c r="T94" t="s">
        <v>206</v>
      </c>
    </row>
    <row r="95" spans="1:20" ht="13.5" customHeight="1">
      <c r="A95" t="s">
        <v>4986</v>
      </c>
      <c r="B95" t="s">
        <v>833</v>
      </c>
      <c r="C95" t="s">
        <v>3105</v>
      </c>
      <c r="D95" t="s">
        <v>4998</v>
      </c>
      <c r="E95" t="s">
        <v>4999</v>
      </c>
      <c r="F95" t="s">
        <v>99</v>
      </c>
      <c r="G95" t="s">
        <v>5000</v>
      </c>
      <c r="H95" t="s">
        <v>835</v>
      </c>
      <c r="I95" t="s">
        <v>200</v>
      </c>
      <c r="J95" t="s">
        <v>231</v>
      </c>
      <c r="K95" t="s">
        <v>232</v>
      </c>
      <c r="L95" t="s">
        <v>201</v>
      </c>
      <c r="M95" t="s">
        <v>202</v>
      </c>
      <c r="N95" t="s">
        <v>4986</v>
      </c>
      <c r="O95" t="s">
        <v>198</v>
      </c>
      <c r="P95" t="s">
        <v>204</v>
      </c>
      <c r="Q95" t="s">
        <v>205</v>
      </c>
      <c r="R95" t="s">
        <v>198</v>
      </c>
      <c r="S95" t="s">
        <v>198</v>
      </c>
      <c r="T95" t="s">
        <v>206</v>
      </c>
    </row>
    <row r="96" spans="1:20" ht="13.5" customHeight="1">
      <c r="A96" t="s">
        <v>4986</v>
      </c>
      <c r="B96" t="s">
        <v>3107</v>
      </c>
      <c r="C96" t="s">
        <v>3108</v>
      </c>
      <c r="D96" t="s">
        <v>4958</v>
      </c>
      <c r="E96" t="s">
        <v>5001</v>
      </c>
      <c r="F96" t="s">
        <v>328</v>
      </c>
      <c r="G96" t="s">
        <v>5000</v>
      </c>
      <c r="H96" t="s">
        <v>837</v>
      </c>
      <c r="I96" t="s">
        <v>200</v>
      </c>
      <c r="J96" t="s">
        <v>231</v>
      </c>
      <c r="K96" t="s">
        <v>232</v>
      </c>
      <c r="L96" t="s">
        <v>201</v>
      </c>
      <c r="M96" t="s">
        <v>223</v>
      </c>
      <c r="N96" t="s">
        <v>4986</v>
      </c>
      <c r="O96" t="s">
        <v>198</v>
      </c>
      <c r="P96" t="s">
        <v>204</v>
      </c>
      <c r="Q96" t="s">
        <v>224</v>
      </c>
      <c r="R96" t="s">
        <v>198</v>
      </c>
      <c r="S96" t="s">
        <v>198</v>
      </c>
      <c r="T96" t="s">
        <v>225</v>
      </c>
    </row>
    <row r="97" spans="1:20" ht="13.5" customHeight="1">
      <c r="A97" t="s">
        <v>4986</v>
      </c>
      <c r="B97" t="s">
        <v>840</v>
      </c>
      <c r="C97" t="s">
        <v>3110</v>
      </c>
      <c r="D97" t="s">
        <v>5002</v>
      </c>
      <c r="E97" t="s">
        <v>5003</v>
      </c>
      <c r="F97" t="s">
        <v>99</v>
      </c>
      <c r="G97" t="s">
        <v>5004</v>
      </c>
      <c r="H97" t="s">
        <v>842</v>
      </c>
      <c r="I97" t="s">
        <v>200</v>
      </c>
      <c r="J97" t="s">
        <v>231</v>
      </c>
      <c r="K97" t="s">
        <v>232</v>
      </c>
      <c r="L97" t="s">
        <v>201</v>
      </c>
      <c r="M97" t="s">
        <v>202</v>
      </c>
      <c r="N97" t="s">
        <v>4986</v>
      </c>
      <c r="O97" t="s">
        <v>198</v>
      </c>
      <c r="P97" t="s">
        <v>204</v>
      </c>
      <c r="Q97" t="s">
        <v>205</v>
      </c>
      <c r="R97" t="s">
        <v>198</v>
      </c>
      <c r="S97" t="s">
        <v>198</v>
      </c>
      <c r="T97" t="s">
        <v>206</v>
      </c>
    </row>
    <row r="98" spans="1:20" ht="13.5" customHeight="1">
      <c r="A98" t="s">
        <v>4986</v>
      </c>
      <c r="B98" t="s">
        <v>843</v>
      </c>
      <c r="C98" t="s">
        <v>3112</v>
      </c>
      <c r="D98" t="s">
        <v>5005</v>
      </c>
      <c r="E98" t="s">
        <v>5006</v>
      </c>
      <c r="F98" t="s">
        <v>99</v>
      </c>
      <c r="G98" t="s">
        <v>5007</v>
      </c>
      <c r="H98" t="s">
        <v>5008</v>
      </c>
      <c r="I98" t="s">
        <v>333</v>
      </c>
      <c r="J98" t="s">
        <v>334</v>
      </c>
      <c r="K98" t="s">
        <v>240</v>
      </c>
      <c r="L98" t="s">
        <v>201</v>
      </c>
      <c r="M98" t="s">
        <v>202</v>
      </c>
      <c r="N98" t="s">
        <v>4986</v>
      </c>
      <c r="O98" t="s">
        <v>241</v>
      </c>
      <c r="P98" t="s">
        <v>204</v>
      </c>
      <c r="Q98" t="s">
        <v>205</v>
      </c>
      <c r="R98" t="s">
        <v>198</v>
      </c>
      <c r="S98" t="s">
        <v>198</v>
      </c>
      <c r="T98" t="s">
        <v>206</v>
      </c>
    </row>
    <row r="99" spans="1:20" ht="13.5" customHeight="1">
      <c r="A99" t="s">
        <v>4986</v>
      </c>
      <c r="B99" t="s">
        <v>846</v>
      </c>
      <c r="C99" t="s">
        <v>3114</v>
      </c>
      <c r="D99" t="s">
        <v>5009</v>
      </c>
      <c r="E99" t="s">
        <v>5010</v>
      </c>
      <c r="F99" t="s">
        <v>99</v>
      </c>
      <c r="G99" t="s">
        <v>5011</v>
      </c>
      <c r="H99" t="s">
        <v>848</v>
      </c>
      <c r="I99" t="s">
        <v>272</v>
      </c>
      <c r="J99" t="s">
        <v>273</v>
      </c>
      <c r="K99" t="s">
        <v>274</v>
      </c>
      <c r="L99" t="s">
        <v>201</v>
      </c>
      <c r="M99" t="s">
        <v>202</v>
      </c>
      <c r="N99" t="s">
        <v>4986</v>
      </c>
      <c r="O99" t="s">
        <v>198</v>
      </c>
      <c r="P99" t="s">
        <v>204</v>
      </c>
      <c r="Q99" t="s">
        <v>205</v>
      </c>
      <c r="R99" t="s">
        <v>198</v>
      </c>
      <c r="S99" t="s">
        <v>198</v>
      </c>
      <c r="T99" t="s">
        <v>206</v>
      </c>
    </row>
    <row r="100" spans="1:20" ht="13.5" customHeight="1">
      <c r="A100" t="s">
        <v>4986</v>
      </c>
      <c r="B100" t="s">
        <v>850</v>
      </c>
      <c r="C100" t="s">
        <v>3116</v>
      </c>
      <c r="D100" t="s">
        <v>4949</v>
      </c>
      <c r="E100" t="s">
        <v>5012</v>
      </c>
      <c r="F100" t="s">
        <v>99</v>
      </c>
      <c r="G100" t="s">
        <v>5013</v>
      </c>
      <c r="H100" t="s">
        <v>852</v>
      </c>
      <c r="I100" t="s">
        <v>209</v>
      </c>
      <c r="J100" t="s">
        <v>229</v>
      </c>
      <c r="K100" t="s">
        <v>230</v>
      </c>
      <c r="L100" t="s">
        <v>201</v>
      </c>
      <c r="M100" t="s">
        <v>202</v>
      </c>
      <c r="N100" t="s">
        <v>4986</v>
      </c>
      <c r="O100" t="s">
        <v>198</v>
      </c>
      <c r="P100" t="s">
        <v>204</v>
      </c>
      <c r="Q100" t="s">
        <v>205</v>
      </c>
      <c r="R100" t="s">
        <v>198</v>
      </c>
      <c r="S100" t="s">
        <v>198</v>
      </c>
      <c r="T100" t="s">
        <v>206</v>
      </c>
    </row>
    <row r="101" spans="1:20" ht="13.5" customHeight="1">
      <c r="A101" t="s">
        <v>4986</v>
      </c>
      <c r="B101" t="s">
        <v>855</v>
      </c>
      <c r="C101" t="s">
        <v>3118</v>
      </c>
      <c r="D101" t="s">
        <v>5014</v>
      </c>
      <c r="E101" t="s">
        <v>5015</v>
      </c>
      <c r="F101" t="s">
        <v>99</v>
      </c>
      <c r="G101" t="s">
        <v>5016</v>
      </c>
      <c r="H101" t="s">
        <v>857</v>
      </c>
      <c r="I101" t="s">
        <v>333</v>
      </c>
      <c r="J101" t="s">
        <v>334</v>
      </c>
      <c r="K101" t="s">
        <v>240</v>
      </c>
      <c r="L101" t="s">
        <v>201</v>
      </c>
      <c r="M101" t="s">
        <v>202</v>
      </c>
      <c r="N101" t="s">
        <v>4986</v>
      </c>
      <c r="O101" t="s">
        <v>241</v>
      </c>
      <c r="P101" t="s">
        <v>204</v>
      </c>
      <c r="Q101" t="s">
        <v>205</v>
      </c>
      <c r="R101" t="s">
        <v>198</v>
      </c>
      <c r="S101" t="s">
        <v>198</v>
      </c>
      <c r="T101" t="s">
        <v>206</v>
      </c>
    </row>
    <row r="102" spans="1:20" ht="13.5" customHeight="1">
      <c r="A102" t="s">
        <v>4986</v>
      </c>
      <c r="B102" t="s">
        <v>858</v>
      </c>
      <c r="C102" t="s">
        <v>3120</v>
      </c>
      <c r="D102" t="s">
        <v>4984</v>
      </c>
      <c r="E102" t="s">
        <v>5017</v>
      </c>
      <c r="F102" t="s">
        <v>99</v>
      </c>
      <c r="G102" t="s">
        <v>5018</v>
      </c>
      <c r="H102" t="s">
        <v>860</v>
      </c>
      <c r="I102" t="s">
        <v>333</v>
      </c>
      <c r="J102" t="s">
        <v>334</v>
      </c>
      <c r="K102" t="s">
        <v>240</v>
      </c>
      <c r="L102" t="s">
        <v>201</v>
      </c>
      <c r="M102" t="s">
        <v>202</v>
      </c>
      <c r="N102" t="s">
        <v>4986</v>
      </c>
      <c r="O102" t="s">
        <v>241</v>
      </c>
      <c r="P102" t="s">
        <v>204</v>
      </c>
      <c r="Q102" t="s">
        <v>205</v>
      </c>
      <c r="R102" t="s">
        <v>198</v>
      </c>
      <c r="S102" t="s">
        <v>198</v>
      </c>
      <c r="T102" t="s">
        <v>206</v>
      </c>
    </row>
    <row r="103" spans="1:20" ht="13.5" customHeight="1">
      <c r="A103" t="s">
        <v>4986</v>
      </c>
      <c r="B103" t="s">
        <v>3122</v>
      </c>
      <c r="C103" t="s">
        <v>3123</v>
      </c>
      <c r="D103" t="s">
        <v>5019</v>
      </c>
      <c r="E103" t="s">
        <v>5020</v>
      </c>
      <c r="F103" t="s">
        <v>328</v>
      </c>
      <c r="G103" t="s">
        <v>5021</v>
      </c>
      <c r="H103" t="s">
        <v>862</v>
      </c>
      <c r="I103" t="s">
        <v>200</v>
      </c>
      <c r="J103" t="s">
        <v>216</v>
      </c>
      <c r="K103" t="s">
        <v>217</v>
      </c>
      <c r="L103" t="s">
        <v>201</v>
      </c>
      <c r="M103" t="s">
        <v>223</v>
      </c>
      <c r="N103" t="s">
        <v>4986</v>
      </c>
      <c r="O103" t="s">
        <v>198</v>
      </c>
      <c r="P103" t="s">
        <v>204</v>
      </c>
      <c r="Q103" t="s">
        <v>224</v>
      </c>
      <c r="R103" t="s">
        <v>198</v>
      </c>
      <c r="S103" t="s">
        <v>198</v>
      </c>
      <c r="T103" t="s">
        <v>225</v>
      </c>
    </row>
    <row r="104" spans="1:20" ht="13.5" customHeight="1">
      <c r="A104" t="s">
        <v>4986</v>
      </c>
      <c r="B104" t="s">
        <v>866</v>
      </c>
      <c r="C104" t="s">
        <v>3125</v>
      </c>
      <c r="D104" t="s">
        <v>5022</v>
      </c>
      <c r="E104" t="s">
        <v>5023</v>
      </c>
      <c r="F104" t="s">
        <v>99</v>
      </c>
      <c r="G104" t="s">
        <v>5024</v>
      </c>
      <c r="H104" t="s">
        <v>868</v>
      </c>
      <c r="I104" t="s">
        <v>333</v>
      </c>
      <c r="J104" t="s">
        <v>334</v>
      </c>
      <c r="K104" t="s">
        <v>240</v>
      </c>
      <c r="L104" t="s">
        <v>201</v>
      </c>
      <c r="M104" t="s">
        <v>202</v>
      </c>
      <c r="N104" t="s">
        <v>4986</v>
      </c>
      <c r="O104" t="s">
        <v>241</v>
      </c>
      <c r="P104" t="s">
        <v>204</v>
      </c>
      <c r="Q104" t="s">
        <v>205</v>
      </c>
      <c r="R104" t="s">
        <v>198</v>
      </c>
      <c r="S104" t="s">
        <v>198</v>
      </c>
      <c r="T104" t="s">
        <v>206</v>
      </c>
    </row>
    <row r="105" spans="1:20" ht="13.5" customHeight="1">
      <c r="A105" t="s">
        <v>4986</v>
      </c>
      <c r="B105" t="s">
        <v>869</v>
      </c>
      <c r="C105" t="s">
        <v>3127</v>
      </c>
      <c r="D105" t="s">
        <v>5025</v>
      </c>
      <c r="E105" t="s">
        <v>5026</v>
      </c>
      <c r="F105" t="s">
        <v>99</v>
      </c>
      <c r="G105" t="s">
        <v>5027</v>
      </c>
      <c r="H105" t="s">
        <v>5028</v>
      </c>
      <c r="I105" t="s">
        <v>209</v>
      </c>
      <c r="J105" t="s">
        <v>10</v>
      </c>
      <c r="K105" t="s">
        <v>210</v>
      </c>
      <c r="L105" t="s">
        <v>201</v>
      </c>
      <c r="M105" t="s">
        <v>202</v>
      </c>
      <c r="N105" t="s">
        <v>4986</v>
      </c>
      <c r="O105" t="s">
        <v>198</v>
      </c>
      <c r="P105" t="s">
        <v>204</v>
      </c>
      <c r="Q105" t="s">
        <v>205</v>
      </c>
      <c r="R105" t="s">
        <v>198</v>
      </c>
      <c r="S105" t="s">
        <v>198</v>
      </c>
      <c r="T105" t="s">
        <v>206</v>
      </c>
    </row>
    <row r="106" spans="1:20" ht="13.5" customHeight="1">
      <c r="A106" t="s">
        <v>4986</v>
      </c>
      <c r="B106" t="s">
        <v>872</v>
      </c>
      <c r="C106" t="s">
        <v>3129</v>
      </c>
      <c r="D106" t="s">
        <v>5029</v>
      </c>
      <c r="E106" t="s">
        <v>5030</v>
      </c>
      <c r="F106" t="s">
        <v>99</v>
      </c>
      <c r="G106" t="s">
        <v>5031</v>
      </c>
      <c r="H106" t="s">
        <v>874</v>
      </c>
      <c r="I106" t="s">
        <v>200</v>
      </c>
      <c r="J106" t="s">
        <v>231</v>
      </c>
      <c r="K106" t="s">
        <v>232</v>
      </c>
      <c r="L106" t="s">
        <v>201</v>
      </c>
      <c r="M106" t="s">
        <v>202</v>
      </c>
      <c r="N106" t="s">
        <v>4986</v>
      </c>
      <c r="O106" t="s">
        <v>198</v>
      </c>
      <c r="P106" t="s">
        <v>204</v>
      </c>
      <c r="Q106" t="s">
        <v>205</v>
      </c>
      <c r="R106" t="s">
        <v>198</v>
      </c>
      <c r="S106" t="s">
        <v>198</v>
      </c>
      <c r="T106" t="s">
        <v>206</v>
      </c>
    </row>
    <row r="107" spans="1:20" ht="13.5" customHeight="1">
      <c r="A107" t="s">
        <v>4986</v>
      </c>
      <c r="B107" t="s">
        <v>875</v>
      </c>
      <c r="C107" t="s">
        <v>3131</v>
      </c>
      <c r="D107" t="s">
        <v>4942</v>
      </c>
      <c r="E107" t="s">
        <v>5032</v>
      </c>
      <c r="F107" t="s">
        <v>99</v>
      </c>
      <c r="G107" t="s">
        <v>5033</v>
      </c>
      <c r="H107" t="s">
        <v>877</v>
      </c>
      <c r="I107" t="s">
        <v>200</v>
      </c>
      <c r="J107" t="s">
        <v>214</v>
      </c>
      <c r="K107" t="s">
        <v>215</v>
      </c>
      <c r="L107" t="s">
        <v>201</v>
      </c>
      <c r="M107" t="s">
        <v>202</v>
      </c>
      <c r="N107" t="s">
        <v>4986</v>
      </c>
      <c r="O107" t="s">
        <v>198</v>
      </c>
      <c r="P107" t="s">
        <v>204</v>
      </c>
      <c r="Q107" t="s">
        <v>205</v>
      </c>
      <c r="R107" t="s">
        <v>198</v>
      </c>
      <c r="S107" t="s">
        <v>198</v>
      </c>
      <c r="T107" t="s">
        <v>206</v>
      </c>
    </row>
    <row r="108" spans="1:20" ht="13.5" customHeight="1">
      <c r="A108" t="s">
        <v>4986</v>
      </c>
      <c r="B108" t="s">
        <v>878</v>
      </c>
      <c r="C108" t="s">
        <v>3133</v>
      </c>
      <c r="D108" t="s">
        <v>4942</v>
      </c>
      <c r="E108" t="s">
        <v>5032</v>
      </c>
      <c r="F108" t="s">
        <v>99</v>
      </c>
      <c r="G108" t="s">
        <v>5033</v>
      </c>
      <c r="H108" t="s">
        <v>877</v>
      </c>
      <c r="I108" t="s">
        <v>200</v>
      </c>
      <c r="J108" t="s">
        <v>214</v>
      </c>
      <c r="K108" t="s">
        <v>215</v>
      </c>
      <c r="L108" t="s">
        <v>201</v>
      </c>
      <c r="M108" t="s">
        <v>202</v>
      </c>
      <c r="N108" t="s">
        <v>4986</v>
      </c>
      <c r="O108" t="s">
        <v>198</v>
      </c>
      <c r="P108" t="s">
        <v>204</v>
      </c>
      <c r="Q108" t="s">
        <v>205</v>
      </c>
      <c r="R108" t="s">
        <v>198</v>
      </c>
      <c r="S108" t="s">
        <v>198</v>
      </c>
      <c r="T108" t="s">
        <v>206</v>
      </c>
    </row>
    <row r="109" spans="1:20" ht="13.5" customHeight="1">
      <c r="A109" t="s">
        <v>4986</v>
      </c>
      <c r="B109" t="s">
        <v>879</v>
      </c>
      <c r="C109" t="s">
        <v>3135</v>
      </c>
      <c r="D109" t="s">
        <v>5034</v>
      </c>
      <c r="E109" t="s">
        <v>5035</v>
      </c>
      <c r="F109" t="s">
        <v>99</v>
      </c>
      <c r="G109" t="s">
        <v>5033</v>
      </c>
      <c r="H109" t="s">
        <v>877</v>
      </c>
      <c r="I109" t="s">
        <v>200</v>
      </c>
      <c r="J109" t="s">
        <v>214</v>
      </c>
      <c r="K109" t="s">
        <v>215</v>
      </c>
      <c r="L109" t="s">
        <v>201</v>
      </c>
      <c r="M109" t="s">
        <v>202</v>
      </c>
      <c r="N109" t="s">
        <v>4986</v>
      </c>
      <c r="O109" t="s">
        <v>198</v>
      </c>
      <c r="P109" t="s">
        <v>204</v>
      </c>
      <c r="Q109" t="s">
        <v>205</v>
      </c>
      <c r="R109" t="s">
        <v>198</v>
      </c>
      <c r="S109" t="s">
        <v>198</v>
      </c>
      <c r="T109" t="s">
        <v>206</v>
      </c>
    </row>
    <row r="110" spans="1:20" ht="13.5" customHeight="1">
      <c r="A110" t="s">
        <v>4986</v>
      </c>
      <c r="B110" t="s">
        <v>880</v>
      </c>
      <c r="C110" t="s">
        <v>3137</v>
      </c>
      <c r="D110" t="s">
        <v>4987</v>
      </c>
      <c r="E110" t="s">
        <v>5036</v>
      </c>
      <c r="F110" t="s">
        <v>99</v>
      </c>
      <c r="G110" t="s">
        <v>5037</v>
      </c>
      <c r="H110" t="s">
        <v>882</v>
      </c>
      <c r="I110" t="s">
        <v>5038</v>
      </c>
      <c r="J110" t="s">
        <v>5039</v>
      </c>
      <c r="K110" t="s">
        <v>5040</v>
      </c>
      <c r="L110" t="s">
        <v>201</v>
      </c>
      <c r="M110" t="s">
        <v>202</v>
      </c>
      <c r="N110" t="s">
        <v>4986</v>
      </c>
      <c r="O110" t="s">
        <v>198</v>
      </c>
      <c r="P110" t="s">
        <v>204</v>
      </c>
      <c r="Q110" t="s">
        <v>205</v>
      </c>
      <c r="R110" t="s">
        <v>198</v>
      </c>
      <c r="S110" t="s">
        <v>198</v>
      </c>
      <c r="T110" t="s">
        <v>206</v>
      </c>
    </row>
    <row r="111" spans="1:20" ht="13.5" customHeight="1">
      <c r="A111" t="s">
        <v>4986</v>
      </c>
      <c r="B111" t="s">
        <v>883</v>
      </c>
      <c r="C111" t="s">
        <v>3139</v>
      </c>
      <c r="D111" t="s">
        <v>5041</v>
      </c>
      <c r="E111" t="s">
        <v>5042</v>
      </c>
      <c r="F111" t="s">
        <v>99</v>
      </c>
      <c r="G111" t="s">
        <v>5037</v>
      </c>
      <c r="H111" t="s">
        <v>882</v>
      </c>
      <c r="I111" t="s">
        <v>5038</v>
      </c>
      <c r="J111" t="s">
        <v>5039</v>
      </c>
      <c r="K111" t="s">
        <v>5040</v>
      </c>
      <c r="L111" t="s">
        <v>201</v>
      </c>
      <c r="M111" t="s">
        <v>202</v>
      </c>
      <c r="N111" t="s">
        <v>4986</v>
      </c>
      <c r="O111" t="s">
        <v>198</v>
      </c>
      <c r="P111" t="s">
        <v>204</v>
      </c>
      <c r="Q111" t="s">
        <v>205</v>
      </c>
      <c r="R111" t="s">
        <v>198</v>
      </c>
      <c r="S111" t="s">
        <v>198</v>
      </c>
      <c r="T111" t="s">
        <v>206</v>
      </c>
    </row>
    <row r="112" spans="1:20" ht="13.5" customHeight="1">
      <c r="A112" t="s">
        <v>4986</v>
      </c>
      <c r="B112" t="s">
        <v>886</v>
      </c>
      <c r="C112" t="s">
        <v>3141</v>
      </c>
      <c r="D112" t="s">
        <v>5043</v>
      </c>
      <c r="E112" t="s">
        <v>5044</v>
      </c>
      <c r="F112" t="s">
        <v>99</v>
      </c>
      <c r="G112" t="s">
        <v>5045</v>
      </c>
      <c r="H112" t="s">
        <v>888</v>
      </c>
      <c r="I112" t="s">
        <v>200</v>
      </c>
      <c r="J112" t="s">
        <v>220</v>
      </c>
      <c r="K112" t="s">
        <v>221</v>
      </c>
      <c r="L112" t="s">
        <v>201</v>
      </c>
      <c r="M112" t="s">
        <v>202</v>
      </c>
      <c r="N112" t="s">
        <v>4986</v>
      </c>
      <c r="O112" t="s">
        <v>198</v>
      </c>
      <c r="P112" t="s">
        <v>204</v>
      </c>
      <c r="Q112" t="s">
        <v>205</v>
      </c>
      <c r="R112" t="s">
        <v>198</v>
      </c>
      <c r="S112" t="s">
        <v>198</v>
      </c>
      <c r="T112" t="s">
        <v>206</v>
      </c>
    </row>
    <row r="113" spans="1:20" ht="13.5" customHeight="1">
      <c r="A113" t="s">
        <v>4986</v>
      </c>
      <c r="B113" t="s">
        <v>889</v>
      </c>
      <c r="C113" t="s">
        <v>3143</v>
      </c>
      <c r="D113" t="s">
        <v>5046</v>
      </c>
      <c r="E113" t="s">
        <v>5047</v>
      </c>
      <c r="F113" t="s">
        <v>99</v>
      </c>
      <c r="G113" t="s">
        <v>5048</v>
      </c>
      <c r="H113" t="s">
        <v>5049</v>
      </c>
      <c r="I113" t="s">
        <v>200</v>
      </c>
      <c r="J113" t="s">
        <v>214</v>
      </c>
      <c r="K113" t="s">
        <v>215</v>
      </c>
      <c r="L113" t="s">
        <v>201</v>
      </c>
      <c r="M113" t="s">
        <v>202</v>
      </c>
      <c r="N113" t="s">
        <v>4986</v>
      </c>
      <c r="O113" t="s">
        <v>198</v>
      </c>
      <c r="P113" t="s">
        <v>204</v>
      </c>
      <c r="Q113" t="s">
        <v>205</v>
      </c>
      <c r="R113" t="s">
        <v>198</v>
      </c>
      <c r="S113" t="s">
        <v>198</v>
      </c>
      <c r="T113" t="s">
        <v>206</v>
      </c>
    </row>
    <row r="114" spans="1:20" ht="13.5" customHeight="1">
      <c r="A114" t="s">
        <v>4986</v>
      </c>
      <c r="B114" t="s">
        <v>892</v>
      </c>
      <c r="C114" t="s">
        <v>3145</v>
      </c>
      <c r="D114" t="s">
        <v>5050</v>
      </c>
      <c r="E114" t="s">
        <v>5051</v>
      </c>
      <c r="F114" t="s">
        <v>99</v>
      </c>
      <c r="G114" t="s">
        <v>5045</v>
      </c>
      <c r="H114" t="s">
        <v>888</v>
      </c>
      <c r="I114" t="s">
        <v>200</v>
      </c>
      <c r="J114" t="s">
        <v>220</v>
      </c>
      <c r="K114" t="s">
        <v>221</v>
      </c>
      <c r="L114" t="s">
        <v>201</v>
      </c>
      <c r="M114" t="s">
        <v>202</v>
      </c>
      <c r="N114" t="s">
        <v>4986</v>
      </c>
      <c r="O114" t="s">
        <v>198</v>
      </c>
      <c r="P114" t="s">
        <v>204</v>
      </c>
      <c r="Q114" t="s">
        <v>205</v>
      </c>
      <c r="R114" t="s">
        <v>198</v>
      </c>
      <c r="S114" t="s">
        <v>198</v>
      </c>
      <c r="T114" t="s">
        <v>206</v>
      </c>
    </row>
    <row r="115" spans="1:20" ht="13.5" customHeight="1">
      <c r="A115" t="s">
        <v>4986</v>
      </c>
      <c r="B115" t="s">
        <v>893</v>
      </c>
      <c r="C115" t="s">
        <v>3147</v>
      </c>
      <c r="D115" t="s">
        <v>4942</v>
      </c>
      <c r="E115" t="s">
        <v>5052</v>
      </c>
      <c r="F115" t="s">
        <v>99</v>
      </c>
      <c r="G115" t="s">
        <v>5053</v>
      </c>
      <c r="H115" t="s">
        <v>895</v>
      </c>
      <c r="I115" t="s">
        <v>200</v>
      </c>
      <c r="J115" t="s">
        <v>231</v>
      </c>
      <c r="K115" t="s">
        <v>232</v>
      </c>
      <c r="L115" t="s">
        <v>201</v>
      </c>
      <c r="M115" t="s">
        <v>202</v>
      </c>
      <c r="N115" t="s">
        <v>4986</v>
      </c>
      <c r="O115" t="s">
        <v>198</v>
      </c>
      <c r="P115" t="s">
        <v>204</v>
      </c>
      <c r="Q115" t="s">
        <v>205</v>
      </c>
      <c r="R115" t="s">
        <v>198</v>
      </c>
      <c r="S115" t="s">
        <v>198</v>
      </c>
      <c r="T115" t="s">
        <v>206</v>
      </c>
    </row>
    <row r="116" spans="1:20" ht="13.5" customHeight="1">
      <c r="A116" t="s">
        <v>4986</v>
      </c>
      <c r="B116" t="s">
        <v>896</v>
      </c>
      <c r="C116" t="s">
        <v>3149</v>
      </c>
      <c r="D116" t="s">
        <v>5054</v>
      </c>
      <c r="E116" t="s">
        <v>5055</v>
      </c>
      <c r="F116" t="s">
        <v>99</v>
      </c>
      <c r="G116" t="s">
        <v>5053</v>
      </c>
      <c r="H116" t="s">
        <v>895</v>
      </c>
      <c r="I116" t="s">
        <v>200</v>
      </c>
      <c r="J116" t="s">
        <v>231</v>
      </c>
      <c r="K116" t="s">
        <v>232</v>
      </c>
      <c r="L116" t="s">
        <v>201</v>
      </c>
      <c r="M116" t="s">
        <v>202</v>
      </c>
      <c r="N116" t="s">
        <v>4986</v>
      </c>
      <c r="O116" t="s">
        <v>198</v>
      </c>
      <c r="P116" t="s">
        <v>204</v>
      </c>
      <c r="Q116" t="s">
        <v>205</v>
      </c>
      <c r="R116" t="s">
        <v>198</v>
      </c>
      <c r="S116" t="s">
        <v>198</v>
      </c>
      <c r="T116" t="s">
        <v>206</v>
      </c>
    </row>
    <row r="117" spans="1:20" ht="13.5" customHeight="1">
      <c r="A117" t="s">
        <v>4986</v>
      </c>
      <c r="B117" t="s">
        <v>3151</v>
      </c>
      <c r="C117" t="s">
        <v>3152</v>
      </c>
      <c r="D117" t="s">
        <v>5056</v>
      </c>
      <c r="E117" t="s">
        <v>5057</v>
      </c>
      <c r="F117" t="s">
        <v>337</v>
      </c>
      <c r="G117" t="s">
        <v>5058</v>
      </c>
      <c r="H117" t="s">
        <v>905</v>
      </c>
      <c r="I117" t="s">
        <v>333</v>
      </c>
      <c r="J117" t="s">
        <v>334</v>
      </c>
      <c r="K117" t="s">
        <v>240</v>
      </c>
      <c r="L117" t="s">
        <v>201</v>
      </c>
      <c r="M117" t="s">
        <v>223</v>
      </c>
      <c r="N117" t="s">
        <v>4986</v>
      </c>
      <c r="O117" t="s">
        <v>241</v>
      </c>
      <c r="P117" t="s">
        <v>204</v>
      </c>
      <c r="Q117" t="s">
        <v>224</v>
      </c>
      <c r="R117" t="s">
        <v>198</v>
      </c>
      <c r="S117" t="s">
        <v>198</v>
      </c>
      <c r="T117" t="s">
        <v>225</v>
      </c>
    </row>
    <row r="118" spans="1:20" ht="13.5" customHeight="1">
      <c r="A118" t="s">
        <v>4986</v>
      </c>
      <c r="B118" t="s">
        <v>901</v>
      </c>
      <c r="C118" t="s">
        <v>3154</v>
      </c>
      <c r="D118" t="s">
        <v>5059</v>
      </c>
      <c r="E118" t="s">
        <v>5060</v>
      </c>
      <c r="F118" t="s">
        <v>99</v>
      </c>
      <c r="G118" t="s">
        <v>5061</v>
      </c>
      <c r="H118" t="s">
        <v>5062</v>
      </c>
      <c r="I118" t="s">
        <v>272</v>
      </c>
      <c r="J118" t="s">
        <v>273</v>
      </c>
      <c r="K118" t="s">
        <v>274</v>
      </c>
      <c r="L118" t="s">
        <v>201</v>
      </c>
      <c r="M118" t="s">
        <v>202</v>
      </c>
      <c r="N118" t="s">
        <v>4986</v>
      </c>
      <c r="O118" t="s">
        <v>198</v>
      </c>
      <c r="P118" t="s">
        <v>204</v>
      </c>
      <c r="Q118" t="s">
        <v>205</v>
      </c>
      <c r="R118" t="s">
        <v>198</v>
      </c>
      <c r="S118" t="s">
        <v>198</v>
      </c>
      <c r="T118" t="s">
        <v>206</v>
      </c>
    </row>
    <row r="119" spans="1:20" ht="13.5" customHeight="1">
      <c r="A119" t="s">
        <v>4986</v>
      </c>
      <c r="B119" t="s">
        <v>3156</v>
      </c>
      <c r="C119" t="s">
        <v>3157</v>
      </c>
      <c r="D119" t="s">
        <v>5063</v>
      </c>
      <c r="E119" t="s">
        <v>5064</v>
      </c>
      <c r="F119" t="s">
        <v>337</v>
      </c>
      <c r="G119" t="s">
        <v>5058</v>
      </c>
      <c r="H119" t="s">
        <v>905</v>
      </c>
      <c r="I119" t="s">
        <v>333</v>
      </c>
      <c r="J119" t="s">
        <v>334</v>
      </c>
      <c r="K119" t="s">
        <v>240</v>
      </c>
      <c r="L119" t="s">
        <v>201</v>
      </c>
      <c r="M119" t="s">
        <v>223</v>
      </c>
      <c r="N119" t="s">
        <v>4986</v>
      </c>
      <c r="O119" t="s">
        <v>241</v>
      </c>
      <c r="P119" t="s">
        <v>204</v>
      </c>
      <c r="Q119" t="s">
        <v>224</v>
      </c>
      <c r="R119" t="s">
        <v>198</v>
      </c>
      <c r="S119" t="s">
        <v>198</v>
      </c>
      <c r="T119" t="s">
        <v>225</v>
      </c>
    </row>
    <row r="120" spans="1:20" ht="13.5" customHeight="1">
      <c r="A120" t="s">
        <v>4986</v>
      </c>
      <c r="B120" t="s">
        <v>906</v>
      </c>
      <c r="C120" t="s">
        <v>3159</v>
      </c>
      <c r="D120" t="s">
        <v>5065</v>
      </c>
      <c r="E120" t="s">
        <v>5066</v>
      </c>
      <c r="F120" t="s">
        <v>99</v>
      </c>
      <c r="G120" t="s">
        <v>5067</v>
      </c>
      <c r="H120" t="s">
        <v>5068</v>
      </c>
      <c r="I120" t="s">
        <v>200</v>
      </c>
      <c r="J120" t="s">
        <v>231</v>
      </c>
      <c r="K120" t="s">
        <v>232</v>
      </c>
      <c r="L120" t="s">
        <v>201</v>
      </c>
      <c r="M120" t="s">
        <v>202</v>
      </c>
      <c r="N120" t="s">
        <v>4986</v>
      </c>
      <c r="O120" t="s">
        <v>198</v>
      </c>
      <c r="P120" t="s">
        <v>204</v>
      </c>
      <c r="Q120" t="s">
        <v>205</v>
      </c>
      <c r="R120" t="s">
        <v>198</v>
      </c>
      <c r="S120" t="s">
        <v>198</v>
      </c>
      <c r="T120" t="s">
        <v>206</v>
      </c>
    </row>
    <row r="121" spans="1:20" ht="13.5" customHeight="1">
      <c r="A121" t="s">
        <v>4986</v>
      </c>
      <c r="B121" t="s">
        <v>909</v>
      </c>
      <c r="C121" t="s">
        <v>3161</v>
      </c>
      <c r="D121" t="s">
        <v>4940</v>
      </c>
      <c r="E121" t="s">
        <v>5069</v>
      </c>
      <c r="F121" t="s">
        <v>99</v>
      </c>
      <c r="G121" t="s">
        <v>5070</v>
      </c>
      <c r="H121" t="s">
        <v>5071</v>
      </c>
      <c r="I121" t="s">
        <v>272</v>
      </c>
      <c r="J121" t="s">
        <v>273</v>
      </c>
      <c r="K121" t="s">
        <v>274</v>
      </c>
      <c r="L121" t="s">
        <v>201</v>
      </c>
      <c r="M121" t="s">
        <v>202</v>
      </c>
      <c r="N121" t="s">
        <v>4986</v>
      </c>
      <c r="O121" t="s">
        <v>198</v>
      </c>
      <c r="P121" t="s">
        <v>204</v>
      </c>
      <c r="Q121" t="s">
        <v>205</v>
      </c>
      <c r="R121" t="s">
        <v>198</v>
      </c>
      <c r="S121" t="s">
        <v>198</v>
      </c>
      <c r="T121" t="s">
        <v>206</v>
      </c>
    </row>
    <row r="122" spans="1:20" ht="13.5" customHeight="1">
      <c r="A122" t="s">
        <v>4986</v>
      </c>
      <c r="B122" t="s">
        <v>3163</v>
      </c>
      <c r="C122" t="s">
        <v>3164</v>
      </c>
      <c r="D122" t="s">
        <v>4927</v>
      </c>
      <c r="E122" t="s">
        <v>5072</v>
      </c>
      <c r="F122" t="s">
        <v>330</v>
      </c>
      <c r="G122" t="s">
        <v>5073</v>
      </c>
      <c r="H122" t="s">
        <v>913</v>
      </c>
      <c r="I122" t="s">
        <v>209</v>
      </c>
      <c r="J122" t="s">
        <v>10</v>
      </c>
      <c r="K122" t="s">
        <v>210</v>
      </c>
      <c r="L122" t="s">
        <v>201</v>
      </c>
      <c r="M122" t="s">
        <v>223</v>
      </c>
      <c r="N122" t="s">
        <v>4986</v>
      </c>
      <c r="O122" t="s">
        <v>198</v>
      </c>
      <c r="P122" t="s">
        <v>204</v>
      </c>
      <c r="Q122" t="s">
        <v>224</v>
      </c>
      <c r="R122" t="s">
        <v>198</v>
      </c>
      <c r="S122" t="s">
        <v>198</v>
      </c>
      <c r="T122" t="s">
        <v>225</v>
      </c>
    </row>
    <row r="123" spans="1:20" ht="13.5" customHeight="1">
      <c r="A123" t="s">
        <v>4986</v>
      </c>
      <c r="B123" t="s">
        <v>3166</v>
      </c>
      <c r="C123" t="s">
        <v>3167</v>
      </c>
      <c r="D123" t="s">
        <v>4987</v>
      </c>
      <c r="E123" t="s">
        <v>5074</v>
      </c>
      <c r="F123" t="s">
        <v>330</v>
      </c>
      <c r="G123" t="s">
        <v>5073</v>
      </c>
      <c r="H123" t="s">
        <v>913</v>
      </c>
      <c r="I123" t="s">
        <v>209</v>
      </c>
      <c r="J123" t="s">
        <v>10</v>
      </c>
      <c r="K123" t="s">
        <v>210</v>
      </c>
      <c r="L123" t="s">
        <v>201</v>
      </c>
      <c r="M123" t="s">
        <v>223</v>
      </c>
      <c r="N123" t="s">
        <v>4986</v>
      </c>
      <c r="O123" t="s">
        <v>198</v>
      </c>
      <c r="P123" t="s">
        <v>204</v>
      </c>
      <c r="Q123" t="s">
        <v>224</v>
      </c>
      <c r="R123" t="s">
        <v>198</v>
      </c>
      <c r="S123" t="s">
        <v>198</v>
      </c>
      <c r="T123" t="s">
        <v>225</v>
      </c>
    </row>
    <row r="124" spans="1:20" ht="13.5" customHeight="1">
      <c r="A124" t="s">
        <v>4986</v>
      </c>
      <c r="B124" t="s">
        <v>914</v>
      </c>
      <c r="C124" t="s">
        <v>3169</v>
      </c>
      <c r="D124" t="s">
        <v>5075</v>
      </c>
      <c r="E124" t="s">
        <v>5076</v>
      </c>
      <c r="F124" t="s">
        <v>99</v>
      </c>
      <c r="G124" t="s">
        <v>5070</v>
      </c>
      <c r="H124" t="s">
        <v>5071</v>
      </c>
      <c r="I124" t="s">
        <v>272</v>
      </c>
      <c r="J124" t="s">
        <v>273</v>
      </c>
      <c r="K124" t="s">
        <v>274</v>
      </c>
      <c r="L124" t="s">
        <v>201</v>
      </c>
      <c r="M124" t="s">
        <v>202</v>
      </c>
      <c r="N124" t="s">
        <v>4986</v>
      </c>
      <c r="O124" t="s">
        <v>198</v>
      </c>
      <c r="P124" t="s">
        <v>204</v>
      </c>
      <c r="Q124" t="s">
        <v>205</v>
      </c>
      <c r="R124" t="s">
        <v>198</v>
      </c>
      <c r="S124" t="s">
        <v>198</v>
      </c>
      <c r="T124" t="s">
        <v>206</v>
      </c>
    </row>
    <row r="125" spans="1:20" ht="13.5" customHeight="1">
      <c r="A125" t="s">
        <v>4986</v>
      </c>
      <c r="B125" t="s">
        <v>3171</v>
      </c>
      <c r="C125" t="s">
        <v>3172</v>
      </c>
      <c r="D125" t="s">
        <v>5077</v>
      </c>
      <c r="E125" t="s">
        <v>5078</v>
      </c>
      <c r="F125" t="s">
        <v>329</v>
      </c>
      <c r="G125" t="s">
        <v>5079</v>
      </c>
      <c r="H125" t="s">
        <v>918</v>
      </c>
      <c r="I125" t="s">
        <v>200</v>
      </c>
      <c r="J125" t="s">
        <v>214</v>
      </c>
      <c r="K125" t="s">
        <v>215</v>
      </c>
      <c r="L125" t="s">
        <v>201</v>
      </c>
      <c r="M125" t="s">
        <v>223</v>
      </c>
      <c r="N125" t="s">
        <v>4986</v>
      </c>
      <c r="O125" t="s">
        <v>198</v>
      </c>
      <c r="P125" t="s">
        <v>204</v>
      </c>
      <c r="Q125" t="s">
        <v>224</v>
      </c>
      <c r="R125" t="s">
        <v>198</v>
      </c>
      <c r="S125" t="s">
        <v>198</v>
      </c>
      <c r="T125" t="s">
        <v>225</v>
      </c>
    </row>
    <row r="126" spans="1:20" ht="13.5" customHeight="1">
      <c r="A126" t="s">
        <v>4986</v>
      </c>
      <c r="B126" t="s">
        <v>919</v>
      </c>
      <c r="C126" t="s">
        <v>3174</v>
      </c>
      <c r="D126" t="s">
        <v>5080</v>
      </c>
      <c r="E126" t="s">
        <v>5081</v>
      </c>
      <c r="F126" t="s">
        <v>99</v>
      </c>
      <c r="G126" t="s">
        <v>5082</v>
      </c>
      <c r="H126" t="s">
        <v>921</v>
      </c>
      <c r="I126" t="s">
        <v>226</v>
      </c>
      <c r="J126" t="s">
        <v>259</v>
      </c>
      <c r="K126" t="s">
        <v>260</v>
      </c>
      <c r="L126" t="s">
        <v>201</v>
      </c>
      <c r="M126" t="s">
        <v>202</v>
      </c>
      <c r="N126" t="s">
        <v>4986</v>
      </c>
      <c r="O126" t="s">
        <v>198</v>
      </c>
      <c r="P126" t="s">
        <v>204</v>
      </c>
      <c r="Q126" t="s">
        <v>205</v>
      </c>
      <c r="R126" t="s">
        <v>198</v>
      </c>
      <c r="S126" t="s">
        <v>198</v>
      </c>
      <c r="T126" t="s">
        <v>206</v>
      </c>
    </row>
    <row r="127" spans="1:20" ht="13.5" customHeight="1">
      <c r="A127" t="s">
        <v>4986</v>
      </c>
      <c r="B127" t="s">
        <v>922</v>
      </c>
      <c r="C127" t="s">
        <v>3176</v>
      </c>
      <c r="D127" t="s">
        <v>5083</v>
      </c>
      <c r="E127" t="s">
        <v>5084</v>
      </c>
      <c r="F127" t="s">
        <v>99</v>
      </c>
      <c r="G127" t="s">
        <v>5085</v>
      </c>
      <c r="H127" t="s">
        <v>924</v>
      </c>
      <c r="I127" t="s">
        <v>209</v>
      </c>
      <c r="J127" t="s">
        <v>10</v>
      </c>
      <c r="K127" t="s">
        <v>210</v>
      </c>
      <c r="L127" t="s">
        <v>201</v>
      </c>
      <c r="M127" t="s">
        <v>202</v>
      </c>
      <c r="N127" t="s">
        <v>4986</v>
      </c>
      <c r="O127" t="s">
        <v>198</v>
      </c>
      <c r="P127" t="s">
        <v>204</v>
      </c>
      <c r="Q127" t="s">
        <v>205</v>
      </c>
      <c r="R127" t="s">
        <v>198</v>
      </c>
      <c r="S127" t="s">
        <v>198</v>
      </c>
      <c r="T127" t="s">
        <v>206</v>
      </c>
    </row>
    <row r="128" spans="1:20" ht="13.5" customHeight="1">
      <c r="A128" t="s">
        <v>4986</v>
      </c>
      <c r="B128" t="s">
        <v>926</v>
      </c>
      <c r="C128" t="s">
        <v>3178</v>
      </c>
      <c r="D128" t="s">
        <v>5086</v>
      </c>
      <c r="E128" t="s">
        <v>5087</v>
      </c>
      <c r="F128" t="s">
        <v>99</v>
      </c>
      <c r="G128" t="s">
        <v>5085</v>
      </c>
      <c r="H128" t="s">
        <v>924</v>
      </c>
      <c r="I128" t="s">
        <v>209</v>
      </c>
      <c r="J128" t="s">
        <v>10</v>
      </c>
      <c r="K128" t="s">
        <v>210</v>
      </c>
      <c r="L128" t="s">
        <v>201</v>
      </c>
      <c r="M128" t="s">
        <v>202</v>
      </c>
      <c r="N128" t="s">
        <v>4986</v>
      </c>
      <c r="O128" t="s">
        <v>198</v>
      </c>
      <c r="P128" t="s">
        <v>204</v>
      </c>
      <c r="Q128" t="s">
        <v>205</v>
      </c>
      <c r="R128" t="s">
        <v>198</v>
      </c>
      <c r="S128" t="s">
        <v>198</v>
      </c>
      <c r="T128" t="s">
        <v>206</v>
      </c>
    </row>
    <row r="129" spans="1:20" ht="13.5" customHeight="1">
      <c r="A129" t="s">
        <v>4986</v>
      </c>
      <c r="B129" t="s">
        <v>927</v>
      </c>
      <c r="C129" t="s">
        <v>3180</v>
      </c>
      <c r="D129" t="s">
        <v>5088</v>
      </c>
      <c r="E129" t="s">
        <v>5089</v>
      </c>
      <c r="F129" t="s">
        <v>99</v>
      </c>
      <c r="G129" t="s">
        <v>5090</v>
      </c>
      <c r="H129" t="s">
        <v>929</v>
      </c>
      <c r="I129" t="s">
        <v>209</v>
      </c>
      <c r="J129" t="s">
        <v>10</v>
      </c>
      <c r="K129" t="s">
        <v>210</v>
      </c>
      <c r="L129" t="s">
        <v>201</v>
      </c>
      <c r="M129" t="s">
        <v>202</v>
      </c>
      <c r="N129" t="s">
        <v>4986</v>
      </c>
      <c r="O129" t="s">
        <v>198</v>
      </c>
      <c r="P129" t="s">
        <v>204</v>
      </c>
      <c r="Q129" t="s">
        <v>205</v>
      </c>
      <c r="R129" t="s">
        <v>198</v>
      </c>
      <c r="S129" t="s">
        <v>198</v>
      </c>
      <c r="T129" t="s">
        <v>206</v>
      </c>
    </row>
    <row r="130" spans="1:20" ht="13.5" customHeight="1">
      <c r="A130" t="s">
        <v>4986</v>
      </c>
      <c r="B130" t="s">
        <v>930</v>
      </c>
      <c r="C130" t="s">
        <v>3182</v>
      </c>
      <c r="D130" t="s">
        <v>5091</v>
      </c>
      <c r="E130" t="s">
        <v>5092</v>
      </c>
      <c r="F130" t="s">
        <v>99</v>
      </c>
      <c r="G130" t="s">
        <v>5093</v>
      </c>
      <c r="H130" t="s">
        <v>5094</v>
      </c>
      <c r="I130" t="s">
        <v>238</v>
      </c>
      <c r="J130" t="s">
        <v>341</v>
      </c>
      <c r="K130" t="s">
        <v>5095</v>
      </c>
      <c r="L130" t="s">
        <v>201</v>
      </c>
      <c r="M130" t="s">
        <v>202</v>
      </c>
      <c r="N130" t="s">
        <v>4986</v>
      </c>
      <c r="O130" t="s">
        <v>241</v>
      </c>
      <c r="P130" t="s">
        <v>204</v>
      </c>
      <c r="Q130" t="s">
        <v>205</v>
      </c>
      <c r="R130" t="s">
        <v>198</v>
      </c>
      <c r="S130" t="s">
        <v>198</v>
      </c>
      <c r="T130" t="s">
        <v>206</v>
      </c>
    </row>
    <row r="131" spans="1:20" ht="13.5" customHeight="1">
      <c r="A131" t="s">
        <v>4986</v>
      </c>
      <c r="B131" t="s">
        <v>934</v>
      </c>
      <c r="C131" t="s">
        <v>3184</v>
      </c>
      <c r="D131" t="s">
        <v>4958</v>
      </c>
      <c r="E131" t="s">
        <v>5096</v>
      </c>
      <c r="F131" t="s">
        <v>99</v>
      </c>
      <c r="G131" t="s">
        <v>5097</v>
      </c>
      <c r="H131" t="s">
        <v>5098</v>
      </c>
      <c r="I131" t="s">
        <v>200</v>
      </c>
      <c r="J131" t="s">
        <v>231</v>
      </c>
      <c r="K131" t="s">
        <v>232</v>
      </c>
      <c r="L131" t="s">
        <v>201</v>
      </c>
      <c r="M131" t="s">
        <v>202</v>
      </c>
      <c r="N131" t="s">
        <v>4986</v>
      </c>
      <c r="O131" t="s">
        <v>198</v>
      </c>
      <c r="P131" t="s">
        <v>204</v>
      </c>
      <c r="Q131" t="s">
        <v>205</v>
      </c>
      <c r="R131" t="s">
        <v>198</v>
      </c>
      <c r="S131" t="s">
        <v>198</v>
      </c>
      <c r="T131" t="s">
        <v>206</v>
      </c>
    </row>
    <row r="132" spans="1:20" ht="13.5" customHeight="1">
      <c r="A132" t="s">
        <v>4986</v>
      </c>
      <c r="B132" t="s">
        <v>937</v>
      </c>
      <c r="C132" t="s">
        <v>3186</v>
      </c>
      <c r="D132" t="s">
        <v>5099</v>
      </c>
      <c r="E132" t="s">
        <v>5100</v>
      </c>
      <c r="F132" t="s">
        <v>99</v>
      </c>
      <c r="G132" t="s">
        <v>5101</v>
      </c>
      <c r="H132" t="s">
        <v>939</v>
      </c>
      <c r="I132" t="s">
        <v>333</v>
      </c>
      <c r="J132" t="s">
        <v>334</v>
      </c>
      <c r="K132" t="s">
        <v>240</v>
      </c>
      <c r="L132" t="s">
        <v>201</v>
      </c>
      <c r="M132" t="s">
        <v>202</v>
      </c>
      <c r="N132" t="s">
        <v>4986</v>
      </c>
      <c r="O132" t="s">
        <v>241</v>
      </c>
      <c r="P132" t="s">
        <v>204</v>
      </c>
      <c r="Q132" t="s">
        <v>205</v>
      </c>
      <c r="R132" t="s">
        <v>198</v>
      </c>
      <c r="S132" t="s">
        <v>198</v>
      </c>
      <c r="T132" t="s">
        <v>206</v>
      </c>
    </row>
    <row r="133" spans="1:20" ht="13.5" customHeight="1">
      <c r="A133" t="s">
        <v>4986</v>
      </c>
      <c r="B133" t="s">
        <v>940</v>
      </c>
      <c r="C133" t="s">
        <v>3188</v>
      </c>
      <c r="D133" t="s">
        <v>5102</v>
      </c>
      <c r="E133" t="s">
        <v>5103</v>
      </c>
      <c r="F133" t="s">
        <v>99</v>
      </c>
      <c r="G133" t="s">
        <v>5104</v>
      </c>
      <c r="H133" t="s">
        <v>942</v>
      </c>
      <c r="I133" t="s">
        <v>333</v>
      </c>
      <c r="J133" t="s">
        <v>334</v>
      </c>
      <c r="K133" t="s">
        <v>240</v>
      </c>
      <c r="L133" t="s">
        <v>201</v>
      </c>
      <c r="M133" t="s">
        <v>202</v>
      </c>
      <c r="N133" t="s">
        <v>4986</v>
      </c>
      <c r="O133" t="s">
        <v>241</v>
      </c>
      <c r="P133" t="s">
        <v>204</v>
      </c>
      <c r="Q133" t="s">
        <v>205</v>
      </c>
      <c r="R133" t="s">
        <v>198</v>
      </c>
      <c r="S133" t="s">
        <v>198</v>
      </c>
      <c r="T133" t="s">
        <v>206</v>
      </c>
    </row>
    <row r="134" spans="1:20" ht="13.5" customHeight="1">
      <c r="A134" t="s">
        <v>4986</v>
      </c>
      <c r="B134" t="s">
        <v>943</v>
      </c>
      <c r="C134" t="s">
        <v>3190</v>
      </c>
      <c r="D134" t="s">
        <v>5105</v>
      </c>
      <c r="E134" t="s">
        <v>5106</v>
      </c>
      <c r="F134" t="s">
        <v>99</v>
      </c>
      <c r="G134" t="s">
        <v>5107</v>
      </c>
      <c r="H134" t="s">
        <v>945</v>
      </c>
      <c r="I134" t="s">
        <v>200</v>
      </c>
      <c r="J134" t="s">
        <v>214</v>
      </c>
      <c r="K134" t="s">
        <v>215</v>
      </c>
      <c r="L134" t="s">
        <v>201</v>
      </c>
      <c r="M134" t="s">
        <v>202</v>
      </c>
      <c r="N134" t="s">
        <v>4986</v>
      </c>
      <c r="O134" t="s">
        <v>198</v>
      </c>
      <c r="P134" t="s">
        <v>204</v>
      </c>
      <c r="Q134" t="s">
        <v>205</v>
      </c>
      <c r="R134" t="s">
        <v>198</v>
      </c>
      <c r="S134" t="s">
        <v>198</v>
      </c>
      <c r="T134" t="s">
        <v>206</v>
      </c>
    </row>
    <row r="135" spans="1:20" ht="13.5" customHeight="1">
      <c r="A135" t="s">
        <v>4986</v>
      </c>
      <c r="B135" t="s">
        <v>946</v>
      </c>
      <c r="C135" t="s">
        <v>3192</v>
      </c>
      <c r="D135" t="s">
        <v>5108</v>
      </c>
      <c r="E135" t="s">
        <v>5109</v>
      </c>
      <c r="F135" t="s">
        <v>99</v>
      </c>
      <c r="G135" t="s">
        <v>5110</v>
      </c>
      <c r="H135" t="s">
        <v>5111</v>
      </c>
      <c r="I135" t="s">
        <v>200</v>
      </c>
      <c r="J135" t="s">
        <v>211</v>
      </c>
      <c r="K135" t="s">
        <v>212</v>
      </c>
      <c r="L135" t="s">
        <v>201</v>
      </c>
      <c r="M135" t="s">
        <v>202</v>
      </c>
      <c r="N135" t="s">
        <v>4986</v>
      </c>
      <c r="O135" t="s">
        <v>198</v>
      </c>
      <c r="P135" t="s">
        <v>204</v>
      </c>
      <c r="Q135" t="s">
        <v>205</v>
      </c>
      <c r="R135" t="s">
        <v>198</v>
      </c>
      <c r="S135" t="s">
        <v>198</v>
      </c>
      <c r="T135" t="s">
        <v>206</v>
      </c>
    </row>
    <row r="136" spans="1:20" ht="13.5" customHeight="1">
      <c r="A136" t="s">
        <v>4986</v>
      </c>
      <c r="B136" t="s">
        <v>3194</v>
      </c>
      <c r="C136" t="s">
        <v>3195</v>
      </c>
      <c r="D136" t="s">
        <v>5002</v>
      </c>
      <c r="E136" t="s">
        <v>5112</v>
      </c>
      <c r="F136" t="s">
        <v>5113</v>
      </c>
      <c r="G136" t="s">
        <v>5114</v>
      </c>
      <c r="H136" t="s">
        <v>950</v>
      </c>
      <c r="I136" t="s">
        <v>200</v>
      </c>
      <c r="J136" t="s">
        <v>216</v>
      </c>
      <c r="K136" t="s">
        <v>217</v>
      </c>
      <c r="L136" t="s">
        <v>201</v>
      </c>
      <c r="M136" t="s">
        <v>223</v>
      </c>
      <c r="N136" t="s">
        <v>4986</v>
      </c>
      <c r="O136" t="s">
        <v>198</v>
      </c>
      <c r="P136" t="s">
        <v>204</v>
      </c>
      <c r="Q136" t="s">
        <v>224</v>
      </c>
      <c r="R136" t="s">
        <v>198</v>
      </c>
      <c r="S136" t="s">
        <v>198</v>
      </c>
      <c r="T136" t="s">
        <v>225</v>
      </c>
    </row>
    <row r="137" spans="1:20" ht="13.5" customHeight="1">
      <c r="A137" t="s">
        <v>4986</v>
      </c>
      <c r="B137" t="s">
        <v>951</v>
      </c>
      <c r="C137" t="s">
        <v>3197</v>
      </c>
      <c r="D137" t="s">
        <v>5115</v>
      </c>
      <c r="E137" t="s">
        <v>5116</v>
      </c>
      <c r="F137" t="s">
        <v>99</v>
      </c>
      <c r="G137" t="s">
        <v>5117</v>
      </c>
      <c r="H137" t="s">
        <v>950</v>
      </c>
      <c r="I137" t="s">
        <v>5118</v>
      </c>
      <c r="J137" t="s">
        <v>5119</v>
      </c>
      <c r="K137" t="s">
        <v>5120</v>
      </c>
      <c r="L137" t="s">
        <v>201</v>
      </c>
      <c r="M137" t="s">
        <v>202</v>
      </c>
      <c r="N137" t="s">
        <v>4986</v>
      </c>
      <c r="O137" t="s">
        <v>198</v>
      </c>
      <c r="P137" t="s">
        <v>204</v>
      </c>
      <c r="Q137" t="s">
        <v>205</v>
      </c>
      <c r="R137" t="s">
        <v>198</v>
      </c>
      <c r="S137" t="s">
        <v>198</v>
      </c>
      <c r="T137" t="s">
        <v>206</v>
      </c>
    </row>
    <row r="138" spans="1:20" ht="13.5" customHeight="1">
      <c r="A138" t="s">
        <v>4986</v>
      </c>
      <c r="B138" t="s">
        <v>952</v>
      </c>
      <c r="C138" t="s">
        <v>3199</v>
      </c>
      <c r="D138" t="s">
        <v>5121</v>
      </c>
      <c r="E138" t="s">
        <v>5122</v>
      </c>
      <c r="F138" t="s">
        <v>99</v>
      </c>
      <c r="G138" t="s">
        <v>5123</v>
      </c>
      <c r="H138" t="s">
        <v>5124</v>
      </c>
      <c r="I138" t="s">
        <v>242</v>
      </c>
      <c r="J138" t="s">
        <v>243</v>
      </c>
      <c r="K138" t="s">
        <v>244</v>
      </c>
      <c r="L138" t="s">
        <v>201</v>
      </c>
      <c r="M138" t="s">
        <v>202</v>
      </c>
      <c r="N138" t="s">
        <v>4986</v>
      </c>
      <c r="O138" t="s">
        <v>198</v>
      </c>
      <c r="P138" t="s">
        <v>204</v>
      </c>
      <c r="Q138" t="s">
        <v>205</v>
      </c>
      <c r="R138" t="s">
        <v>198</v>
      </c>
      <c r="S138" t="s">
        <v>198</v>
      </c>
      <c r="T138" t="s">
        <v>206</v>
      </c>
    </row>
    <row r="139" spans="1:20" ht="13.5" customHeight="1">
      <c r="A139" t="s">
        <v>4986</v>
      </c>
      <c r="B139" t="s">
        <v>955</v>
      </c>
      <c r="C139" t="s">
        <v>3201</v>
      </c>
      <c r="D139" t="s">
        <v>4942</v>
      </c>
      <c r="E139" t="s">
        <v>5125</v>
      </c>
      <c r="F139" t="s">
        <v>99</v>
      </c>
      <c r="G139" t="s">
        <v>5126</v>
      </c>
      <c r="H139" t="s">
        <v>5127</v>
      </c>
      <c r="I139" t="s">
        <v>269</v>
      </c>
      <c r="J139" t="s">
        <v>270</v>
      </c>
      <c r="K139" t="s">
        <v>271</v>
      </c>
      <c r="L139" t="s">
        <v>201</v>
      </c>
      <c r="M139" t="s">
        <v>202</v>
      </c>
      <c r="N139" t="s">
        <v>4986</v>
      </c>
      <c r="O139" t="s">
        <v>198</v>
      </c>
      <c r="P139" t="s">
        <v>204</v>
      </c>
      <c r="Q139" t="s">
        <v>205</v>
      </c>
      <c r="R139" t="s">
        <v>198</v>
      </c>
      <c r="S139" t="s">
        <v>198</v>
      </c>
      <c r="T139" t="s">
        <v>206</v>
      </c>
    </row>
    <row r="140" spans="1:20" ht="13.5" customHeight="1">
      <c r="A140" t="s">
        <v>4986</v>
      </c>
      <c r="B140" t="s">
        <v>958</v>
      </c>
      <c r="C140" t="s">
        <v>3203</v>
      </c>
      <c r="D140" t="s">
        <v>4942</v>
      </c>
      <c r="E140" t="s">
        <v>5125</v>
      </c>
      <c r="F140" t="s">
        <v>99</v>
      </c>
      <c r="G140" t="s">
        <v>5126</v>
      </c>
      <c r="H140" t="s">
        <v>5127</v>
      </c>
      <c r="I140" t="s">
        <v>269</v>
      </c>
      <c r="J140" t="s">
        <v>270</v>
      </c>
      <c r="K140" t="s">
        <v>271</v>
      </c>
      <c r="L140" t="s">
        <v>201</v>
      </c>
      <c r="M140" t="s">
        <v>202</v>
      </c>
      <c r="N140" t="s">
        <v>4986</v>
      </c>
      <c r="O140" t="s">
        <v>198</v>
      </c>
      <c r="P140" t="s">
        <v>204</v>
      </c>
      <c r="Q140" t="s">
        <v>205</v>
      </c>
      <c r="R140" t="s">
        <v>198</v>
      </c>
      <c r="S140" t="s">
        <v>198</v>
      </c>
      <c r="T140" t="s">
        <v>206</v>
      </c>
    </row>
    <row r="141" spans="1:20" ht="13.5" customHeight="1">
      <c r="A141" t="s">
        <v>4986</v>
      </c>
      <c r="B141" t="s">
        <v>3205</v>
      </c>
      <c r="C141" t="s">
        <v>3206</v>
      </c>
      <c r="D141" t="s">
        <v>4942</v>
      </c>
      <c r="E141" t="s">
        <v>5128</v>
      </c>
      <c r="F141" t="s">
        <v>329</v>
      </c>
      <c r="G141" t="s">
        <v>5129</v>
      </c>
      <c r="H141" t="s">
        <v>960</v>
      </c>
      <c r="I141" t="s">
        <v>200</v>
      </c>
      <c r="J141" t="s">
        <v>214</v>
      </c>
      <c r="K141" t="s">
        <v>215</v>
      </c>
      <c r="L141" t="s">
        <v>201</v>
      </c>
      <c r="M141" t="s">
        <v>223</v>
      </c>
      <c r="N141" t="s">
        <v>4986</v>
      </c>
      <c r="O141" t="s">
        <v>198</v>
      </c>
      <c r="P141" t="s">
        <v>204</v>
      </c>
      <c r="Q141" t="s">
        <v>224</v>
      </c>
      <c r="R141" t="s">
        <v>198</v>
      </c>
      <c r="S141" t="s">
        <v>198</v>
      </c>
      <c r="T141" t="s">
        <v>225</v>
      </c>
    </row>
    <row r="142" spans="1:20" ht="13.5" customHeight="1">
      <c r="A142" t="s">
        <v>4986</v>
      </c>
      <c r="B142" t="s">
        <v>961</v>
      </c>
      <c r="C142" t="s">
        <v>3208</v>
      </c>
      <c r="D142" t="s">
        <v>4942</v>
      </c>
      <c r="E142" t="s">
        <v>5130</v>
      </c>
      <c r="F142" t="s">
        <v>99</v>
      </c>
      <c r="G142" t="s">
        <v>5131</v>
      </c>
      <c r="H142" t="s">
        <v>963</v>
      </c>
      <c r="I142" t="s">
        <v>226</v>
      </c>
      <c r="J142" t="s">
        <v>259</v>
      </c>
      <c r="K142" t="s">
        <v>260</v>
      </c>
      <c r="L142" t="s">
        <v>201</v>
      </c>
      <c r="M142" t="s">
        <v>202</v>
      </c>
      <c r="N142" t="s">
        <v>4986</v>
      </c>
      <c r="O142" t="s">
        <v>198</v>
      </c>
      <c r="P142" t="s">
        <v>204</v>
      </c>
      <c r="Q142" t="s">
        <v>205</v>
      </c>
      <c r="R142" t="s">
        <v>198</v>
      </c>
      <c r="S142" t="s">
        <v>198</v>
      </c>
      <c r="T142" t="s">
        <v>206</v>
      </c>
    </row>
    <row r="143" spans="1:20" ht="13.5" customHeight="1">
      <c r="A143" t="s">
        <v>4986</v>
      </c>
      <c r="B143" t="s">
        <v>964</v>
      </c>
      <c r="C143" t="s">
        <v>3210</v>
      </c>
      <c r="D143" t="s">
        <v>5132</v>
      </c>
      <c r="E143" t="s">
        <v>5133</v>
      </c>
      <c r="F143" t="s">
        <v>99</v>
      </c>
      <c r="G143" t="s">
        <v>5131</v>
      </c>
      <c r="H143" t="s">
        <v>963</v>
      </c>
      <c r="I143" t="s">
        <v>226</v>
      </c>
      <c r="J143" t="s">
        <v>259</v>
      </c>
      <c r="K143" t="s">
        <v>260</v>
      </c>
      <c r="L143" t="s">
        <v>201</v>
      </c>
      <c r="M143" t="s">
        <v>202</v>
      </c>
      <c r="N143" t="s">
        <v>4986</v>
      </c>
      <c r="O143" t="s">
        <v>198</v>
      </c>
      <c r="P143" t="s">
        <v>204</v>
      </c>
      <c r="Q143" t="s">
        <v>205</v>
      </c>
      <c r="R143" t="s">
        <v>198</v>
      </c>
      <c r="S143" t="s">
        <v>198</v>
      </c>
      <c r="T143" t="s">
        <v>206</v>
      </c>
    </row>
    <row r="144" spans="1:20" ht="13.5" customHeight="1">
      <c r="A144" t="s">
        <v>4986</v>
      </c>
      <c r="B144" t="s">
        <v>3212</v>
      </c>
      <c r="C144" t="s">
        <v>3213</v>
      </c>
      <c r="D144" t="s">
        <v>5134</v>
      </c>
      <c r="E144" t="s">
        <v>5135</v>
      </c>
      <c r="F144" t="s">
        <v>5136</v>
      </c>
      <c r="G144" t="s">
        <v>5137</v>
      </c>
      <c r="H144" t="s">
        <v>968</v>
      </c>
      <c r="I144" t="s">
        <v>226</v>
      </c>
      <c r="J144" t="s">
        <v>227</v>
      </c>
      <c r="K144" t="s">
        <v>228</v>
      </c>
      <c r="L144" t="s">
        <v>201</v>
      </c>
      <c r="M144" t="s">
        <v>223</v>
      </c>
      <c r="N144" t="s">
        <v>4986</v>
      </c>
      <c r="O144" t="s">
        <v>198</v>
      </c>
      <c r="P144" t="s">
        <v>204</v>
      </c>
      <c r="Q144" t="s">
        <v>224</v>
      </c>
      <c r="R144" t="s">
        <v>198</v>
      </c>
      <c r="S144" t="s">
        <v>198</v>
      </c>
      <c r="T144" t="s">
        <v>225</v>
      </c>
    </row>
    <row r="145" spans="1:20" ht="13.5" customHeight="1">
      <c r="A145" t="s">
        <v>4986</v>
      </c>
      <c r="B145" t="s">
        <v>969</v>
      </c>
      <c r="C145" t="s">
        <v>3215</v>
      </c>
      <c r="D145" t="s">
        <v>5138</v>
      </c>
      <c r="E145" t="s">
        <v>5139</v>
      </c>
      <c r="F145" t="s">
        <v>99</v>
      </c>
      <c r="G145" t="s">
        <v>5140</v>
      </c>
      <c r="H145" t="s">
        <v>971</v>
      </c>
      <c r="I145" t="s">
        <v>200</v>
      </c>
      <c r="J145" t="s">
        <v>214</v>
      </c>
      <c r="K145" t="s">
        <v>215</v>
      </c>
      <c r="L145" t="s">
        <v>201</v>
      </c>
      <c r="M145" t="s">
        <v>202</v>
      </c>
      <c r="N145" t="s">
        <v>4986</v>
      </c>
      <c r="O145" t="s">
        <v>198</v>
      </c>
      <c r="P145" t="s">
        <v>204</v>
      </c>
      <c r="Q145" t="s">
        <v>205</v>
      </c>
      <c r="R145" t="s">
        <v>198</v>
      </c>
      <c r="S145" t="s">
        <v>198</v>
      </c>
      <c r="T145" t="s">
        <v>206</v>
      </c>
    </row>
    <row r="146" spans="1:20" ht="13.5" customHeight="1">
      <c r="A146" t="s">
        <v>4986</v>
      </c>
      <c r="B146" t="s">
        <v>972</v>
      </c>
      <c r="C146" t="s">
        <v>3217</v>
      </c>
      <c r="D146" t="s">
        <v>4927</v>
      </c>
      <c r="E146" t="s">
        <v>5141</v>
      </c>
      <c r="F146" t="s">
        <v>99</v>
      </c>
      <c r="G146" t="s">
        <v>5142</v>
      </c>
      <c r="H146" t="s">
        <v>974</v>
      </c>
      <c r="I146" t="s">
        <v>200</v>
      </c>
      <c r="J146" t="s">
        <v>231</v>
      </c>
      <c r="K146" t="s">
        <v>232</v>
      </c>
      <c r="L146" t="s">
        <v>201</v>
      </c>
      <c r="M146" t="s">
        <v>202</v>
      </c>
      <c r="N146" t="s">
        <v>4986</v>
      </c>
      <c r="O146" t="s">
        <v>198</v>
      </c>
      <c r="P146" t="s">
        <v>204</v>
      </c>
      <c r="Q146" t="s">
        <v>205</v>
      </c>
      <c r="R146" t="s">
        <v>198</v>
      </c>
      <c r="S146" t="s">
        <v>198</v>
      </c>
      <c r="T146" t="s">
        <v>206</v>
      </c>
    </row>
    <row r="147" spans="1:20" ht="13.5" customHeight="1">
      <c r="A147" t="s">
        <v>4986</v>
      </c>
      <c r="B147" t="s">
        <v>975</v>
      </c>
      <c r="C147" t="s">
        <v>3219</v>
      </c>
      <c r="D147" t="s">
        <v>5046</v>
      </c>
      <c r="E147" t="s">
        <v>5143</v>
      </c>
      <c r="F147" t="s">
        <v>99</v>
      </c>
      <c r="G147" t="s">
        <v>5144</v>
      </c>
      <c r="H147" t="s">
        <v>997</v>
      </c>
      <c r="I147" t="s">
        <v>226</v>
      </c>
      <c r="J147" t="s">
        <v>259</v>
      </c>
      <c r="K147" t="s">
        <v>260</v>
      </c>
      <c r="L147" t="s">
        <v>201</v>
      </c>
      <c r="M147" t="s">
        <v>202</v>
      </c>
      <c r="N147" t="s">
        <v>4986</v>
      </c>
      <c r="O147" t="s">
        <v>198</v>
      </c>
      <c r="P147" t="s">
        <v>204</v>
      </c>
      <c r="Q147" t="s">
        <v>205</v>
      </c>
      <c r="R147" t="s">
        <v>198</v>
      </c>
      <c r="S147" t="s">
        <v>198</v>
      </c>
      <c r="T147" t="s">
        <v>206</v>
      </c>
    </row>
    <row r="148" spans="1:20" ht="13.5" customHeight="1">
      <c r="A148" t="s">
        <v>4986</v>
      </c>
      <c r="B148" t="s">
        <v>978</v>
      </c>
      <c r="C148" t="s">
        <v>3221</v>
      </c>
      <c r="D148" t="s">
        <v>5145</v>
      </c>
      <c r="E148" t="s">
        <v>5146</v>
      </c>
      <c r="F148" t="s">
        <v>99</v>
      </c>
      <c r="G148" t="s">
        <v>5147</v>
      </c>
      <c r="H148" t="s">
        <v>980</v>
      </c>
      <c r="I148" t="s">
        <v>269</v>
      </c>
      <c r="J148" t="s">
        <v>270</v>
      </c>
      <c r="K148" t="s">
        <v>271</v>
      </c>
      <c r="L148" t="s">
        <v>201</v>
      </c>
      <c r="M148" t="s">
        <v>202</v>
      </c>
      <c r="N148" t="s">
        <v>4986</v>
      </c>
      <c r="O148" t="s">
        <v>198</v>
      </c>
      <c r="P148" t="s">
        <v>204</v>
      </c>
      <c r="Q148" t="s">
        <v>205</v>
      </c>
      <c r="R148" t="s">
        <v>198</v>
      </c>
      <c r="S148" t="s">
        <v>198</v>
      </c>
      <c r="T148" t="s">
        <v>206</v>
      </c>
    </row>
    <row r="149" spans="1:20" ht="13.5" customHeight="1">
      <c r="A149" t="s">
        <v>4986</v>
      </c>
      <c r="B149" t="s">
        <v>981</v>
      </c>
      <c r="C149" t="s">
        <v>3223</v>
      </c>
      <c r="D149" t="s">
        <v>5077</v>
      </c>
      <c r="E149" t="s">
        <v>5148</v>
      </c>
      <c r="F149" t="s">
        <v>99</v>
      </c>
      <c r="G149" t="s">
        <v>5149</v>
      </c>
      <c r="H149" t="s">
        <v>983</v>
      </c>
      <c r="I149" t="s">
        <v>333</v>
      </c>
      <c r="J149" t="s">
        <v>334</v>
      </c>
      <c r="K149" t="s">
        <v>240</v>
      </c>
      <c r="L149" t="s">
        <v>201</v>
      </c>
      <c r="M149" t="s">
        <v>202</v>
      </c>
      <c r="N149" t="s">
        <v>4986</v>
      </c>
      <c r="O149" t="s">
        <v>241</v>
      </c>
      <c r="P149" t="s">
        <v>204</v>
      </c>
      <c r="Q149" t="s">
        <v>205</v>
      </c>
      <c r="R149" t="s">
        <v>198</v>
      </c>
      <c r="S149" t="s">
        <v>198</v>
      </c>
      <c r="T149" t="s">
        <v>206</v>
      </c>
    </row>
    <row r="150" spans="1:20" ht="13.5" customHeight="1">
      <c r="A150" t="s">
        <v>4986</v>
      </c>
      <c r="B150" t="s">
        <v>985</v>
      </c>
      <c r="C150" t="s">
        <v>3225</v>
      </c>
      <c r="D150" t="s">
        <v>5150</v>
      </c>
      <c r="E150" t="s">
        <v>5151</v>
      </c>
      <c r="F150" t="s">
        <v>99</v>
      </c>
      <c r="G150" t="s">
        <v>5152</v>
      </c>
      <c r="H150" t="s">
        <v>987</v>
      </c>
      <c r="I150" t="s">
        <v>333</v>
      </c>
      <c r="J150" t="s">
        <v>334</v>
      </c>
      <c r="K150" t="s">
        <v>240</v>
      </c>
      <c r="L150" t="s">
        <v>201</v>
      </c>
      <c r="M150" t="s">
        <v>202</v>
      </c>
      <c r="N150" t="s">
        <v>4986</v>
      </c>
      <c r="O150" t="s">
        <v>241</v>
      </c>
      <c r="P150" t="s">
        <v>204</v>
      </c>
      <c r="Q150" t="s">
        <v>205</v>
      </c>
      <c r="R150" t="s">
        <v>198</v>
      </c>
      <c r="S150" t="s">
        <v>198</v>
      </c>
      <c r="T150" t="s">
        <v>206</v>
      </c>
    </row>
    <row r="151" spans="1:20" ht="13.5" customHeight="1">
      <c r="A151" t="s">
        <v>4986</v>
      </c>
      <c r="B151" t="s">
        <v>989</v>
      </c>
      <c r="C151" t="s">
        <v>3227</v>
      </c>
      <c r="D151" t="s">
        <v>5002</v>
      </c>
      <c r="E151" t="s">
        <v>5153</v>
      </c>
      <c r="F151" t="s">
        <v>99</v>
      </c>
      <c r="G151" t="s">
        <v>5154</v>
      </c>
      <c r="H151" t="s">
        <v>991</v>
      </c>
      <c r="I151" t="s">
        <v>200</v>
      </c>
      <c r="J151" t="s">
        <v>214</v>
      </c>
      <c r="K151" t="s">
        <v>215</v>
      </c>
      <c r="L151" t="s">
        <v>201</v>
      </c>
      <c r="M151" t="s">
        <v>202</v>
      </c>
      <c r="N151" t="s">
        <v>4986</v>
      </c>
      <c r="O151" t="s">
        <v>198</v>
      </c>
      <c r="P151" t="s">
        <v>204</v>
      </c>
      <c r="Q151" t="s">
        <v>205</v>
      </c>
      <c r="R151" t="s">
        <v>198</v>
      </c>
      <c r="S151" t="s">
        <v>198</v>
      </c>
      <c r="T151" t="s">
        <v>206</v>
      </c>
    </row>
    <row r="152" spans="1:20" ht="13.5" customHeight="1">
      <c r="A152" t="s">
        <v>4986</v>
      </c>
      <c r="B152" t="s">
        <v>992</v>
      </c>
      <c r="C152" t="s">
        <v>3229</v>
      </c>
      <c r="D152" t="s">
        <v>5155</v>
      </c>
      <c r="E152" t="s">
        <v>5156</v>
      </c>
      <c r="F152" t="s">
        <v>99</v>
      </c>
      <c r="G152" t="s">
        <v>5157</v>
      </c>
      <c r="H152" t="s">
        <v>994</v>
      </c>
      <c r="I152" t="s">
        <v>209</v>
      </c>
      <c r="J152" t="s">
        <v>10</v>
      </c>
      <c r="K152" t="s">
        <v>210</v>
      </c>
      <c r="L152" t="s">
        <v>201</v>
      </c>
      <c r="M152" t="s">
        <v>202</v>
      </c>
      <c r="N152" t="s">
        <v>4986</v>
      </c>
      <c r="O152" t="s">
        <v>198</v>
      </c>
      <c r="P152" t="s">
        <v>204</v>
      </c>
      <c r="Q152" t="s">
        <v>205</v>
      </c>
      <c r="R152" t="s">
        <v>198</v>
      </c>
      <c r="S152" t="s">
        <v>198</v>
      </c>
      <c r="T152" t="s">
        <v>206</v>
      </c>
    </row>
    <row r="153" spans="1:20" ht="13.5" customHeight="1">
      <c r="A153" t="s">
        <v>4986</v>
      </c>
      <c r="B153" t="s">
        <v>995</v>
      </c>
      <c r="C153" t="s">
        <v>3231</v>
      </c>
      <c r="D153" t="s">
        <v>4942</v>
      </c>
      <c r="E153" t="s">
        <v>5158</v>
      </c>
      <c r="F153" t="s">
        <v>99</v>
      </c>
      <c r="G153" t="s">
        <v>5159</v>
      </c>
      <c r="H153" t="s">
        <v>997</v>
      </c>
      <c r="I153" t="s">
        <v>242</v>
      </c>
      <c r="J153" t="s">
        <v>247</v>
      </c>
      <c r="K153" t="s">
        <v>248</v>
      </c>
      <c r="L153" t="s">
        <v>201</v>
      </c>
      <c r="M153" t="s">
        <v>202</v>
      </c>
      <c r="N153" t="s">
        <v>4986</v>
      </c>
      <c r="O153" t="s">
        <v>198</v>
      </c>
      <c r="P153" t="s">
        <v>204</v>
      </c>
      <c r="Q153" t="s">
        <v>205</v>
      </c>
      <c r="R153" t="s">
        <v>198</v>
      </c>
      <c r="S153" t="s">
        <v>198</v>
      </c>
      <c r="T153" t="s">
        <v>206</v>
      </c>
    </row>
    <row r="154" spans="1:20" ht="13.5" customHeight="1">
      <c r="A154" t="s">
        <v>4986</v>
      </c>
      <c r="B154" t="s">
        <v>998</v>
      </c>
      <c r="C154" t="s">
        <v>3233</v>
      </c>
      <c r="D154" t="s">
        <v>5160</v>
      </c>
      <c r="E154" t="s">
        <v>5161</v>
      </c>
      <c r="F154" t="s">
        <v>99</v>
      </c>
      <c r="G154" t="s">
        <v>5162</v>
      </c>
      <c r="H154" t="s">
        <v>1000</v>
      </c>
      <c r="I154" t="s">
        <v>200</v>
      </c>
      <c r="J154" t="s">
        <v>231</v>
      </c>
      <c r="K154" t="s">
        <v>232</v>
      </c>
      <c r="L154" t="s">
        <v>201</v>
      </c>
      <c r="M154" t="s">
        <v>202</v>
      </c>
      <c r="N154" t="s">
        <v>4986</v>
      </c>
      <c r="O154" t="s">
        <v>198</v>
      </c>
      <c r="P154" t="s">
        <v>204</v>
      </c>
      <c r="Q154" t="s">
        <v>205</v>
      </c>
      <c r="R154" t="s">
        <v>198</v>
      </c>
      <c r="S154" t="s">
        <v>198</v>
      </c>
      <c r="T154" t="s">
        <v>206</v>
      </c>
    </row>
    <row r="155" spans="1:20" ht="13.5" customHeight="1">
      <c r="A155" t="s">
        <v>4986</v>
      </c>
      <c r="B155" t="s">
        <v>3235</v>
      </c>
      <c r="C155" t="s">
        <v>3236</v>
      </c>
      <c r="D155" t="s">
        <v>5163</v>
      </c>
      <c r="E155" t="s">
        <v>5164</v>
      </c>
      <c r="F155" t="s">
        <v>329</v>
      </c>
      <c r="G155" t="s">
        <v>5165</v>
      </c>
      <c r="H155" t="s">
        <v>1002</v>
      </c>
      <c r="I155" t="s">
        <v>200</v>
      </c>
      <c r="J155" t="s">
        <v>218</v>
      </c>
      <c r="K155" t="s">
        <v>219</v>
      </c>
      <c r="L155" t="s">
        <v>201</v>
      </c>
      <c r="M155" t="s">
        <v>223</v>
      </c>
      <c r="N155" t="s">
        <v>4986</v>
      </c>
      <c r="O155" t="s">
        <v>198</v>
      </c>
      <c r="P155" t="s">
        <v>204</v>
      </c>
      <c r="Q155" t="s">
        <v>224</v>
      </c>
      <c r="R155" t="s">
        <v>198</v>
      </c>
      <c r="S155" t="s">
        <v>198</v>
      </c>
      <c r="T155" t="s">
        <v>225</v>
      </c>
    </row>
    <row r="156" spans="1:20" ht="13.5" customHeight="1">
      <c r="A156" t="s">
        <v>4986</v>
      </c>
      <c r="B156" t="s">
        <v>1003</v>
      </c>
      <c r="C156" t="s">
        <v>3238</v>
      </c>
      <c r="D156" t="s">
        <v>5166</v>
      </c>
      <c r="E156" t="s">
        <v>5167</v>
      </c>
      <c r="F156" t="s">
        <v>99</v>
      </c>
      <c r="G156" t="s">
        <v>5168</v>
      </c>
      <c r="H156" t="s">
        <v>1005</v>
      </c>
      <c r="I156" t="s">
        <v>333</v>
      </c>
      <c r="J156" t="s">
        <v>334</v>
      </c>
      <c r="K156" t="s">
        <v>240</v>
      </c>
      <c r="L156" t="s">
        <v>201</v>
      </c>
      <c r="M156" t="s">
        <v>202</v>
      </c>
      <c r="N156" t="s">
        <v>4986</v>
      </c>
      <c r="O156" t="s">
        <v>241</v>
      </c>
      <c r="P156" t="s">
        <v>204</v>
      </c>
      <c r="Q156" t="s">
        <v>205</v>
      </c>
      <c r="R156" t="s">
        <v>198</v>
      </c>
      <c r="S156" t="s">
        <v>198</v>
      </c>
      <c r="T156" t="s">
        <v>206</v>
      </c>
    </row>
    <row r="157" spans="1:20" ht="13.5" customHeight="1">
      <c r="A157" t="s">
        <v>4986</v>
      </c>
      <c r="B157" t="s">
        <v>1008</v>
      </c>
      <c r="C157" t="s">
        <v>3242</v>
      </c>
      <c r="D157" t="s">
        <v>4940</v>
      </c>
      <c r="E157" t="s">
        <v>5169</v>
      </c>
      <c r="F157" t="s">
        <v>99</v>
      </c>
      <c r="G157" t="s">
        <v>5170</v>
      </c>
      <c r="H157" t="s">
        <v>1010</v>
      </c>
      <c r="I157" t="s">
        <v>209</v>
      </c>
      <c r="J157" t="s">
        <v>10</v>
      </c>
      <c r="K157" t="s">
        <v>210</v>
      </c>
      <c r="L157" t="s">
        <v>201</v>
      </c>
      <c r="M157" t="s">
        <v>202</v>
      </c>
      <c r="N157" t="s">
        <v>4986</v>
      </c>
      <c r="O157" t="s">
        <v>198</v>
      </c>
      <c r="P157" t="s">
        <v>204</v>
      </c>
      <c r="Q157" t="s">
        <v>205</v>
      </c>
      <c r="R157" t="s">
        <v>198</v>
      </c>
      <c r="S157" t="s">
        <v>198</v>
      </c>
      <c r="T157" t="s">
        <v>206</v>
      </c>
    </row>
    <row r="158" spans="1:20" ht="13.5" customHeight="1">
      <c r="A158" t="s">
        <v>4986</v>
      </c>
      <c r="B158" t="s">
        <v>1011</v>
      </c>
      <c r="C158" t="s">
        <v>3244</v>
      </c>
      <c r="D158" t="s">
        <v>5171</v>
      </c>
      <c r="E158" t="s">
        <v>5172</v>
      </c>
      <c r="F158" t="s">
        <v>99</v>
      </c>
      <c r="G158" t="s">
        <v>5173</v>
      </c>
      <c r="H158" t="s">
        <v>1013</v>
      </c>
      <c r="I158" t="s">
        <v>200</v>
      </c>
      <c r="J158" t="s">
        <v>231</v>
      </c>
      <c r="K158" t="s">
        <v>232</v>
      </c>
      <c r="L158" t="s">
        <v>201</v>
      </c>
      <c r="M158" t="s">
        <v>202</v>
      </c>
      <c r="N158" t="s">
        <v>4986</v>
      </c>
      <c r="O158" t="s">
        <v>198</v>
      </c>
      <c r="P158" t="s">
        <v>204</v>
      </c>
      <c r="Q158" t="s">
        <v>205</v>
      </c>
      <c r="R158" t="s">
        <v>198</v>
      </c>
      <c r="S158" t="s">
        <v>198</v>
      </c>
      <c r="T158" t="s">
        <v>206</v>
      </c>
    </row>
    <row r="159" spans="1:20" ht="13.5" customHeight="1">
      <c r="A159" t="s">
        <v>4986</v>
      </c>
      <c r="B159" t="s">
        <v>1014</v>
      </c>
      <c r="C159" t="s">
        <v>3246</v>
      </c>
      <c r="D159" t="s">
        <v>5174</v>
      </c>
      <c r="E159" t="s">
        <v>5175</v>
      </c>
      <c r="F159" t="s">
        <v>99</v>
      </c>
      <c r="G159" t="s">
        <v>5176</v>
      </c>
      <c r="H159" t="s">
        <v>1016</v>
      </c>
      <c r="I159" t="s">
        <v>200</v>
      </c>
      <c r="J159" t="s">
        <v>211</v>
      </c>
      <c r="K159" t="s">
        <v>212</v>
      </c>
      <c r="L159" t="s">
        <v>201</v>
      </c>
      <c r="M159" t="s">
        <v>202</v>
      </c>
      <c r="N159" t="s">
        <v>4986</v>
      </c>
      <c r="O159" t="s">
        <v>198</v>
      </c>
      <c r="P159" t="s">
        <v>204</v>
      </c>
      <c r="Q159" t="s">
        <v>205</v>
      </c>
      <c r="R159" t="s">
        <v>198</v>
      </c>
      <c r="S159" t="s">
        <v>198</v>
      </c>
      <c r="T159" t="s">
        <v>206</v>
      </c>
    </row>
    <row r="160" spans="1:20" ht="13.5" customHeight="1">
      <c r="A160" t="s">
        <v>4986</v>
      </c>
      <c r="B160" t="s">
        <v>1017</v>
      </c>
      <c r="C160" t="s">
        <v>3248</v>
      </c>
      <c r="D160" t="s">
        <v>4940</v>
      </c>
      <c r="E160" t="s">
        <v>5177</v>
      </c>
      <c r="F160" t="s">
        <v>99</v>
      </c>
      <c r="G160" t="s">
        <v>5178</v>
      </c>
      <c r="H160" t="s">
        <v>5179</v>
      </c>
      <c r="I160" t="s">
        <v>242</v>
      </c>
      <c r="J160" t="s">
        <v>247</v>
      </c>
      <c r="K160" t="s">
        <v>248</v>
      </c>
      <c r="L160" t="s">
        <v>201</v>
      </c>
      <c r="M160" t="s">
        <v>202</v>
      </c>
      <c r="N160" t="s">
        <v>4986</v>
      </c>
      <c r="O160" t="s">
        <v>198</v>
      </c>
      <c r="P160" t="s">
        <v>204</v>
      </c>
      <c r="Q160" t="s">
        <v>205</v>
      </c>
      <c r="R160" t="s">
        <v>198</v>
      </c>
      <c r="S160" t="s">
        <v>198</v>
      </c>
      <c r="T160" t="s">
        <v>206</v>
      </c>
    </row>
    <row r="161" spans="1:20" ht="13.5" customHeight="1">
      <c r="A161" t="s">
        <v>4986</v>
      </c>
      <c r="B161" t="s">
        <v>3250</v>
      </c>
      <c r="C161" t="s">
        <v>3251</v>
      </c>
      <c r="D161" t="s">
        <v>5180</v>
      </c>
      <c r="E161" t="s">
        <v>5181</v>
      </c>
      <c r="F161" t="s">
        <v>337</v>
      </c>
      <c r="G161" t="s">
        <v>5182</v>
      </c>
      <c r="H161" t="s">
        <v>1021</v>
      </c>
      <c r="I161" t="s">
        <v>333</v>
      </c>
      <c r="J161" t="s">
        <v>334</v>
      </c>
      <c r="K161" t="s">
        <v>240</v>
      </c>
      <c r="L161" t="s">
        <v>201</v>
      </c>
      <c r="M161" t="s">
        <v>223</v>
      </c>
      <c r="N161" t="s">
        <v>4986</v>
      </c>
      <c r="O161" t="s">
        <v>241</v>
      </c>
      <c r="P161" t="s">
        <v>204</v>
      </c>
      <c r="Q161" t="s">
        <v>224</v>
      </c>
      <c r="R161" t="s">
        <v>198</v>
      </c>
      <c r="S161" t="s">
        <v>198</v>
      </c>
      <c r="T161" t="s">
        <v>225</v>
      </c>
    </row>
    <row r="162" spans="1:20" ht="13.5" customHeight="1">
      <c r="A162" t="s">
        <v>4986</v>
      </c>
      <c r="B162" t="s">
        <v>1025</v>
      </c>
      <c r="C162" t="s">
        <v>3253</v>
      </c>
      <c r="D162" t="s">
        <v>5183</v>
      </c>
      <c r="E162" t="s">
        <v>5184</v>
      </c>
      <c r="F162" t="s">
        <v>99</v>
      </c>
      <c r="G162" t="s">
        <v>5185</v>
      </c>
      <c r="H162" t="s">
        <v>1027</v>
      </c>
      <c r="I162" t="s">
        <v>209</v>
      </c>
      <c r="J162" t="s">
        <v>10</v>
      </c>
      <c r="K162" t="s">
        <v>210</v>
      </c>
      <c r="L162" t="s">
        <v>201</v>
      </c>
      <c r="M162" t="s">
        <v>202</v>
      </c>
      <c r="N162" t="s">
        <v>4986</v>
      </c>
      <c r="O162" t="s">
        <v>198</v>
      </c>
      <c r="P162" t="s">
        <v>204</v>
      </c>
      <c r="Q162" t="s">
        <v>205</v>
      </c>
      <c r="R162" t="s">
        <v>198</v>
      </c>
      <c r="S162" t="s">
        <v>198</v>
      </c>
      <c r="T162" t="s">
        <v>206</v>
      </c>
    </row>
    <row r="163" spans="1:20" ht="13.5" customHeight="1">
      <c r="A163" t="s">
        <v>4986</v>
      </c>
      <c r="B163" t="s">
        <v>1022</v>
      </c>
      <c r="C163" t="s">
        <v>3255</v>
      </c>
      <c r="D163" t="s">
        <v>5186</v>
      </c>
      <c r="E163" t="s">
        <v>5187</v>
      </c>
      <c r="F163" t="s">
        <v>99</v>
      </c>
      <c r="G163" t="s">
        <v>5188</v>
      </c>
      <c r="H163" t="s">
        <v>1024</v>
      </c>
      <c r="I163" t="s">
        <v>200</v>
      </c>
      <c r="J163" t="s">
        <v>216</v>
      </c>
      <c r="K163" t="s">
        <v>217</v>
      </c>
      <c r="L163" t="s">
        <v>201</v>
      </c>
      <c r="M163" t="s">
        <v>202</v>
      </c>
      <c r="N163" t="s">
        <v>4986</v>
      </c>
      <c r="O163" t="s">
        <v>198</v>
      </c>
      <c r="P163" t="s">
        <v>204</v>
      </c>
      <c r="Q163" t="s">
        <v>205</v>
      </c>
      <c r="R163" t="s">
        <v>198</v>
      </c>
      <c r="S163" t="s">
        <v>198</v>
      </c>
      <c r="T163" t="s">
        <v>206</v>
      </c>
    </row>
    <row r="164" spans="1:20" ht="13.5" customHeight="1">
      <c r="A164" t="s">
        <v>4986</v>
      </c>
      <c r="B164" t="s">
        <v>1029</v>
      </c>
      <c r="C164" t="s">
        <v>3257</v>
      </c>
      <c r="D164" t="s">
        <v>4926</v>
      </c>
      <c r="E164" t="s">
        <v>5189</v>
      </c>
      <c r="F164" t="s">
        <v>99</v>
      </c>
      <c r="G164" t="s">
        <v>716</v>
      </c>
      <c r="H164" t="s">
        <v>430</v>
      </c>
      <c r="I164" t="s">
        <v>200</v>
      </c>
      <c r="J164" t="s">
        <v>220</v>
      </c>
      <c r="K164" t="s">
        <v>221</v>
      </c>
      <c r="L164" t="s">
        <v>201</v>
      </c>
      <c r="M164" t="s">
        <v>202</v>
      </c>
      <c r="N164" t="s">
        <v>4986</v>
      </c>
      <c r="O164" t="s">
        <v>198</v>
      </c>
      <c r="P164" t="s">
        <v>204</v>
      </c>
      <c r="Q164" t="s">
        <v>205</v>
      </c>
      <c r="R164" t="s">
        <v>198</v>
      </c>
      <c r="S164" t="s">
        <v>198</v>
      </c>
      <c r="T164" t="s">
        <v>206</v>
      </c>
    </row>
    <row r="165" spans="1:20" ht="13.5" customHeight="1">
      <c r="A165" t="s">
        <v>4986</v>
      </c>
      <c r="B165" t="s">
        <v>1030</v>
      </c>
      <c r="C165" t="s">
        <v>3259</v>
      </c>
      <c r="D165" t="s">
        <v>4949</v>
      </c>
      <c r="E165" t="s">
        <v>5190</v>
      </c>
      <c r="F165" t="s">
        <v>99</v>
      </c>
      <c r="G165" t="s">
        <v>5191</v>
      </c>
      <c r="H165" t="s">
        <v>1032</v>
      </c>
      <c r="I165" t="s">
        <v>200</v>
      </c>
      <c r="J165" t="s">
        <v>216</v>
      </c>
      <c r="K165" t="s">
        <v>217</v>
      </c>
      <c r="L165" t="s">
        <v>201</v>
      </c>
      <c r="M165" t="s">
        <v>202</v>
      </c>
      <c r="N165" t="s">
        <v>4986</v>
      </c>
      <c r="O165" t="s">
        <v>198</v>
      </c>
      <c r="P165" t="s">
        <v>204</v>
      </c>
      <c r="Q165" t="s">
        <v>205</v>
      </c>
      <c r="R165" t="s">
        <v>198</v>
      </c>
      <c r="S165" t="s">
        <v>198</v>
      </c>
      <c r="T165" t="s">
        <v>206</v>
      </c>
    </row>
    <row r="166" spans="1:20" ht="13.5" customHeight="1">
      <c r="A166" t="s">
        <v>4986</v>
      </c>
      <c r="B166" t="s">
        <v>1035</v>
      </c>
      <c r="C166" t="s">
        <v>3263</v>
      </c>
      <c r="D166" t="s">
        <v>4951</v>
      </c>
      <c r="E166" t="s">
        <v>5192</v>
      </c>
      <c r="F166" t="s">
        <v>99</v>
      </c>
      <c r="G166" t="s">
        <v>5193</v>
      </c>
      <c r="H166" t="s">
        <v>2539</v>
      </c>
      <c r="I166" t="s">
        <v>200</v>
      </c>
      <c r="J166" t="s">
        <v>214</v>
      </c>
      <c r="K166" t="s">
        <v>215</v>
      </c>
      <c r="L166" t="s">
        <v>201</v>
      </c>
      <c r="M166" t="s">
        <v>202</v>
      </c>
      <c r="N166" t="s">
        <v>4986</v>
      </c>
      <c r="O166" t="s">
        <v>198</v>
      </c>
      <c r="P166" t="s">
        <v>204</v>
      </c>
      <c r="Q166" t="s">
        <v>205</v>
      </c>
      <c r="R166" t="s">
        <v>198</v>
      </c>
      <c r="S166" t="s">
        <v>198</v>
      </c>
      <c r="T166" t="s">
        <v>206</v>
      </c>
    </row>
    <row r="167" spans="1:20" ht="13.5" customHeight="1">
      <c r="A167" t="s">
        <v>4986</v>
      </c>
      <c r="B167" t="s">
        <v>1038</v>
      </c>
      <c r="C167" t="s">
        <v>3265</v>
      </c>
      <c r="D167" t="s">
        <v>4927</v>
      </c>
      <c r="E167" t="s">
        <v>5194</v>
      </c>
      <c r="F167" t="s">
        <v>99</v>
      </c>
      <c r="G167" t="s">
        <v>5195</v>
      </c>
      <c r="H167" t="s">
        <v>1040</v>
      </c>
      <c r="I167" t="s">
        <v>333</v>
      </c>
      <c r="J167" t="s">
        <v>334</v>
      </c>
      <c r="K167" t="s">
        <v>240</v>
      </c>
      <c r="L167" t="s">
        <v>201</v>
      </c>
      <c r="M167" t="s">
        <v>202</v>
      </c>
      <c r="N167" t="s">
        <v>4986</v>
      </c>
      <c r="O167" t="s">
        <v>241</v>
      </c>
      <c r="P167" t="s">
        <v>204</v>
      </c>
      <c r="Q167" t="s">
        <v>205</v>
      </c>
      <c r="R167" t="s">
        <v>198</v>
      </c>
      <c r="S167" t="s">
        <v>198</v>
      </c>
      <c r="T167" t="s">
        <v>206</v>
      </c>
    </row>
    <row r="168" spans="1:20" ht="13.5" customHeight="1">
      <c r="A168" t="s">
        <v>4986</v>
      </c>
      <c r="B168" t="s">
        <v>1041</v>
      </c>
      <c r="C168" t="s">
        <v>3267</v>
      </c>
      <c r="D168" t="s">
        <v>5196</v>
      </c>
      <c r="E168" t="s">
        <v>5197</v>
      </c>
      <c r="F168" t="s">
        <v>99</v>
      </c>
      <c r="G168" t="s">
        <v>5198</v>
      </c>
      <c r="H168" t="s">
        <v>1043</v>
      </c>
      <c r="I168" t="s">
        <v>200</v>
      </c>
      <c r="J168" t="s">
        <v>231</v>
      </c>
      <c r="K168" t="s">
        <v>232</v>
      </c>
      <c r="L168" t="s">
        <v>201</v>
      </c>
      <c r="M168" t="s">
        <v>202</v>
      </c>
      <c r="N168" t="s">
        <v>4986</v>
      </c>
      <c r="O168" t="s">
        <v>198</v>
      </c>
      <c r="P168" t="s">
        <v>204</v>
      </c>
      <c r="Q168" t="s">
        <v>205</v>
      </c>
      <c r="R168" t="s">
        <v>198</v>
      </c>
      <c r="S168" t="s">
        <v>198</v>
      </c>
      <c r="T168" t="s">
        <v>206</v>
      </c>
    </row>
    <row r="169" spans="1:20" ht="13.5" customHeight="1">
      <c r="A169" t="s">
        <v>4986</v>
      </c>
      <c r="B169" t="s">
        <v>1044</v>
      </c>
      <c r="C169" t="s">
        <v>3269</v>
      </c>
      <c r="D169" t="s">
        <v>5199</v>
      </c>
      <c r="E169" t="s">
        <v>5200</v>
      </c>
      <c r="F169" t="s">
        <v>99</v>
      </c>
      <c r="G169" t="s">
        <v>5201</v>
      </c>
      <c r="H169" t="s">
        <v>5202</v>
      </c>
      <c r="I169" t="s">
        <v>333</v>
      </c>
      <c r="J169" t="s">
        <v>334</v>
      </c>
      <c r="K169" t="s">
        <v>240</v>
      </c>
      <c r="L169" t="s">
        <v>201</v>
      </c>
      <c r="M169" t="s">
        <v>202</v>
      </c>
      <c r="N169" t="s">
        <v>4986</v>
      </c>
      <c r="O169" t="s">
        <v>241</v>
      </c>
      <c r="P169" t="s">
        <v>204</v>
      </c>
      <c r="Q169" t="s">
        <v>205</v>
      </c>
      <c r="R169" t="s">
        <v>198</v>
      </c>
      <c r="S169" t="s">
        <v>198</v>
      </c>
      <c r="T169" t="s">
        <v>206</v>
      </c>
    </row>
    <row r="170" spans="1:20" ht="13.5" customHeight="1">
      <c r="A170" t="s">
        <v>4986</v>
      </c>
      <c r="B170" t="s">
        <v>3271</v>
      </c>
      <c r="C170" t="s">
        <v>3272</v>
      </c>
      <c r="D170" t="s">
        <v>5203</v>
      </c>
      <c r="E170" t="s">
        <v>5204</v>
      </c>
      <c r="F170" t="s">
        <v>338</v>
      </c>
      <c r="G170" t="s">
        <v>5205</v>
      </c>
      <c r="H170" t="s">
        <v>1048</v>
      </c>
      <c r="I170" t="s">
        <v>333</v>
      </c>
      <c r="J170" t="s">
        <v>334</v>
      </c>
      <c r="K170" t="s">
        <v>240</v>
      </c>
      <c r="L170" t="s">
        <v>201</v>
      </c>
      <c r="M170" t="s">
        <v>223</v>
      </c>
      <c r="N170" t="s">
        <v>4986</v>
      </c>
      <c r="O170" t="s">
        <v>241</v>
      </c>
      <c r="P170" t="s">
        <v>204</v>
      </c>
      <c r="Q170" t="s">
        <v>224</v>
      </c>
      <c r="R170" t="s">
        <v>198</v>
      </c>
      <c r="S170" t="s">
        <v>198</v>
      </c>
      <c r="T170" t="s">
        <v>225</v>
      </c>
    </row>
    <row r="171" spans="1:20" ht="13.5" customHeight="1">
      <c r="A171" t="s">
        <v>5206</v>
      </c>
      <c r="B171" t="s">
        <v>1049</v>
      </c>
      <c r="C171" t="s">
        <v>3274</v>
      </c>
      <c r="D171" t="s">
        <v>5171</v>
      </c>
      <c r="E171" t="s">
        <v>5207</v>
      </c>
      <c r="F171" t="s">
        <v>99</v>
      </c>
      <c r="G171" t="s">
        <v>5208</v>
      </c>
      <c r="H171" t="s">
        <v>1051</v>
      </c>
      <c r="I171" t="s">
        <v>269</v>
      </c>
      <c r="J171" t="s">
        <v>270</v>
      </c>
      <c r="K171" t="s">
        <v>271</v>
      </c>
      <c r="L171" t="s">
        <v>201</v>
      </c>
      <c r="M171" t="s">
        <v>202</v>
      </c>
      <c r="N171" t="s">
        <v>5206</v>
      </c>
      <c r="O171" t="s">
        <v>198</v>
      </c>
      <c r="P171" t="s">
        <v>204</v>
      </c>
      <c r="Q171" t="s">
        <v>205</v>
      </c>
      <c r="R171" t="s">
        <v>198</v>
      </c>
      <c r="S171" t="s">
        <v>198</v>
      </c>
      <c r="T171" t="s">
        <v>206</v>
      </c>
    </row>
    <row r="172" spans="1:20" ht="13.5" customHeight="1">
      <c r="A172" t="s">
        <v>5206</v>
      </c>
      <c r="B172" t="s">
        <v>1053</v>
      </c>
      <c r="C172" t="s">
        <v>3276</v>
      </c>
      <c r="D172" t="s">
        <v>5209</v>
      </c>
      <c r="E172" t="s">
        <v>5210</v>
      </c>
      <c r="F172" t="s">
        <v>99</v>
      </c>
      <c r="G172" t="s">
        <v>5211</v>
      </c>
      <c r="H172" t="s">
        <v>5212</v>
      </c>
      <c r="I172" t="s">
        <v>200</v>
      </c>
      <c r="J172" t="s">
        <v>216</v>
      </c>
      <c r="K172" t="s">
        <v>217</v>
      </c>
      <c r="L172" t="s">
        <v>201</v>
      </c>
      <c r="M172" t="s">
        <v>202</v>
      </c>
      <c r="N172" t="s">
        <v>5206</v>
      </c>
      <c r="O172" t="s">
        <v>198</v>
      </c>
      <c r="P172" t="s">
        <v>204</v>
      </c>
      <c r="Q172" t="s">
        <v>205</v>
      </c>
      <c r="R172" t="s">
        <v>198</v>
      </c>
      <c r="S172" t="s">
        <v>198</v>
      </c>
      <c r="T172" t="s">
        <v>206</v>
      </c>
    </row>
    <row r="173" spans="1:20" ht="13.5" customHeight="1">
      <c r="A173" t="s">
        <v>5206</v>
      </c>
      <c r="B173" t="s">
        <v>1056</v>
      </c>
      <c r="C173" t="s">
        <v>3278</v>
      </c>
      <c r="D173" t="s">
        <v>4984</v>
      </c>
      <c r="E173" t="s">
        <v>5213</v>
      </c>
      <c r="F173" t="s">
        <v>99</v>
      </c>
      <c r="G173" t="s">
        <v>5214</v>
      </c>
      <c r="H173" t="s">
        <v>1058</v>
      </c>
      <c r="I173" t="s">
        <v>200</v>
      </c>
      <c r="J173" t="s">
        <v>207</v>
      </c>
      <c r="K173" t="s">
        <v>208</v>
      </c>
      <c r="L173" t="s">
        <v>201</v>
      </c>
      <c r="M173" t="s">
        <v>202</v>
      </c>
      <c r="N173" t="s">
        <v>5206</v>
      </c>
      <c r="O173" t="s">
        <v>198</v>
      </c>
      <c r="P173" t="s">
        <v>204</v>
      </c>
      <c r="Q173" t="s">
        <v>205</v>
      </c>
      <c r="R173" t="s">
        <v>198</v>
      </c>
      <c r="S173" t="s">
        <v>198</v>
      </c>
      <c r="T173" t="s">
        <v>206</v>
      </c>
    </row>
    <row r="174" spans="1:20" ht="13.5" customHeight="1">
      <c r="A174" t="s">
        <v>5206</v>
      </c>
      <c r="B174" t="s">
        <v>1059</v>
      </c>
      <c r="C174" t="s">
        <v>3280</v>
      </c>
      <c r="D174" t="s">
        <v>5215</v>
      </c>
      <c r="E174" t="s">
        <v>5216</v>
      </c>
      <c r="F174" t="s">
        <v>99</v>
      </c>
      <c r="G174" t="s">
        <v>5217</v>
      </c>
      <c r="H174" t="s">
        <v>1061</v>
      </c>
      <c r="I174" t="s">
        <v>200</v>
      </c>
      <c r="J174" t="s">
        <v>216</v>
      </c>
      <c r="K174" t="s">
        <v>217</v>
      </c>
      <c r="L174" t="s">
        <v>201</v>
      </c>
      <c r="M174" t="s">
        <v>202</v>
      </c>
      <c r="N174" t="s">
        <v>5206</v>
      </c>
      <c r="O174" t="s">
        <v>198</v>
      </c>
      <c r="P174" t="s">
        <v>204</v>
      </c>
      <c r="Q174" t="s">
        <v>205</v>
      </c>
      <c r="R174" t="s">
        <v>198</v>
      </c>
      <c r="S174" t="s">
        <v>198</v>
      </c>
      <c r="T174" t="s">
        <v>206</v>
      </c>
    </row>
    <row r="175" spans="1:20" ht="13.5" customHeight="1">
      <c r="A175" t="s">
        <v>5206</v>
      </c>
      <c r="B175" t="s">
        <v>1062</v>
      </c>
      <c r="C175" t="s">
        <v>3282</v>
      </c>
      <c r="D175" t="s">
        <v>4942</v>
      </c>
      <c r="E175" t="s">
        <v>5218</v>
      </c>
      <c r="F175" t="s">
        <v>99</v>
      </c>
      <c r="G175" t="s">
        <v>5219</v>
      </c>
      <c r="H175" t="s">
        <v>1064</v>
      </c>
      <c r="I175" t="s">
        <v>200</v>
      </c>
      <c r="J175" t="s">
        <v>214</v>
      </c>
      <c r="K175" t="s">
        <v>215</v>
      </c>
      <c r="L175" t="s">
        <v>201</v>
      </c>
      <c r="M175" t="s">
        <v>202</v>
      </c>
      <c r="N175" t="s">
        <v>5206</v>
      </c>
      <c r="O175" t="s">
        <v>198</v>
      </c>
      <c r="P175" t="s">
        <v>204</v>
      </c>
      <c r="Q175" t="s">
        <v>205</v>
      </c>
      <c r="R175" t="s">
        <v>198</v>
      </c>
      <c r="S175" t="s">
        <v>198</v>
      </c>
      <c r="T175" t="s">
        <v>206</v>
      </c>
    </row>
    <row r="176" spans="1:20" ht="13.5" customHeight="1">
      <c r="A176" t="s">
        <v>5206</v>
      </c>
      <c r="B176" t="s">
        <v>1065</v>
      </c>
      <c r="C176" t="s">
        <v>3284</v>
      </c>
      <c r="D176" t="s">
        <v>5220</v>
      </c>
      <c r="E176" t="s">
        <v>5221</v>
      </c>
      <c r="F176" t="s">
        <v>99</v>
      </c>
      <c r="G176" t="s">
        <v>5222</v>
      </c>
      <c r="H176" t="s">
        <v>1067</v>
      </c>
      <c r="I176" t="s">
        <v>200</v>
      </c>
      <c r="J176" t="s">
        <v>216</v>
      </c>
      <c r="K176" t="s">
        <v>217</v>
      </c>
      <c r="L176" t="s">
        <v>201</v>
      </c>
      <c r="M176" t="s">
        <v>202</v>
      </c>
      <c r="N176" t="s">
        <v>5206</v>
      </c>
      <c r="O176" t="s">
        <v>198</v>
      </c>
      <c r="P176" t="s">
        <v>204</v>
      </c>
      <c r="Q176" t="s">
        <v>205</v>
      </c>
      <c r="R176" t="s">
        <v>198</v>
      </c>
      <c r="S176" t="s">
        <v>198</v>
      </c>
      <c r="T176" t="s">
        <v>206</v>
      </c>
    </row>
    <row r="177" spans="1:20" ht="13.5" customHeight="1">
      <c r="A177" t="s">
        <v>5206</v>
      </c>
      <c r="B177" t="s">
        <v>1068</v>
      </c>
      <c r="C177" t="s">
        <v>3286</v>
      </c>
      <c r="D177" t="s">
        <v>5223</v>
      </c>
      <c r="E177" t="s">
        <v>5224</v>
      </c>
      <c r="F177" t="s">
        <v>99</v>
      </c>
      <c r="G177" t="s">
        <v>5225</v>
      </c>
      <c r="H177" t="s">
        <v>1070</v>
      </c>
      <c r="I177" t="s">
        <v>200</v>
      </c>
      <c r="J177" t="s">
        <v>231</v>
      </c>
      <c r="K177" t="s">
        <v>232</v>
      </c>
      <c r="L177" t="s">
        <v>201</v>
      </c>
      <c r="M177" t="s">
        <v>202</v>
      </c>
      <c r="N177" t="s">
        <v>5206</v>
      </c>
      <c r="O177" t="s">
        <v>198</v>
      </c>
      <c r="P177" t="s">
        <v>204</v>
      </c>
      <c r="Q177" t="s">
        <v>205</v>
      </c>
      <c r="R177" t="s">
        <v>198</v>
      </c>
      <c r="S177" t="s">
        <v>198</v>
      </c>
      <c r="T177" t="s">
        <v>206</v>
      </c>
    </row>
    <row r="178" spans="1:20" ht="13.5" customHeight="1">
      <c r="A178" t="s">
        <v>5206</v>
      </c>
      <c r="B178" t="s">
        <v>1072</v>
      </c>
      <c r="C178" t="s">
        <v>3288</v>
      </c>
      <c r="D178" t="s">
        <v>5226</v>
      </c>
      <c r="E178" t="s">
        <v>5227</v>
      </c>
      <c r="F178" t="s">
        <v>99</v>
      </c>
      <c r="G178" t="s">
        <v>5228</v>
      </c>
      <c r="H178" t="s">
        <v>1074</v>
      </c>
      <c r="I178" t="s">
        <v>200</v>
      </c>
      <c r="J178" t="s">
        <v>214</v>
      </c>
      <c r="K178" t="s">
        <v>215</v>
      </c>
      <c r="L178" t="s">
        <v>201</v>
      </c>
      <c r="M178" t="s">
        <v>202</v>
      </c>
      <c r="N178" t="s">
        <v>5206</v>
      </c>
      <c r="O178" t="s">
        <v>198</v>
      </c>
      <c r="P178" t="s">
        <v>204</v>
      </c>
      <c r="Q178" t="s">
        <v>205</v>
      </c>
      <c r="R178" t="s">
        <v>198</v>
      </c>
      <c r="S178" t="s">
        <v>198</v>
      </c>
      <c r="T178" t="s">
        <v>206</v>
      </c>
    </row>
    <row r="179" spans="1:20" ht="13.5" customHeight="1">
      <c r="A179" t="s">
        <v>5206</v>
      </c>
      <c r="B179" t="s">
        <v>1075</v>
      </c>
      <c r="C179" t="s">
        <v>3290</v>
      </c>
      <c r="D179" t="s">
        <v>5229</v>
      </c>
      <c r="E179" t="s">
        <v>5230</v>
      </c>
      <c r="F179" t="s">
        <v>99</v>
      </c>
      <c r="G179" t="s">
        <v>5231</v>
      </c>
      <c r="H179" t="s">
        <v>5232</v>
      </c>
      <c r="I179" t="s">
        <v>333</v>
      </c>
      <c r="J179" t="s">
        <v>334</v>
      </c>
      <c r="K179" t="s">
        <v>240</v>
      </c>
      <c r="L179" t="s">
        <v>201</v>
      </c>
      <c r="M179" t="s">
        <v>202</v>
      </c>
      <c r="N179" t="s">
        <v>5206</v>
      </c>
      <c r="O179" t="s">
        <v>241</v>
      </c>
      <c r="P179" t="s">
        <v>204</v>
      </c>
      <c r="Q179" t="s">
        <v>205</v>
      </c>
      <c r="R179" t="s">
        <v>198</v>
      </c>
      <c r="S179" t="s">
        <v>198</v>
      </c>
      <c r="T179" t="s">
        <v>206</v>
      </c>
    </row>
    <row r="180" spans="1:20" ht="13.5" customHeight="1">
      <c r="A180" t="s">
        <v>5206</v>
      </c>
      <c r="B180" t="s">
        <v>3292</v>
      </c>
      <c r="C180" t="s">
        <v>3293</v>
      </c>
      <c r="D180" t="s">
        <v>5233</v>
      </c>
      <c r="E180" t="s">
        <v>5234</v>
      </c>
      <c r="F180" t="s">
        <v>329</v>
      </c>
      <c r="G180" t="s">
        <v>5235</v>
      </c>
      <c r="H180" t="s">
        <v>1079</v>
      </c>
      <c r="I180" t="s">
        <v>200</v>
      </c>
      <c r="J180" t="s">
        <v>218</v>
      </c>
      <c r="K180" t="s">
        <v>219</v>
      </c>
      <c r="L180" t="s">
        <v>201</v>
      </c>
      <c r="M180" t="s">
        <v>223</v>
      </c>
      <c r="N180" t="s">
        <v>5206</v>
      </c>
      <c r="O180" t="s">
        <v>198</v>
      </c>
      <c r="P180" t="s">
        <v>204</v>
      </c>
      <c r="Q180" t="s">
        <v>224</v>
      </c>
      <c r="R180" t="s">
        <v>198</v>
      </c>
      <c r="S180" t="s">
        <v>198</v>
      </c>
      <c r="T180" t="s">
        <v>225</v>
      </c>
    </row>
    <row r="181" spans="1:20" ht="13.5" customHeight="1">
      <c r="A181" t="s">
        <v>5206</v>
      </c>
      <c r="B181" t="s">
        <v>1080</v>
      </c>
      <c r="C181" t="s">
        <v>3295</v>
      </c>
      <c r="D181" t="s">
        <v>4942</v>
      </c>
      <c r="E181" t="s">
        <v>5236</v>
      </c>
      <c r="F181" t="s">
        <v>99</v>
      </c>
      <c r="G181" t="s">
        <v>5237</v>
      </c>
      <c r="H181" t="s">
        <v>1082</v>
      </c>
      <c r="I181" t="s">
        <v>238</v>
      </c>
      <c r="J181" t="s">
        <v>341</v>
      </c>
      <c r="K181" t="s">
        <v>5095</v>
      </c>
      <c r="L181" t="s">
        <v>201</v>
      </c>
      <c r="M181" t="s">
        <v>202</v>
      </c>
      <c r="N181" t="s">
        <v>5206</v>
      </c>
      <c r="O181" t="s">
        <v>241</v>
      </c>
      <c r="P181" t="s">
        <v>204</v>
      </c>
      <c r="Q181" t="s">
        <v>205</v>
      </c>
      <c r="R181" t="s">
        <v>198</v>
      </c>
      <c r="S181" t="s">
        <v>198</v>
      </c>
      <c r="T181" t="s">
        <v>206</v>
      </c>
    </row>
    <row r="182" spans="1:20" ht="13.5" customHeight="1">
      <c r="A182" t="s">
        <v>5206</v>
      </c>
      <c r="B182" t="s">
        <v>3297</v>
      </c>
      <c r="C182" t="s">
        <v>3298</v>
      </c>
      <c r="D182" t="s">
        <v>4940</v>
      </c>
      <c r="E182" t="s">
        <v>5238</v>
      </c>
      <c r="F182" t="s">
        <v>340</v>
      </c>
      <c r="G182" t="s">
        <v>5239</v>
      </c>
      <c r="H182" t="s">
        <v>1084</v>
      </c>
      <c r="I182" t="s">
        <v>200</v>
      </c>
      <c r="J182" t="s">
        <v>220</v>
      </c>
      <c r="K182" t="s">
        <v>221</v>
      </c>
      <c r="L182" t="s">
        <v>201</v>
      </c>
      <c r="M182" t="s">
        <v>223</v>
      </c>
      <c r="N182" t="s">
        <v>5206</v>
      </c>
      <c r="O182" t="s">
        <v>198</v>
      </c>
      <c r="P182" t="s">
        <v>204</v>
      </c>
      <c r="Q182" t="s">
        <v>224</v>
      </c>
      <c r="R182" t="s">
        <v>198</v>
      </c>
      <c r="S182" t="s">
        <v>198</v>
      </c>
      <c r="T182" t="s">
        <v>225</v>
      </c>
    </row>
    <row r="183" spans="1:20" ht="13.5" customHeight="1">
      <c r="A183" t="s">
        <v>5206</v>
      </c>
      <c r="B183" t="s">
        <v>1085</v>
      </c>
      <c r="C183" t="s">
        <v>3300</v>
      </c>
      <c r="D183" t="s">
        <v>5240</v>
      </c>
      <c r="E183" t="s">
        <v>5241</v>
      </c>
      <c r="F183" t="s">
        <v>99</v>
      </c>
      <c r="G183" t="s">
        <v>5242</v>
      </c>
      <c r="H183" t="s">
        <v>1087</v>
      </c>
      <c r="I183" t="s">
        <v>200</v>
      </c>
      <c r="J183" t="s">
        <v>216</v>
      </c>
      <c r="K183" t="s">
        <v>217</v>
      </c>
      <c r="L183" t="s">
        <v>201</v>
      </c>
      <c r="M183" t="s">
        <v>202</v>
      </c>
      <c r="N183" t="s">
        <v>5206</v>
      </c>
      <c r="O183" t="s">
        <v>198</v>
      </c>
      <c r="P183" t="s">
        <v>204</v>
      </c>
      <c r="Q183" t="s">
        <v>205</v>
      </c>
      <c r="R183" t="s">
        <v>198</v>
      </c>
      <c r="S183" t="s">
        <v>198</v>
      </c>
      <c r="T183" t="s">
        <v>206</v>
      </c>
    </row>
    <row r="184" spans="1:20" ht="13.5" customHeight="1">
      <c r="A184" t="s">
        <v>5206</v>
      </c>
      <c r="B184" t="s">
        <v>1088</v>
      </c>
      <c r="C184" t="s">
        <v>3302</v>
      </c>
      <c r="D184" t="s">
        <v>4927</v>
      </c>
      <c r="E184" t="s">
        <v>5243</v>
      </c>
      <c r="F184" t="s">
        <v>99</v>
      </c>
      <c r="G184" t="s">
        <v>5244</v>
      </c>
      <c r="H184" t="s">
        <v>5245</v>
      </c>
      <c r="I184" t="s">
        <v>200</v>
      </c>
      <c r="J184" t="s">
        <v>220</v>
      </c>
      <c r="K184" t="s">
        <v>221</v>
      </c>
      <c r="L184" t="s">
        <v>201</v>
      </c>
      <c r="M184" t="s">
        <v>202</v>
      </c>
      <c r="N184" t="s">
        <v>5206</v>
      </c>
      <c r="O184" t="s">
        <v>198</v>
      </c>
      <c r="P184" t="s">
        <v>204</v>
      </c>
      <c r="Q184" t="s">
        <v>205</v>
      </c>
      <c r="R184" t="s">
        <v>198</v>
      </c>
      <c r="S184" t="s">
        <v>198</v>
      </c>
      <c r="T184" t="s">
        <v>206</v>
      </c>
    </row>
    <row r="185" spans="1:20" ht="13.5" customHeight="1">
      <c r="A185" t="s">
        <v>5206</v>
      </c>
      <c r="B185" t="s">
        <v>1091</v>
      </c>
      <c r="C185" t="s">
        <v>3304</v>
      </c>
      <c r="D185" t="s">
        <v>5246</v>
      </c>
      <c r="E185" t="s">
        <v>5247</v>
      </c>
      <c r="F185" t="s">
        <v>99</v>
      </c>
      <c r="G185" t="s">
        <v>5248</v>
      </c>
      <c r="H185" t="s">
        <v>1093</v>
      </c>
      <c r="I185" t="s">
        <v>200</v>
      </c>
      <c r="J185" t="s">
        <v>231</v>
      </c>
      <c r="K185" t="s">
        <v>232</v>
      </c>
      <c r="L185" t="s">
        <v>201</v>
      </c>
      <c r="M185" t="s">
        <v>202</v>
      </c>
      <c r="N185" t="s">
        <v>5206</v>
      </c>
      <c r="O185" t="s">
        <v>198</v>
      </c>
      <c r="P185" t="s">
        <v>204</v>
      </c>
      <c r="Q185" t="s">
        <v>205</v>
      </c>
      <c r="R185" t="s">
        <v>198</v>
      </c>
      <c r="S185" t="s">
        <v>198</v>
      </c>
      <c r="T185" t="s">
        <v>206</v>
      </c>
    </row>
    <row r="186" spans="1:20" ht="13.5" customHeight="1">
      <c r="A186" t="s">
        <v>5206</v>
      </c>
      <c r="B186" t="s">
        <v>3306</v>
      </c>
      <c r="C186" t="s">
        <v>3307</v>
      </c>
      <c r="D186" t="s">
        <v>4959</v>
      </c>
      <c r="E186" t="s">
        <v>5249</v>
      </c>
      <c r="F186" t="s">
        <v>337</v>
      </c>
      <c r="G186" t="s">
        <v>5250</v>
      </c>
      <c r="H186" t="s">
        <v>1095</v>
      </c>
      <c r="I186" t="s">
        <v>333</v>
      </c>
      <c r="J186" t="s">
        <v>334</v>
      </c>
      <c r="K186" t="s">
        <v>240</v>
      </c>
      <c r="L186" t="s">
        <v>201</v>
      </c>
      <c r="M186" t="s">
        <v>223</v>
      </c>
      <c r="N186" t="s">
        <v>5206</v>
      </c>
      <c r="O186" t="s">
        <v>241</v>
      </c>
      <c r="P186" t="s">
        <v>204</v>
      </c>
      <c r="Q186" t="s">
        <v>224</v>
      </c>
      <c r="R186" t="s">
        <v>198</v>
      </c>
      <c r="S186" t="s">
        <v>198</v>
      </c>
      <c r="T186" t="s">
        <v>225</v>
      </c>
    </row>
    <row r="187" spans="1:20" ht="13.5" customHeight="1">
      <c r="A187" t="s">
        <v>5206</v>
      </c>
      <c r="B187" t="s">
        <v>1096</v>
      </c>
      <c r="C187" t="s">
        <v>3309</v>
      </c>
      <c r="D187" t="s">
        <v>5251</v>
      </c>
      <c r="E187" t="s">
        <v>5252</v>
      </c>
      <c r="F187" t="s">
        <v>99</v>
      </c>
      <c r="G187" t="s">
        <v>5253</v>
      </c>
      <c r="H187" t="s">
        <v>1098</v>
      </c>
      <c r="I187" t="s">
        <v>200</v>
      </c>
      <c r="J187" t="s">
        <v>214</v>
      </c>
      <c r="K187" t="s">
        <v>215</v>
      </c>
      <c r="L187" t="s">
        <v>201</v>
      </c>
      <c r="M187" t="s">
        <v>202</v>
      </c>
      <c r="N187" t="s">
        <v>5206</v>
      </c>
      <c r="O187" t="s">
        <v>198</v>
      </c>
      <c r="P187" t="s">
        <v>204</v>
      </c>
      <c r="Q187" t="s">
        <v>205</v>
      </c>
      <c r="R187" t="s">
        <v>198</v>
      </c>
      <c r="S187" t="s">
        <v>198</v>
      </c>
      <c r="T187" t="s">
        <v>206</v>
      </c>
    </row>
    <row r="188" spans="1:20" ht="13.5" customHeight="1">
      <c r="A188" t="s">
        <v>5206</v>
      </c>
      <c r="B188" t="s">
        <v>1099</v>
      </c>
      <c r="C188" t="s">
        <v>3311</v>
      </c>
      <c r="D188" t="s">
        <v>5254</v>
      </c>
      <c r="E188" t="s">
        <v>5255</v>
      </c>
      <c r="F188" t="s">
        <v>99</v>
      </c>
      <c r="G188" t="s">
        <v>5256</v>
      </c>
      <c r="H188" t="s">
        <v>864</v>
      </c>
      <c r="I188" t="s">
        <v>200</v>
      </c>
      <c r="J188" t="s">
        <v>231</v>
      </c>
      <c r="K188" t="s">
        <v>232</v>
      </c>
      <c r="L188" t="s">
        <v>201</v>
      </c>
      <c r="M188" t="s">
        <v>202</v>
      </c>
      <c r="N188" t="s">
        <v>5206</v>
      </c>
      <c r="O188" t="s">
        <v>198</v>
      </c>
      <c r="P188" t="s">
        <v>204</v>
      </c>
      <c r="Q188" t="s">
        <v>205</v>
      </c>
      <c r="R188" t="s">
        <v>198</v>
      </c>
      <c r="S188" t="s">
        <v>198</v>
      </c>
      <c r="T188" t="s">
        <v>206</v>
      </c>
    </row>
    <row r="189" spans="1:20" ht="13.5" customHeight="1">
      <c r="A189" t="s">
        <v>5206</v>
      </c>
      <c r="B189" t="s">
        <v>1103</v>
      </c>
      <c r="C189" t="s">
        <v>3313</v>
      </c>
      <c r="D189" t="s">
        <v>4926</v>
      </c>
      <c r="E189" t="s">
        <v>5257</v>
      </c>
      <c r="F189" t="s">
        <v>99</v>
      </c>
      <c r="G189" t="s">
        <v>5258</v>
      </c>
      <c r="H189" t="s">
        <v>1105</v>
      </c>
      <c r="I189" t="s">
        <v>333</v>
      </c>
      <c r="J189" t="s">
        <v>334</v>
      </c>
      <c r="K189" t="s">
        <v>240</v>
      </c>
      <c r="L189" t="s">
        <v>201</v>
      </c>
      <c r="M189" t="s">
        <v>202</v>
      </c>
      <c r="N189" t="s">
        <v>5206</v>
      </c>
      <c r="O189" t="s">
        <v>241</v>
      </c>
      <c r="P189" t="s">
        <v>204</v>
      </c>
      <c r="Q189" t="s">
        <v>205</v>
      </c>
      <c r="R189" t="s">
        <v>198</v>
      </c>
      <c r="S189" t="s">
        <v>198</v>
      </c>
      <c r="T189" t="s">
        <v>206</v>
      </c>
    </row>
    <row r="190" spans="1:20" ht="13.5" customHeight="1">
      <c r="A190" t="s">
        <v>5206</v>
      </c>
      <c r="B190" t="s">
        <v>1106</v>
      </c>
      <c r="C190" t="s">
        <v>3315</v>
      </c>
      <c r="D190" t="s">
        <v>4977</v>
      </c>
      <c r="E190" t="s">
        <v>5259</v>
      </c>
      <c r="F190" t="s">
        <v>99</v>
      </c>
      <c r="G190" t="s">
        <v>5260</v>
      </c>
      <c r="H190" t="s">
        <v>1108</v>
      </c>
      <c r="I190" t="s">
        <v>200</v>
      </c>
      <c r="J190" t="s">
        <v>216</v>
      </c>
      <c r="K190" t="s">
        <v>217</v>
      </c>
      <c r="L190" t="s">
        <v>201</v>
      </c>
      <c r="M190" t="s">
        <v>202</v>
      </c>
      <c r="N190" t="s">
        <v>5206</v>
      </c>
      <c r="O190" t="s">
        <v>198</v>
      </c>
      <c r="P190" t="s">
        <v>204</v>
      </c>
      <c r="Q190" t="s">
        <v>205</v>
      </c>
      <c r="R190" t="s">
        <v>198</v>
      </c>
      <c r="S190" t="s">
        <v>198</v>
      </c>
      <c r="T190" t="s">
        <v>206</v>
      </c>
    </row>
    <row r="191" spans="1:20" ht="13.5" customHeight="1">
      <c r="A191" t="s">
        <v>5206</v>
      </c>
      <c r="B191" t="s">
        <v>3317</v>
      </c>
      <c r="C191" t="s">
        <v>3318</v>
      </c>
      <c r="D191" t="s">
        <v>5261</v>
      </c>
      <c r="E191" t="s">
        <v>5262</v>
      </c>
      <c r="F191" t="s">
        <v>337</v>
      </c>
      <c r="G191" t="s">
        <v>5263</v>
      </c>
      <c r="H191" t="s">
        <v>1110</v>
      </c>
      <c r="I191" t="s">
        <v>333</v>
      </c>
      <c r="J191" t="s">
        <v>334</v>
      </c>
      <c r="K191" t="s">
        <v>240</v>
      </c>
      <c r="L191" t="s">
        <v>201</v>
      </c>
      <c r="M191" t="s">
        <v>223</v>
      </c>
      <c r="N191" t="s">
        <v>5206</v>
      </c>
      <c r="O191" t="s">
        <v>241</v>
      </c>
      <c r="P191" t="s">
        <v>204</v>
      </c>
      <c r="Q191" t="s">
        <v>224</v>
      </c>
      <c r="R191" t="s">
        <v>198</v>
      </c>
      <c r="S191" t="s">
        <v>198</v>
      </c>
      <c r="T191" t="s">
        <v>225</v>
      </c>
    </row>
    <row r="192" spans="1:20" ht="13.5" customHeight="1">
      <c r="A192" t="s">
        <v>5206</v>
      </c>
      <c r="B192" t="s">
        <v>1111</v>
      </c>
      <c r="C192" t="s">
        <v>3320</v>
      </c>
      <c r="D192" t="s">
        <v>5264</v>
      </c>
      <c r="E192" t="s">
        <v>5265</v>
      </c>
      <c r="F192" t="s">
        <v>99</v>
      </c>
      <c r="G192" t="s">
        <v>5266</v>
      </c>
      <c r="H192" t="s">
        <v>1113</v>
      </c>
      <c r="I192" t="s">
        <v>200</v>
      </c>
      <c r="J192" t="s">
        <v>214</v>
      </c>
      <c r="K192" t="s">
        <v>215</v>
      </c>
      <c r="L192" t="s">
        <v>201</v>
      </c>
      <c r="M192" t="s">
        <v>202</v>
      </c>
      <c r="N192" t="s">
        <v>5206</v>
      </c>
      <c r="O192" t="s">
        <v>198</v>
      </c>
      <c r="P192" t="s">
        <v>204</v>
      </c>
      <c r="Q192" t="s">
        <v>205</v>
      </c>
      <c r="R192" t="s">
        <v>198</v>
      </c>
      <c r="S192" t="s">
        <v>198</v>
      </c>
      <c r="T192" t="s">
        <v>206</v>
      </c>
    </row>
    <row r="193" spans="1:20" ht="13.5" customHeight="1">
      <c r="A193" t="s">
        <v>5206</v>
      </c>
      <c r="B193" t="s">
        <v>3322</v>
      </c>
      <c r="C193" t="s">
        <v>3323</v>
      </c>
      <c r="D193" t="s">
        <v>5254</v>
      </c>
      <c r="E193" t="s">
        <v>5267</v>
      </c>
      <c r="F193" t="s">
        <v>339</v>
      </c>
      <c r="G193" t="s">
        <v>5268</v>
      </c>
      <c r="H193" t="s">
        <v>1115</v>
      </c>
      <c r="I193" t="s">
        <v>200</v>
      </c>
      <c r="J193" t="s">
        <v>216</v>
      </c>
      <c r="K193" t="s">
        <v>217</v>
      </c>
      <c r="L193" t="s">
        <v>201</v>
      </c>
      <c r="M193" t="s">
        <v>223</v>
      </c>
      <c r="N193" t="s">
        <v>5206</v>
      </c>
      <c r="O193" t="s">
        <v>198</v>
      </c>
      <c r="P193" t="s">
        <v>204</v>
      </c>
      <c r="Q193" t="s">
        <v>224</v>
      </c>
      <c r="R193" t="s">
        <v>198</v>
      </c>
      <c r="S193" t="s">
        <v>198</v>
      </c>
      <c r="T193" t="s">
        <v>225</v>
      </c>
    </row>
    <row r="194" spans="1:20" ht="13.5" customHeight="1">
      <c r="A194" t="s">
        <v>5206</v>
      </c>
      <c r="B194" t="s">
        <v>1116</v>
      </c>
      <c r="C194" t="s">
        <v>3325</v>
      </c>
      <c r="D194" t="s">
        <v>4965</v>
      </c>
      <c r="E194" t="s">
        <v>5269</v>
      </c>
      <c r="F194" t="s">
        <v>99</v>
      </c>
      <c r="G194" t="s">
        <v>5270</v>
      </c>
      <c r="H194" t="s">
        <v>1118</v>
      </c>
      <c r="I194" t="s">
        <v>200</v>
      </c>
      <c r="J194" t="s">
        <v>214</v>
      </c>
      <c r="K194" t="s">
        <v>215</v>
      </c>
      <c r="L194" t="s">
        <v>201</v>
      </c>
      <c r="M194" t="s">
        <v>202</v>
      </c>
      <c r="N194" t="s">
        <v>5206</v>
      </c>
      <c r="O194" t="s">
        <v>198</v>
      </c>
      <c r="P194" t="s">
        <v>204</v>
      </c>
      <c r="Q194" t="s">
        <v>205</v>
      </c>
      <c r="R194" t="s">
        <v>198</v>
      </c>
      <c r="S194" t="s">
        <v>198</v>
      </c>
      <c r="T194" t="s">
        <v>206</v>
      </c>
    </row>
    <row r="195" spans="1:20" ht="13.5" customHeight="1">
      <c r="A195" t="s">
        <v>5206</v>
      </c>
      <c r="B195" t="s">
        <v>1119</v>
      </c>
      <c r="C195" t="s">
        <v>3327</v>
      </c>
      <c r="D195" t="s">
        <v>4940</v>
      </c>
      <c r="E195" t="s">
        <v>5271</v>
      </c>
      <c r="F195" t="s">
        <v>99</v>
      </c>
      <c r="G195" t="s">
        <v>5272</v>
      </c>
      <c r="H195" t="s">
        <v>1121</v>
      </c>
      <c r="I195" t="s">
        <v>209</v>
      </c>
      <c r="J195" t="s">
        <v>10</v>
      </c>
      <c r="K195" t="s">
        <v>210</v>
      </c>
      <c r="L195" t="s">
        <v>201</v>
      </c>
      <c r="M195" t="s">
        <v>202</v>
      </c>
      <c r="N195" t="s">
        <v>5206</v>
      </c>
      <c r="O195" t="s">
        <v>198</v>
      </c>
      <c r="P195" t="s">
        <v>204</v>
      </c>
      <c r="Q195" t="s">
        <v>205</v>
      </c>
      <c r="R195" t="s">
        <v>198</v>
      </c>
      <c r="S195" t="s">
        <v>198</v>
      </c>
      <c r="T195" t="s">
        <v>206</v>
      </c>
    </row>
    <row r="196" spans="1:20" ht="13.5" customHeight="1">
      <c r="A196" t="s">
        <v>5206</v>
      </c>
      <c r="B196" t="s">
        <v>1122</v>
      </c>
      <c r="C196" t="s">
        <v>3329</v>
      </c>
      <c r="D196" t="s">
        <v>4940</v>
      </c>
      <c r="E196" t="s">
        <v>5273</v>
      </c>
      <c r="F196" t="s">
        <v>99</v>
      </c>
      <c r="G196" t="s">
        <v>5274</v>
      </c>
      <c r="H196" t="s">
        <v>5275</v>
      </c>
      <c r="I196" t="s">
        <v>200</v>
      </c>
      <c r="J196" t="s">
        <v>218</v>
      </c>
      <c r="K196" t="s">
        <v>219</v>
      </c>
      <c r="L196" t="s">
        <v>201</v>
      </c>
      <c r="M196" t="s">
        <v>202</v>
      </c>
      <c r="N196" t="s">
        <v>5206</v>
      </c>
      <c r="O196" t="s">
        <v>198</v>
      </c>
      <c r="P196" t="s">
        <v>204</v>
      </c>
      <c r="Q196" t="s">
        <v>205</v>
      </c>
      <c r="R196" t="s">
        <v>198</v>
      </c>
      <c r="S196" t="s">
        <v>198</v>
      </c>
      <c r="T196" t="s">
        <v>206</v>
      </c>
    </row>
    <row r="197" spans="1:20" ht="13.5" customHeight="1">
      <c r="A197" t="s">
        <v>5206</v>
      </c>
      <c r="B197" t="s">
        <v>3331</v>
      </c>
      <c r="C197" t="s">
        <v>3332</v>
      </c>
      <c r="D197" t="s">
        <v>5276</v>
      </c>
      <c r="E197" t="s">
        <v>5277</v>
      </c>
      <c r="F197" t="s">
        <v>328</v>
      </c>
      <c r="G197" t="s">
        <v>5278</v>
      </c>
      <c r="H197" t="s">
        <v>1126</v>
      </c>
      <c r="I197" t="s">
        <v>209</v>
      </c>
      <c r="J197" t="s">
        <v>10</v>
      </c>
      <c r="K197" t="s">
        <v>210</v>
      </c>
      <c r="L197" t="s">
        <v>201</v>
      </c>
      <c r="M197" t="s">
        <v>223</v>
      </c>
      <c r="N197" t="s">
        <v>5206</v>
      </c>
      <c r="O197" t="s">
        <v>198</v>
      </c>
      <c r="P197" t="s">
        <v>204</v>
      </c>
      <c r="Q197" t="s">
        <v>224</v>
      </c>
      <c r="R197" t="s">
        <v>198</v>
      </c>
      <c r="S197" t="s">
        <v>198</v>
      </c>
      <c r="T197" t="s">
        <v>225</v>
      </c>
    </row>
    <row r="198" spans="1:20" ht="13.5" customHeight="1">
      <c r="A198" t="s">
        <v>5206</v>
      </c>
      <c r="B198" t="s">
        <v>1127</v>
      </c>
      <c r="C198" t="s">
        <v>3334</v>
      </c>
      <c r="D198" t="s">
        <v>5279</v>
      </c>
      <c r="E198" t="s">
        <v>5280</v>
      </c>
      <c r="F198" t="s">
        <v>99</v>
      </c>
      <c r="G198" t="s">
        <v>5281</v>
      </c>
      <c r="H198" t="s">
        <v>1129</v>
      </c>
      <c r="I198" t="s">
        <v>200</v>
      </c>
      <c r="J198" t="s">
        <v>231</v>
      </c>
      <c r="K198" t="s">
        <v>232</v>
      </c>
      <c r="L198" t="s">
        <v>201</v>
      </c>
      <c r="M198" t="s">
        <v>202</v>
      </c>
      <c r="N198" t="s">
        <v>5206</v>
      </c>
      <c r="O198" t="s">
        <v>198</v>
      </c>
      <c r="P198" t="s">
        <v>204</v>
      </c>
      <c r="Q198" t="s">
        <v>205</v>
      </c>
      <c r="R198" t="s">
        <v>198</v>
      </c>
      <c r="S198" t="s">
        <v>198</v>
      </c>
      <c r="T198" t="s">
        <v>206</v>
      </c>
    </row>
    <row r="199" spans="1:20" ht="13.5" customHeight="1">
      <c r="A199" t="s">
        <v>5206</v>
      </c>
      <c r="B199" t="s">
        <v>3336</v>
      </c>
      <c r="C199" t="s">
        <v>3337</v>
      </c>
      <c r="D199" t="s">
        <v>5282</v>
      </c>
      <c r="E199" t="s">
        <v>5283</v>
      </c>
      <c r="F199" t="s">
        <v>328</v>
      </c>
      <c r="G199" t="s">
        <v>5284</v>
      </c>
      <c r="H199" t="s">
        <v>1131</v>
      </c>
      <c r="I199" t="s">
        <v>200</v>
      </c>
      <c r="J199" t="s">
        <v>231</v>
      </c>
      <c r="K199" t="s">
        <v>232</v>
      </c>
      <c r="L199" t="s">
        <v>201</v>
      </c>
      <c r="M199" t="s">
        <v>223</v>
      </c>
      <c r="N199" t="s">
        <v>5206</v>
      </c>
      <c r="O199" t="s">
        <v>198</v>
      </c>
      <c r="P199" t="s">
        <v>204</v>
      </c>
      <c r="Q199" t="s">
        <v>224</v>
      </c>
      <c r="R199" t="s">
        <v>198</v>
      </c>
      <c r="S199" t="s">
        <v>198</v>
      </c>
      <c r="T199" t="s">
        <v>225</v>
      </c>
    </row>
    <row r="200" spans="1:20" ht="13.5" customHeight="1">
      <c r="A200" t="s">
        <v>5206</v>
      </c>
      <c r="B200" t="s">
        <v>1132</v>
      </c>
      <c r="C200" t="s">
        <v>3339</v>
      </c>
      <c r="D200" t="s">
        <v>5196</v>
      </c>
      <c r="E200" t="s">
        <v>5285</v>
      </c>
      <c r="F200" t="s">
        <v>99</v>
      </c>
      <c r="G200" t="s">
        <v>5286</v>
      </c>
      <c r="H200" t="s">
        <v>5287</v>
      </c>
      <c r="I200" t="s">
        <v>200</v>
      </c>
      <c r="J200" t="s">
        <v>214</v>
      </c>
      <c r="K200" t="s">
        <v>215</v>
      </c>
      <c r="L200" t="s">
        <v>201</v>
      </c>
      <c r="M200" t="s">
        <v>202</v>
      </c>
      <c r="N200" t="s">
        <v>5206</v>
      </c>
      <c r="O200" t="s">
        <v>198</v>
      </c>
      <c r="P200" t="s">
        <v>204</v>
      </c>
      <c r="Q200" t="s">
        <v>205</v>
      </c>
      <c r="R200" t="s">
        <v>198</v>
      </c>
      <c r="S200" t="s">
        <v>198</v>
      </c>
      <c r="T200" t="s">
        <v>206</v>
      </c>
    </row>
    <row r="201" spans="1:20" ht="13.5" customHeight="1">
      <c r="A201" t="s">
        <v>5206</v>
      </c>
      <c r="B201" t="s">
        <v>1135</v>
      </c>
      <c r="C201" t="s">
        <v>3341</v>
      </c>
      <c r="D201" t="s">
        <v>5288</v>
      </c>
      <c r="E201" t="s">
        <v>5289</v>
      </c>
      <c r="F201" t="s">
        <v>99</v>
      </c>
      <c r="G201" t="s">
        <v>5290</v>
      </c>
      <c r="H201" t="s">
        <v>1137</v>
      </c>
      <c r="I201" t="s">
        <v>200</v>
      </c>
      <c r="J201" t="s">
        <v>214</v>
      </c>
      <c r="K201" t="s">
        <v>215</v>
      </c>
      <c r="L201" t="s">
        <v>201</v>
      </c>
      <c r="M201" t="s">
        <v>202</v>
      </c>
      <c r="N201" t="s">
        <v>5206</v>
      </c>
      <c r="O201" t="s">
        <v>198</v>
      </c>
      <c r="P201" t="s">
        <v>204</v>
      </c>
      <c r="Q201" t="s">
        <v>205</v>
      </c>
      <c r="R201" t="s">
        <v>198</v>
      </c>
      <c r="S201" t="s">
        <v>198</v>
      </c>
      <c r="T201" t="s">
        <v>206</v>
      </c>
    </row>
    <row r="202" spans="1:20" ht="13.5" customHeight="1">
      <c r="A202" t="s">
        <v>5206</v>
      </c>
      <c r="B202" t="s">
        <v>1138</v>
      </c>
      <c r="C202" t="s">
        <v>3343</v>
      </c>
      <c r="D202" t="s">
        <v>5291</v>
      </c>
      <c r="E202" t="s">
        <v>5292</v>
      </c>
      <c r="F202" t="s">
        <v>99</v>
      </c>
      <c r="G202" t="s">
        <v>5293</v>
      </c>
      <c r="H202" t="s">
        <v>1140</v>
      </c>
      <c r="I202" t="s">
        <v>200</v>
      </c>
      <c r="J202" t="s">
        <v>214</v>
      </c>
      <c r="K202" t="s">
        <v>215</v>
      </c>
      <c r="L202" t="s">
        <v>201</v>
      </c>
      <c r="M202" t="s">
        <v>202</v>
      </c>
      <c r="N202" t="s">
        <v>5206</v>
      </c>
      <c r="O202" t="s">
        <v>198</v>
      </c>
      <c r="P202" t="s">
        <v>204</v>
      </c>
      <c r="Q202" t="s">
        <v>205</v>
      </c>
      <c r="R202" t="s">
        <v>198</v>
      </c>
      <c r="S202" t="s">
        <v>198</v>
      </c>
      <c r="T202" t="s">
        <v>206</v>
      </c>
    </row>
    <row r="203" spans="1:20" ht="13.5" customHeight="1">
      <c r="A203" t="s">
        <v>5206</v>
      </c>
      <c r="B203" t="s">
        <v>1141</v>
      </c>
      <c r="C203" t="s">
        <v>3345</v>
      </c>
      <c r="D203" t="s">
        <v>5294</v>
      </c>
      <c r="E203" t="s">
        <v>5295</v>
      </c>
      <c r="F203" t="s">
        <v>99</v>
      </c>
      <c r="G203" t="s">
        <v>5296</v>
      </c>
      <c r="H203" t="s">
        <v>1602</v>
      </c>
      <c r="I203" t="s">
        <v>333</v>
      </c>
      <c r="J203" t="s">
        <v>334</v>
      </c>
      <c r="K203" t="s">
        <v>240</v>
      </c>
      <c r="L203" t="s">
        <v>201</v>
      </c>
      <c r="M203" t="s">
        <v>202</v>
      </c>
      <c r="N203" t="s">
        <v>5206</v>
      </c>
      <c r="O203" t="s">
        <v>241</v>
      </c>
      <c r="P203" t="s">
        <v>204</v>
      </c>
      <c r="Q203" t="s">
        <v>205</v>
      </c>
      <c r="R203" t="s">
        <v>198</v>
      </c>
      <c r="S203" t="s">
        <v>198</v>
      </c>
      <c r="T203" t="s">
        <v>206</v>
      </c>
    </row>
    <row r="204" spans="1:20" ht="13.5" customHeight="1">
      <c r="A204" t="s">
        <v>5206</v>
      </c>
      <c r="B204" t="s">
        <v>1144</v>
      </c>
      <c r="C204" t="s">
        <v>3347</v>
      </c>
      <c r="D204" t="s">
        <v>5297</v>
      </c>
      <c r="E204" t="s">
        <v>5298</v>
      </c>
      <c r="F204" t="s">
        <v>99</v>
      </c>
      <c r="G204" t="s">
        <v>5299</v>
      </c>
      <c r="H204" t="s">
        <v>1146</v>
      </c>
      <c r="I204" t="s">
        <v>200</v>
      </c>
      <c r="J204" t="s">
        <v>214</v>
      </c>
      <c r="K204" t="s">
        <v>215</v>
      </c>
      <c r="L204" t="s">
        <v>201</v>
      </c>
      <c r="M204" t="s">
        <v>202</v>
      </c>
      <c r="N204" t="s">
        <v>5206</v>
      </c>
      <c r="O204" t="s">
        <v>198</v>
      </c>
      <c r="P204" t="s">
        <v>204</v>
      </c>
      <c r="Q204" t="s">
        <v>205</v>
      </c>
      <c r="R204" t="s">
        <v>198</v>
      </c>
      <c r="S204" t="s">
        <v>198</v>
      </c>
      <c r="T204" t="s">
        <v>206</v>
      </c>
    </row>
    <row r="205" spans="1:20" ht="13.5" customHeight="1">
      <c r="A205" t="s">
        <v>5206</v>
      </c>
      <c r="B205" t="s">
        <v>1147</v>
      </c>
      <c r="C205" t="s">
        <v>3349</v>
      </c>
      <c r="D205" t="s">
        <v>5300</v>
      </c>
      <c r="E205" t="s">
        <v>5301</v>
      </c>
      <c r="F205" t="s">
        <v>99</v>
      </c>
      <c r="G205" t="s">
        <v>5302</v>
      </c>
      <c r="H205" t="s">
        <v>1149</v>
      </c>
      <c r="I205" t="s">
        <v>200</v>
      </c>
      <c r="J205" t="s">
        <v>216</v>
      </c>
      <c r="K205" t="s">
        <v>217</v>
      </c>
      <c r="L205" t="s">
        <v>201</v>
      </c>
      <c r="M205" t="s">
        <v>202</v>
      </c>
      <c r="N205" t="s">
        <v>5206</v>
      </c>
      <c r="O205" t="s">
        <v>198</v>
      </c>
      <c r="P205" t="s">
        <v>204</v>
      </c>
      <c r="Q205" t="s">
        <v>205</v>
      </c>
      <c r="R205" t="s">
        <v>198</v>
      </c>
      <c r="S205" t="s">
        <v>198</v>
      </c>
      <c r="T205" t="s">
        <v>206</v>
      </c>
    </row>
    <row r="206" spans="1:20" ht="13.5" customHeight="1">
      <c r="A206" t="s">
        <v>5206</v>
      </c>
      <c r="B206" t="s">
        <v>1150</v>
      </c>
      <c r="C206" t="s">
        <v>3351</v>
      </c>
      <c r="D206" t="s">
        <v>5303</v>
      </c>
      <c r="E206" t="s">
        <v>5304</v>
      </c>
      <c r="F206" t="s">
        <v>99</v>
      </c>
      <c r="G206" t="s">
        <v>5305</v>
      </c>
      <c r="H206" t="s">
        <v>5306</v>
      </c>
      <c r="I206" t="s">
        <v>200</v>
      </c>
      <c r="J206" t="s">
        <v>216</v>
      </c>
      <c r="K206" t="s">
        <v>217</v>
      </c>
      <c r="L206" t="s">
        <v>201</v>
      </c>
      <c r="M206" t="s">
        <v>202</v>
      </c>
      <c r="N206" t="s">
        <v>5206</v>
      </c>
      <c r="O206" t="s">
        <v>198</v>
      </c>
      <c r="P206" t="s">
        <v>204</v>
      </c>
      <c r="Q206" t="s">
        <v>205</v>
      </c>
      <c r="R206" t="s">
        <v>198</v>
      </c>
      <c r="S206" t="s">
        <v>198</v>
      </c>
      <c r="T206" t="s">
        <v>206</v>
      </c>
    </row>
    <row r="207" spans="1:20" ht="13.5" customHeight="1">
      <c r="A207" t="s">
        <v>5206</v>
      </c>
      <c r="B207" t="s">
        <v>1153</v>
      </c>
      <c r="C207" t="s">
        <v>3353</v>
      </c>
      <c r="D207" t="s">
        <v>5307</v>
      </c>
      <c r="E207" t="s">
        <v>5308</v>
      </c>
      <c r="F207" t="s">
        <v>99</v>
      </c>
      <c r="G207" t="s">
        <v>5309</v>
      </c>
      <c r="H207" t="s">
        <v>1155</v>
      </c>
      <c r="I207" t="s">
        <v>200</v>
      </c>
      <c r="J207" t="s">
        <v>220</v>
      </c>
      <c r="K207" t="s">
        <v>221</v>
      </c>
      <c r="L207" t="s">
        <v>201</v>
      </c>
      <c r="M207" t="s">
        <v>202</v>
      </c>
      <c r="N207" t="s">
        <v>5206</v>
      </c>
      <c r="O207" t="s">
        <v>198</v>
      </c>
      <c r="P207" t="s">
        <v>204</v>
      </c>
      <c r="Q207" t="s">
        <v>205</v>
      </c>
      <c r="R207" t="s">
        <v>198</v>
      </c>
      <c r="S207" t="s">
        <v>198</v>
      </c>
      <c r="T207" t="s">
        <v>206</v>
      </c>
    </row>
    <row r="208" spans="1:20" ht="13.5" customHeight="1">
      <c r="A208" t="s">
        <v>5206</v>
      </c>
      <c r="B208" t="s">
        <v>1156</v>
      </c>
      <c r="C208" t="s">
        <v>3355</v>
      </c>
      <c r="D208" t="s">
        <v>4984</v>
      </c>
      <c r="E208" t="s">
        <v>5310</v>
      </c>
      <c r="F208" t="s">
        <v>99</v>
      </c>
      <c r="G208" t="s">
        <v>5311</v>
      </c>
      <c r="H208" t="s">
        <v>5312</v>
      </c>
      <c r="I208" t="s">
        <v>209</v>
      </c>
      <c r="J208" t="s">
        <v>10</v>
      </c>
      <c r="K208" t="s">
        <v>210</v>
      </c>
      <c r="L208" t="s">
        <v>201</v>
      </c>
      <c r="M208" t="s">
        <v>202</v>
      </c>
      <c r="N208" t="s">
        <v>5206</v>
      </c>
      <c r="O208" t="s">
        <v>198</v>
      </c>
      <c r="P208" t="s">
        <v>204</v>
      </c>
      <c r="Q208" t="s">
        <v>205</v>
      </c>
      <c r="R208" t="s">
        <v>198</v>
      </c>
      <c r="S208" t="s">
        <v>198</v>
      </c>
      <c r="T208" t="s">
        <v>206</v>
      </c>
    </row>
    <row r="209" spans="1:20" ht="13.5" customHeight="1">
      <c r="A209" t="s">
        <v>5206</v>
      </c>
      <c r="B209" t="s">
        <v>1157</v>
      </c>
      <c r="C209" t="s">
        <v>3357</v>
      </c>
      <c r="D209" t="s">
        <v>5313</v>
      </c>
      <c r="E209" t="s">
        <v>5314</v>
      </c>
      <c r="F209" t="s">
        <v>99</v>
      </c>
      <c r="G209" t="s">
        <v>5315</v>
      </c>
      <c r="H209" t="s">
        <v>1159</v>
      </c>
      <c r="I209" t="s">
        <v>333</v>
      </c>
      <c r="J209" t="s">
        <v>334</v>
      </c>
      <c r="K209" t="s">
        <v>240</v>
      </c>
      <c r="L209" t="s">
        <v>201</v>
      </c>
      <c r="M209" t="s">
        <v>202</v>
      </c>
      <c r="N209" t="s">
        <v>5206</v>
      </c>
      <c r="O209" t="s">
        <v>241</v>
      </c>
      <c r="P209" t="s">
        <v>204</v>
      </c>
      <c r="Q209" t="s">
        <v>205</v>
      </c>
      <c r="R209" t="s">
        <v>198</v>
      </c>
      <c r="S209" t="s">
        <v>198</v>
      </c>
      <c r="T209" t="s">
        <v>206</v>
      </c>
    </row>
    <row r="210" spans="1:20" ht="13.5" customHeight="1">
      <c r="A210" t="s">
        <v>5206</v>
      </c>
      <c r="B210" t="s">
        <v>1160</v>
      </c>
      <c r="C210" t="s">
        <v>3359</v>
      </c>
      <c r="D210" t="s">
        <v>5316</v>
      </c>
      <c r="E210" t="s">
        <v>5317</v>
      </c>
      <c r="F210" t="s">
        <v>99</v>
      </c>
      <c r="G210" t="s">
        <v>5318</v>
      </c>
      <c r="H210" t="s">
        <v>5319</v>
      </c>
      <c r="I210" t="s">
        <v>272</v>
      </c>
      <c r="J210" t="s">
        <v>335</v>
      </c>
      <c r="K210" t="s">
        <v>336</v>
      </c>
      <c r="L210" t="s">
        <v>201</v>
      </c>
      <c r="M210" t="s">
        <v>202</v>
      </c>
      <c r="N210" t="s">
        <v>5206</v>
      </c>
      <c r="O210" t="s">
        <v>198</v>
      </c>
      <c r="P210" t="s">
        <v>204</v>
      </c>
      <c r="Q210" t="s">
        <v>205</v>
      </c>
      <c r="R210" t="s">
        <v>198</v>
      </c>
      <c r="S210" t="s">
        <v>198</v>
      </c>
      <c r="T210" t="s">
        <v>206</v>
      </c>
    </row>
    <row r="211" spans="1:20" ht="13.5" customHeight="1">
      <c r="A211" t="s">
        <v>5206</v>
      </c>
      <c r="B211" t="s">
        <v>1163</v>
      </c>
      <c r="C211" t="s">
        <v>3361</v>
      </c>
      <c r="D211" t="s">
        <v>4927</v>
      </c>
      <c r="E211" t="s">
        <v>5320</v>
      </c>
      <c r="F211" t="s">
        <v>99</v>
      </c>
      <c r="G211" t="s">
        <v>5321</v>
      </c>
      <c r="H211" t="s">
        <v>1165</v>
      </c>
      <c r="I211" t="s">
        <v>200</v>
      </c>
      <c r="J211" t="s">
        <v>216</v>
      </c>
      <c r="K211" t="s">
        <v>217</v>
      </c>
      <c r="L211" t="s">
        <v>201</v>
      </c>
      <c r="M211" t="s">
        <v>202</v>
      </c>
      <c r="N211" t="s">
        <v>5206</v>
      </c>
      <c r="O211" t="s">
        <v>198</v>
      </c>
      <c r="P211" t="s">
        <v>204</v>
      </c>
      <c r="Q211" t="s">
        <v>205</v>
      </c>
      <c r="R211" t="s">
        <v>198</v>
      </c>
      <c r="S211" t="s">
        <v>198</v>
      </c>
      <c r="T211" t="s">
        <v>206</v>
      </c>
    </row>
    <row r="212" spans="1:20" ht="13.5" customHeight="1">
      <c r="A212" t="s">
        <v>5206</v>
      </c>
      <c r="B212" t="s">
        <v>3363</v>
      </c>
      <c r="C212" t="s">
        <v>3364</v>
      </c>
      <c r="D212" t="s">
        <v>4951</v>
      </c>
      <c r="E212" t="s">
        <v>5322</v>
      </c>
      <c r="F212" t="s">
        <v>329</v>
      </c>
      <c r="G212" t="s">
        <v>5323</v>
      </c>
      <c r="H212" t="s">
        <v>1167</v>
      </c>
      <c r="I212" t="s">
        <v>200</v>
      </c>
      <c r="J212" t="s">
        <v>218</v>
      </c>
      <c r="K212" t="s">
        <v>219</v>
      </c>
      <c r="L212" t="s">
        <v>201</v>
      </c>
      <c r="M212" t="s">
        <v>223</v>
      </c>
      <c r="N212" t="s">
        <v>5206</v>
      </c>
      <c r="O212" t="s">
        <v>198</v>
      </c>
      <c r="P212" t="s">
        <v>204</v>
      </c>
      <c r="Q212" t="s">
        <v>224</v>
      </c>
      <c r="R212" t="s">
        <v>198</v>
      </c>
      <c r="S212" t="s">
        <v>198</v>
      </c>
      <c r="T212" t="s">
        <v>225</v>
      </c>
    </row>
    <row r="213" spans="1:20" ht="13.5" customHeight="1">
      <c r="A213" t="s">
        <v>5206</v>
      </c>
      <c r="B213" t="s">
        <v>1168</v>
      </c>
      <c r="C213" t="s">
        <v>3366</v>
      </c>
      <c r="D213" t="s">
        <v>4978</v>
      </c>
      <c r="E213" t="s">
        <v>5324</v>
      </c>
      <c r="F213" t="s">
        <v>99</v>
      </c>
      <c r="G213" t="s">
        <v>5325</v>
      </c>
      <c r="H213" t="s">
        <v>5326</v>
      </c>
      <c r="I213" t="s">
        <v>333</v>
      </c>
      <c r="J213" t="s">
        <v>334</v>
      </c>
      <c r="K213" t="s">
        <v>240</v>
      </c>
      <c r="L213" t="s">
        <v>201</v>
      </c>
      <c r="M213" t="s">
        <v>202</v>
      </c>
      <c r="N213" t="s">
        <v>5206</v>
      </c>
      <c r="O213" t="s">
        <v>241</v>
      </c>
      <c r="P213" t="s">
        <v>204</v>
      </c>
      <c r="Q213" t="s">
        <v>205</v>
      </c>
      <c r="R213" t="s">
        <v>198</v>
      </c>
      <c r="S213" t="s">
        <v>198</v>
      </c>
      <c r="T213" t="s">
        <v>206</v>
      </c>
    </row>
    <row r="214" spans="1:20" ht="13.5" customHeight="1">
      <c r="A214" t="s">
        <v>5206</v>
      </c>
      <c r="B214" t="s">
        <v>1171</v>
      </c>
      <c r="C214" t="s">
        <v>3368</v>
      </c>
      <c r="D214" t="s">
        <v>4942</v>
      </c>
      <c r="E214" t="s">
        <v>5327</v>
      </c>
      <c r="F214" t="s">
        <v>99</v>
      </c>
      <c r="G214" t="s">
        <v>5328</v>
      </c>
      <c r="H214" t="s">
        <v>1173</v>
      </c>
      <c r="I214" t="s">
        <v>200</v>
      </c>
      <c r="J214" t="s">
        <v>220</v>
      </c>
      <c r="K214" t="s">
        <v>221</v>
      </c>
      <c r="L214" t="s">
        <v>201</v>
      </c>
      <c r="M214" t="s">
        <v>202</v>
      </c>
      <c r="N214" t="s">
        <v>5206</v>
      </c>
      <c r="O214" t="s">
        <v>198</v>
      </c>
      <c r="P214" t="s">
        <v>204</v>
      </c>
      <c r="Q214" t="s">
        <v>205</v>
      </c>
      <c r="R214" t="s">
        <v>198</v>
      </c>
      <c r="S214" t="s">
        <v>198</v>
      </c>
      <c r="T214" t="s">
        <v>206</v>
      </c>
    </row>
    <row r="215" spans="1:20" ht="13.5" customHeight="1">
      <c r="A215" t="s">
        <v>5206</v>
      </c>
      <c r="B215" t="s">
        <v>1176</v>
      </c>
      <c r="C215" t="s">
        <v>3370</v>
      </c>
      <c r="D215" t="s">
        <v>5329</v>
      </c>
      <c r="E215" t="s">
        <v>5330</v>
      </c>
      <c r="F215" t="s">
        <v>99</v>
      </c>
      <c r="G215" t="s">
        <v>5331</v>
      </c>
      <c r="H215" t="s">
        <v>1175</v>
      </c>
      <c r="I215" t="s">
        <v>200</v>
      </c>
      <c r="J215" t="s">
        <v>220</v>
      </c>
      <c r="K215" t="s">
        <v>221</v>
      </c>
      <c r="L215" t="s">
        <v>201</v>
      </c>
      <c r="M215" t="s">
        <v>202</v>
      </c>
      <c r="N215" t="s">
        <v>5206</v>
      </c>
      <c r="O215" t="s">
        <v>198</v>
      </c>
      <c r="P215" t="s">
        <v>204</v>
      </c>
      <c r="Q215" t="s">
        <v>205</v>
      </c>
      <c r="R215" t="s">
        <v>198</v>
      </c>
      <c r="S215" t="s">
        <v>198</v>
      </c>
      <c r="T215" t="s">
        <v>206</v>
      </c>
    </row>
    <row r="216" spans="1:20" ht="13.5" customHeight="1">
      <c r="A216" t="s">
        <v>5206</v>
      </c>
      <c r="B216" t="s">
        <v>1179</v>
      </c>
      <c r="C216" t="s">
        <v>3372</v>
      </c>
      <c r="D216" t="s">
        <v>5332</v>
      </c>
      <c r="E216" t="s">
        <v>5333</v>
      </c>
      <c r="F216" t="s">
        <v>99</v>
      </c>
      <c r="G216" t="s">
        <v>5334</v>
      </c>
      <c r="H216" t="s">
        <v>5335</v>
      </c>
      <c r="I216" t="s">
        <v>209</v>
      </c>
      <c r="J216" t="s">
        <v>10</v>
      </c>
      <c r="K216" t="s">
        <v>210</v>
      </c>
      <c r="L216" t="s">
        <v>201</v>
      </c>
      <c r="M216" t="s">
        <v>202</v>
      </c>
      <c r="N216" t="s">
        <v>5206</v>
      </c>
      <c r="O216" t="s">
        <v>198</v>
      </c>
      <c r="P216" t="s">
        <v>204</v>
      </c>
      <c r="Q216" t="s">
        <v>205</v>
      </c>
      <c r="R216" t="s">
        <v>198</v>
      </c>
      <c r="S216" t="s">
        <v>198</v>
      </c>
      <c r="T216" t="s">
        <v>206</v>
      </c>
    </row>
    <row r="217" spans="1:20" ht="13.5" customHeight="1">
      <c r="A217" t="s">
        <v>5206</v>
      </c>
      <c r="B217" t="s">
        <v>1182</v>
      </c>
      <c r="C217" t="s">
        <v>3374</v>
      </c>
      <c r="D217" t="s">
        <v>4942</v>
      </c>
      <c r="E217" t="s">
        <v>5336</v>
      </c>
      <c r="F217" t="s">
        <v>99</v>
      </c>
      <c r="G217" t="s">
        <v>5337</v>
      </c>
      <c r="H217" t="s">
        <v>1188</v>
      </c>
      <c r="I217" t="s">
        <v>200</v>
      </c>
      <c r="J217" t="s">
        <v>216</v>
      </c>
      <c r="K217" t="s">
        <v>217</v>
      </c>
      <c r="L217" t="s">
        <v>201</v>
      </c>
      <c r="M217" t="s">
        <v>202</v>
      </c>
      <c r="N217" t="s">
        <v>5206</v>
      </c>
      <c r="O217" t="s">
        <v>198</v>
      </c>
      <c r="P217" t="s">
        <v>204</v>
      </c>
      <c r="Q217" t="s">
        <v>205</v>
      </c>
      <c r="R217" t="s">
        <v>198</v>
      </c>
      <c r="S217" t="s">
        <v>198</v>
      </c>
      <c r="T217" t="s">
        <v>206</v>
      </c>
    </row>
    <row r="218" spans="1:20" ht="13.5" customHeight="1">
      <c r="A218" t="s">
        <v>5206</v>
      </c>
      <c r="B218" t="s">
        <v>1185</v>
      </c>
      <c r="C218" t="s">
        <v>3376</v>
      </c>
      <c r="D218" t="s">
        <v>5338</v>
      </c>
      <c r="E218" t="s">
        <v>5339</v>
      </c>
      <c r="F218" t="s">
        <v>99</v>
      </c>
      <c r="G218" t="s">
        <v>5340</v>
      </c>
      <c r="H218" t="s">
        <v>1178</v>
      </c>
      <c r="I218" t="s">
        <v>200</v>
      </c>
      <c r="J218" t="s">
        <v>218</v>
      </c>
      <c r="K218" t="s">
        <v>219</v>
      </c>
      <c r="L218" t="s">
        <v>201</v>
      </c>
      <c r="M218" t="s">
        <v>202</v>
      </c>
      <c r="N218" t="s">
        <v>5206</v>
      </c>
      <c r="O218" t="s">
        <v>198</v>
      </c>
      <c r="P218" t="s">
        <v>204</v>
      </c>
      <c r="Q218" t="s">
        <v>205</v>
      </c>
      <c r="R218" t="s">
        <v>198</v>
      </c>
      <c r="S218" t="s">
        <v>198</v>
      </c>
      <c r="T218" t="s">
        <v>206</v>
      </c>
    </row>
    <row r="219" spans="1:20" ht="13.5" customHeight="1">
      <c r="A219" t="s">
        <v>5206</v>
      </c>
      <c r="B219" t="s">
        <v>1186</v>
      </c>
      <c r="C219" t="s">
        <v>3378</v>
      </c>
      <c r="D219" t="s">
        <v>4965</v>
      </c>
      <c r="E219" t="s">
        <v>5341</v>
      </c>
      <c r="F219" t="s">
        <v>99</v>
      </c>
      <c r="G219" t="s">
        <v>5342</v>
      </c>
      <c r="H219" t="s">
        <v>1188</v>
      </c>
      <c r="I219" t="s">
        <v>200</v>
      </c>
      <c r="J219" t="s">
        <v>214</v>
      </c>
      <c r="K219" t="s">
        <v>215</v>
      </c>
      <c r="L219" t="s">
        <v>201</v>
      </c>
      <c r="M219" t="s">
        <v>202</v>
      </c>
      <c r="N219" t="s">
        <v>5206</v>
      </c>
      <c r="O219" t="s">
        <v>198</v>
      </c>
      <c r="P219" t="s">
        <v>204</v>
      </c>
      <c r="Q219" t="s">
        <v>205</v>
      </c>
      <c r="R219" t="s">
        <v>198</v>
      </c>
      <c r="S219" t="s">
        <v>198</v>
      </c>
      <c r="T219" t="s">
        <v>206</v>
      </c>
    </row>
    <row r="220" spans="1:20" ht="13.5" customHeight="1">
      <c r="A220" t="s">
        <v>5206</v>
      </c>
      <c r="B220" t="s">
        <v>3380</v>
      </c>
      <c r="C220" t="s">
        <v>3381</v>
      </c>
      <c r="D220" t="s">
        <v>5343</v>
      </c>
      <c r="E220" t="s">
        <v>5344</v>
      </c>
      <c r="F220" t="s">
        <v>338</v>
      </c>
      <c r="G220" t="s">
        <v>5345</v>
      </c>
      <c r="H220" t="s">
        <v>1190</v>
      </c>
      <c r="I220" t="s">
        <v>333</v>
      </c>
      <c r="J220" t="s">
        <v>334</v>
      </c>
      <c r="K220" t="s">
        <v>240</v>
      </c>
      <c r="L220" t="s">
        <v>201</v>
      </c>
      <c r="M220" t="s">
        <v>223</v>
      </c>
      <c r="N220" t="s">
        <v>5206</v>
      </c>
      <c r="O220" t="s">
        <v>241</v>
      </c>
      <c r="P220" t="s">
        <v>204</v>
      </c>
      <c r="Q220" t="s">
        <v>224</v>
      </c>
      <c r="R220" t="s">
        <v>198</v>
      </c>
      <c r="S220" t="s">
        <v>198</v>
      </c>
      <c r="T220" t="s">
        <v>225</v>
      </c>
    </row>
    <row r="221" spans="1:20" ht="13.5" customHeight="1">
      <c r="A221" t="s">
        <v>5206</v>
      </c>
      <c r="B221" t="s">
        <v>1191</v>
      </c>
      <c r="C221" t="s">
        <v>3383</v>
      </c>
      <c r="D221" t="s">
        <v>4954</v>
      </c>
      <c r="E221" t="s">
        <v>5346</v>
      </c>
      <c r="F221" t="s">
        <v>99</v>
      </c>
      <c r="G221" t="s">
        <v>5347</v>
      </c>
      <c r="H221" t="s">
        <v>1193</v>
      </c>
      <c r="I221" t="s">
        <v>200</v>
      </c>
      <c r="J221" t="s">
        <v>231</v>
      </c>
      <c r="K221" t="s">
        <v>232</v>
      </c>
      <c r="L221" t="s">
        <v>201</v>
      </c>
      <c r="M221" t="s">
        <v>202</v>
      </c>
      <c r="N221" t="s">
        <v>5206</v>
      </c>
      <c r="O221" t="s">
        <v>198</v>
      </c>
      <c r="P221" t="s">
        <v>204</v>
      </c>
      <c r="Q221" t="s">
        <v>205</v>
      </c>
      <c r="R221" t="s">
        <v>198</v>
      </c>
      <c r="S221" t="s">
        <v>198</v>
      </c>
      <c r="T221" t="s">
        <v>206</v>
      </c>
    </row>
    <row r="222" spans="1:20" ht="13.5" customHeight="1">
      <c r="A222" t="s">
        <v>5206</v>
      </c>
      <c r="B222" t="s">
        <v>1195</v>
      </c>
      <c r="C222" t="s">
        <v>3385</v>
      </c>
      <c r="D222" t="s">
        <v>5348</v>
      </c>
      <c r="E222" t="s">
        <v>5349</v>
      </c>
      <c r="F222" t="s">
        <v>5350</v>
      </c>
      <c r="G222" t="s">
        <v>5351</v>
      </c>
      <c r="H222" t="s">
        <v>1238</v>
      </c>
      <c r="I222" t="s">
        <v>242</v>
      </c>
      <c r="J222" t="s">
        <v>243</v>
      </c>
      <c r="K222" t="s">
        <v>244</v>
      </c>
      <c r="L222" t="s">
        <v>201</v>
      </c>
      <c r="M222" t="s">
        <v>223</v>
      </c>
      <c r="N222" t="s">
        <v>5206</v>
      </c>
      <c r="O222" t="s">
        <v>198</v>
      </c>
      <c r="P222" t="s">
        <v>204</v>
      </c>
      <c r="Q222" t="s">
        <v>224</v>
      </c>
      <c r="R222" t="s">
        <v>198</v>
      </c>
      <c r="S222" t="s">
        <v>198</v>
      </c>
      <c r="T222" t="s">
        <v>225</v>
      </c>
    </row>
    <row r="223" spans="1:20" ht="13.5" customHeight="1">
      <c r="A223" t="s">
        <v>5206</v>
      </c>
      <c r="B223" t="s">
        <v>1198</v>
      </c>
      <c r="C223" t="s">
        <v>3387</v>
      </c>
      <c r="D223" t="s">
        <v>4940</v>
      </c>
      <c r="E223" t="s">
        <v>5352</v>
      </c>
      <c r="F223" t="s">
        <v>99</v>
      </c>
      <c r="G223" t="s">
        <v>5353</v>
      </c>
      <c r="H223" t="s">
        <v>5354</v>
      </c>
      <c r="I223" t="s">
        <v>333</v>
      </c>
      <c r="J223" t="s">
        <v>334</v>
      </c>
      <c r="K223" t="s">
        <v>240</v>
      </c>
      <c r="L223" t="s">
        <v>201</v>
      </c>
      <c r="M223" t="s">
        <v>202</v>
      </c>
      <c r="N223" t="s">
        <v>5206</v>
      </c>
      <c r="O223" t="s">
        <v>241</v>
      </c>
      <c r="P223" t="s">
        <v>204</v>
      </c>
      <c r="Q223" t="s">
        <v>205</v>
      </c>
      <c r="R223" t="s">
        <v>198</v>
      </c>
      <c r="S223" t="s">
        <v>198</v>
      </c>
      <c r="T223" t="s">
        <v>206</v>
      </c>
    </row>
    <row r="224" spans="1:20" ht="13.5" customHeight="1">
      <c r="A224" t="s">
        <v>5206</v>
      </c>
      <c r="B224" t="s">
        <v>1201</v>
      </c>
      <c r="C224" t="s">
        <v>3389</v>
      </c>
      <c r="D224" t="s">
        <v>5019</v>
      </c>
      <c r="E224" t="s">
        <v>5355</v>
      </c>
      <c r="F224" t="s">
        <v>99</v>
      </c>
      <c r="G224" t="s">
        <v>5356</v>
      </c>
      <c r="H224" t="s">
        <v>1203</v>
      </c>
      <c r="I224" t="s">
        <v>200</v>
      </c>
      <c r="J224" t="s">
        <v>214</v>
      </c>
      <c r="K224" t="s">
        <v>215</v>
      </c>
      <c r="L224" t="s">
        <v>201</v>
      </c>
      <c r="M224" t="s">
        <v>202</v>
      </c>
      <c r="N224" t="s">
        <v>5206</v>
      </c>
      <c r="O224" t="s">
        <v>198</v>
      </c>
      <c r="P224" t="s">
        <v>204</v>
      </c>
      <c r="Q224" t="s">
        <v>205</v>
      </c>
      <c r="R224" t="s">
        <v>198</v>
      </c>
      <c r="S224" t="s">
        <v>198</v>
      </c>
      <c r="T224" t="s">
        <v>206</v>
      </c>
    </row>
    <row r="225" spans="1:20">
      <c r="A225" t="s">
        <v>5206</v>
      </c>
      <c r="B225" t="s">
        <v>1204</v>
      </c>
      <c r="C225" t="s">
        <v>3391</v>
      </c>
      <c r="D225" t="s">
        <v>5357</v>
      </c>
      <c r="E225" t="s">
        <v>5358</v>
      </c>
      <c r="F225" t="s">
        <v>99</v>
      </c>
      <c r="G225" t="s">
        <v>5359</v>
      </c>
      <c r="H225" t="s">
        <v>1206</v>
      </c>
      <c r="I225" t="s">
        <v>226</v>
      </c>
      <c r="J225" t="s">
        <v>259</v>
      </c>
      <c r="K225" t="s">
        <v>260</v>
      </c>
      <c r="L225" t="s">
        <v>201</v>
      </c>
      <c r="M225" t="s">
        <v>202</v>
      </c>
      <c r="N225" t="s">
        <v>5206</v>
      </c>
      <c r="O225" t="s">
        <v>198</v>
      </c>
      <c r="P225" t="s">
        <v>204</v>
      </c>
      <c r="Q225" t="s">
        <v>205</v>
      </c>
      <c r="R225" t="s">
        <v>198</v>
      </c>
      <c r="S225" t="s">
        <v>198</v>
      </c>
      <c r="T225" t="s">
        <v>206</v>
      </c>
    </row>
    <row r="226" spans="1:20">
      <c r="A226" t="s">
        <v>5206</v>
      </c>
      <c r="B226" t="s">
        <v>1207</v>
      </c>
      <c r="C226" t="s">
        <v>3393</v>
      </c>
      <c r="D226" t="s">
        <v>5019</v>
      </c>
      <c r="E226" t="s">
        <v>5360</v>
      </c>
      <c r="F226" t="s">
        <v>99</v>
      </c>
      <c r="G226" t="s">
        <v>5359</v>
      </c>
      <c r="H226" t="s">
        <v>1206</v>
      </c>
      <c r="I226" t="s">
        <v>226</v>
      </c>
      <c r="J226" t="s">
        <v>259</v>
      </c>
      <c r="K226" t="s">
        <v>260</v>
      </c>
      <c r="L226" t="s">
        <v>201</v>
      </c>
      <c r="M226" t="s">
        <v>202</v>
      </c>
      <c r="N226" t="s">
        <v>5206</v>
      </c>
      <c r="O226" t="s">
        <v>198</v>
      </c>
      <c r="P226" t="s">
        <v>204</v>
      </c>
      <c r="Q226" t="s">
        <v>205</v>
      </c>
      <c r="R226" t="s">
        <v>198</v>
      </c>
      <c r="S226" t="s">
        <v>198</v>
      </c>
      <c r="T226" t="s">
        <v>206</v>
      </c>
    </row>
    <row r="227" spans="1:20">
      <c r="A227" t="s">
        <v>5206</v>
      </c>
      <c r="B227" t="s">
        <v>1210</v>
      </c>
      <c r="C227" t="s">
        <v>3395</v>
      </c>
      <c r="D227" t="s">
        <v>5361</v>
      </c>
      <c r="E227" t="s">
        <v>5362</v>
      </c>
      <c r="F227" t="s">
        <v>99</v>
      </c>
      <c r="G227" t="s">
        <v>5363</v>
      </c>
      <c r="H227" t="s">
        <v>1212</v>
      </c>
      <c r="I227" t="s">
        <v>200</v>
      </c>
      <c r="J227" t="s">
        <v>220</v>
      </c>
      <c r="K227" t="s">
        <v>221</v>
      </c>
      <c r="L227" t="s">
        <v>201</v>
      </c>
      <c r="M227" t="s">
        <v>202</v>
      </c>
      <c r="N227" t="s">
        <v>5206</v>
      </c>
      <c r="O227" t="s">
        <v>198</v>
      </c>
      <c r="P227" t="s">
        <v>204</v>
      </c>
      <c r="Q227" t="s">
        <v>205</v>
      </c>
      <c r="R227" t="s">
        <v>198</v>
      </c>
      <c r="S227" t="s">
        <v>198</v>
      </c>
      <c r="T227" t="s">
        <v>206</v>
      </c>
    </row>
    <row r="228" spans="1:20">
      <c r="A228" t="s">
        <v>5206</v>
      </c>
      <c r="B228" t="s">
        <v>1213</v>
      </c>
      <c r="C228" t="s">
        <v>3397</v>
      </c>
      <c r="D228" t="s">
        <v>5180</v>
      </c>
      <c r="E228" t="s">
        <v>5364</v>
      </c>
      <c r="F228" t="s">
        <v>99</v>
      </c>
      <c r="G228" t="s">
        <v>5365</v>
      </c>
      <c r="H228" t="s">
        <v>5366</v>
      </c>
      <c r="I228" t="s">
        <v>333</v>
      </c>
      <c r="J228" t="s">
        <v>334</v>
      </c>
      <c r="K228" t="s">
        <v>240</v>
      </c>
      <c r="L228" t="s">
        <v>201</v>
      </c>
      <c r="M228" t="s">
        <v>202</v>
      </c>
      <c r="N228" t="s">
        <v>5206</v>
      </c>
      <c r="O228" t="s">
        <v>241</v>
      </c>
      <c r="P228" t="s">
        <v>204</v>
      </c>
      <c r="Q228" t="s">
        <v>205</v>
      </c>
      <c r="R228" t="s">
        <v>198</v>
      </c>
      <c r="S228" t="s">
        <v>198</v>
      </c>
      <c r="T228" t="s">
        <v>206</v>
      </c>
    </row>
    <row r="229" spans="1:20">
      <c r="A229" t="s">
        <v>5206</v>
      </c>
      <c r="B229" t="s">
        <v>1216</v>
      </c>
      <c r="C229" t="s">
        <v>3399</v>
      </c>
      <c r="D229" t="s">
        <v>5367</v>
      </c>
      <c r="E229" t="s">
        <v>5368</v>
      </c>
      <c r="F229" t="s">
        <v>99</v>
      </c>
      <c r="G229" t="s">
        <v>5369</v>
      </c>
      <c r="H229" t="s">
        <v>5370</v>
      </c>
      <c r="I229" t="s">
        <v>226</v>
      </c>
      <c r="J229" t="s">
        <v>227</v>
      </c>
      <c r="K229" t="s">
        <v>228</v>
      </c>
      <c r="L229" t="s">
        <v>201</v>
      </c>
      <c r="M229" t="s">
        <v>202</v>
      </c>
      <c r="N229" t="s">
        <v>5206</v>
      </c>
      <c r="O229" t="s">
        <v>198</v>
      </c>
      <c r="P229" t="s">
        <v>204</v>
      </c>
      <c r="Q229" t="s">
        <v>205</v>
      </c>
      <c r="R229" t="s">
        <v>198</v>
      </c>
      <c r="S229" t="s">
        <v>198</v>
      </c>
      <c r="T229" t="s">
        <v>206</v>
      </c>
    </row>
    <row r="230" spans="1:20">
      <c r="A230" t="s">
        <v>5206</v>
      </c>
      <c r="B230" t="s">
        <v>1219</v>
      </c>
      <c r="C230" t="s">
        <v>3401</v>
      </c>
      <c r="D230" t="s">
        <v>4942</v>
      </c>
      <c r="E230" t="s">
        <v>5371</v>
      </c>
      <c r="F230" t="s">
        <v>99</v>
      </c>
      <c r="G230" t="s">
        <v>5372</v>
      </c>
      <c r="H230" t="s">
        <v>1224</v>
      </c>
      <c r="I230" t="s">
        <v>272</v>
      </c>
      <c r="J230" t="s">
        <v>273</v>
      </c>
      <c r="K230" t="s">
        <v>274</v>
      </c>
      <c r="L230" t="s">
        <v>201</v>
      </c>
      <c r="M230" t="s">
        <v>202</v>
      </c>
      <c r="N230" t="s">
        <v>5206</v>
      </c>
      <c r="O230" t="s">
        <v>198</v>
      </c>
      <c r="P230" t="s">
        <v>204</v>
      </c>
      <c r="Q230" t="s">
        <v>205</v>
      </c>
      <c r="R230" t="s">
        <v>198</v>
      </c>
      <c r="S230" t="s">
        <v>198</v>
      </c>
      <c r="T230" t="s">
        <v>206</v>
      </c>
    </row>
    <row r="231" spans="1:20">
      <c r="A231" t="s">
        <v>5206</v>
      </c>
      <c r="B231" t="s">
        <v>1222</v>
      </c>
      <c r="C231" t="s">
        <v>3403</v>
      </c>
      <c r="D231" t="s">
        <v>5373</v>
      </c>
      <c r="E231" t="s">
        <v>5374</v>
      </c>
      <c r="F231" t="s">
        <v>99</v>
      </c>
      <c r="G231" t="s">
        <v>5372</v>
      </c>
      <c r="H231" t="s">
        <v>1224</v>
      </c>
      <c r="I231" t="s">
        <v>272</v>
      </c>
      <c r="J231" t="s">
        <v>273</v>
      </c>
      <c r="K231" t="s">
        <v>274</v>
      </c>
      <c r="L231" t="s">
        <v>201</v>
      </c>
      <c r="M231" t="s">
        <v>202</v>
      </c>
      <c r="N231" t="s">
        <v>5206</v>
      </c>
      <c r="O231" t="s">
        <v>198</v>
      </c>
      <c r="P231" t="s">
        <v>204</v>
      </c>
      <c r="Q231" t="s">
        <v>205</v>
      </c>
      <c r="R231" t="s">
        <v>198</v>
      </c>
      <c r="S231" t="s">
        <v>198</v>
      </c>
      <c r="T231" t="s">
        <v>206</v>
      </c>
    </row>
    <row r="232" spans="1:20">
      <c r="A232" t="s">
        <v>5206</v>
      </c>
      <c r="B232" t="s">
        <v>3405</v>
      </c>
      <c r="C232" t="s">
        <v>3406</v>
      </c>
      <c r="D232" t="s">
        <v>5375</v>
      </c>
      <c r="E232" t="s">
        <v>5376</v>
      </c>
      <c r="F232" t="s">
        <v>338</v>
      </c>
      <c r="G232" t="s">
        <v>5377</v>
      </c>
      <c r="H232" t="s">
        <v>1226</v>
      </c>
      <c r="I232" t="s">
        <v>333</v>
      </c>
      <c r="J232" t="s">
        <v>334</v>
      </c>
      <c r="K232" t="s">
        <v>240</v>
      </c>
      <c r="L232" t="s">
        <v>201</v>
      </c>
      <c r="M232" t="s">
        <v>223</v>
      </c>
      <c r="N232" t="s">
        <v>5206</v>
      </c>
      <c r="O232" t="s">
        <v>241</v>
      </c>
      <c r="P232" t="s">
        <v>204</v>
      </c>
      <c r="Q232" t="s">
        <v>224</v>
      </c>
      <c r="R232" t="s">
        <v>198</v>
      </c>
      <c r="S232" t="s">
        <v>198</v>
      </c>
      <c r="T232" t="s">
        <v>225</v>
      </c>
    </row>
    <row r="233" spans="1:20">
      <c r="A233" t="s">
        <v>5206</v>
      </c>
      <c r="B233" t="s">
        <v>1227</v>
      </c>
      <c r="C233" t="s">
        <v>3408</v>
      </c>
      <c r="D233" t="s">
        <v>5378</v>
      </c>
      <c r="E233" t="s">
        <v>5379</v>
      </c>
      <c r="F233" t="s">
        <v>99</v>
      </c>
      <c r="G233" t="s">
        <v>5380</v>
      </c>
      <c r="H233" t="s">
        <v>1232</v>
      </c>
      <c r="I233" t="s">
        <v>200</v>
      </c>
      <c r="J233" t="s">
        <v>214</v>
      </c>
      <c r="K233" t="s">
        <v>215</v>
      </c>
      <c r="L233" t="s">
        <v>201</v>
      </c>
      <c r="M233" t="s">
        <v>202</v>
      </c>
      <c r="N233" t="s">
        <v>5206</v>
      </c>
      <c r="O233" t="s">
        <v>198</v>
      </c>
      <c r="P233" t="s">
        <v>204</v>
      </c>
      <c r="Q233" t="s">
        <v>205</v>
      </c>
      <c r="R233" t="s">
        <v>198</v>
      </c>
      <c r="S233" t="s">
        <v>198</v>
      </c>
      <c r="T233" t="s">
        <v>206</v>
      </c>
    </row>
    <row r="234" spans="1:20">
      <c r="A234" t="s">
        <v>5206</v>
      </c>
      <c r="B234" t="s">
        <v>1230</v>
      </c>
      <c r="C234" t="s">
        <v>3410</v>
      </c>
      <c r="D234" t="s">
        <v>5014</v>
      </c>
      <c r="E234" t="s">
        <v>5381</v>
      </c>
      <c r="F234" t="s">
        <v>99</v>
      </c>
      <c r="G234" t="s">
        <v>5380</v>
      </c>
      <c r="H234" t="s">
        <v>1232</v>
      </c>
      <c r="I234" t="s">
        <v>200</v>
      </c>
      <c r="J234" t="s">
        <v>214</v>
      </c>
      <c r="K234" t="s">
        <v>215</v>
      </c>
      <c r="L234" t="s">
        <v>201</v>
      </c>
      <c r="M234" t="s">
        <v>202</v>
      </c>
      <c r="N234" t="s">
        <v>5206</v>
      </c>
      <c r="O234" t="s">
        <v>198</v>
      </c>
      <c r="P234" t="s">
        <v>204</v>
      </c>
      <c r="Q234" t="s">
        <v>205</v>
      </c>
      <c r="R234" t="s">
        <v>198</v>
      </c>
      <c r="S234" t="s">
        <v>198</v>
      </c>
      <c r="T234" t="s">
        <v>206</v>
      </c>
    </row>
    <row r="235" spans="1:20">
      <c r="A235" t="s">
        <v>5206</v>
      </c>
      <c r="B235" t="s">
        <v>1233</v>
      </c>
      <c r="C235" t="s">
        <v>3412</v>
      </c>
      <c r="D235" t="s">
        <v>5382</v>
      </c>
      <c r="E235" t="s">
        <v>5383</v>
      </c>
      <c r="F235" t="s">
        <v>99</v>
      </c>
      <c r="G235" t="s">
        <v>5384</v>
      </c>
      <c r="H235" t="s">
        <v>1235</v>
      </c>
      <c r="I235" t="s">
        <v>200</v>
      </c>
      <c r="J235" t="s">
        <v>220</v>
      </c>
      <c r="K235" t="s">
        <v>221</v>
      </c>
      <c r="L235" t="s">
        <v>201</v>
      </c>
      <c r="M235" t="s">
        <v>202</v>
      </c>
      <c r="N235" t="s">
        <v>5206</v>
      </c>
      <c r="O235" t="s">
        <v>198</v>
      </c>
      <c r="P235" t="s">
        <v>204</v>
      </c>
      <c r="Q235" t="s">
        <v>205</v>
      </c>
      <c r="R235" t="s">
        <v>198</v>
      </c>
      <c r="S235" t="s">
        <v>198</v>
      </c>
      <c r="T235" t="s">
        <v>206</v>
      </c>
    </row>
    <row r="236" spans="1:20">
      <c r="A236" t="s">
        <v>5206</v>
      </c>
      <c r="B236" t="s">
        <v>1236</v>
      </c>
      <c r="C236" t="s">
        <v>3414</v>
      </c>
      <c r="D236" t="s">
        <v>5385</v>
      </c>
      <c r="E236" t="s">
        <v>5386</v>
      </c>
      <c r="F236" t="s">
        <v>5350</v>
      </c>
      <c r="G236" t="s">
        <v>5351</v>
      </c>
      <c r="H236" t="s">
        <v>1238</v>
      </c>
      <c r="I236" t="s">
        <v>242</v>
      </c>
      <c r="J236" t="s">
        <v>243</v>
      </c>
      <c r="K236" t="s">
        <v>244</v>
      </c>
      <c r="L236" t="s">
        <v>201</v>
      </c>
      <c r="M236" t="s">
        <v>223</v>
      </c>
      <c r="N236" t="s">
        <v>5206</v>
      </c>
      <c r="O236" t="s">
        <v>198</v>
      </c>
      <c r="P236" t="s">
        <v>204</v>
      </c>
      <c r="Q236" t="s">
        <v>224</v>
      </c>
      <c r="R236" t="s">
        <v>198</v>
      </c>
      <c r="S236" t="s">
        <v>198</v>
      </c>
      <c r="T236" t="s">
        <v>225</v>
      </c>
    </row>
    <row r="237" spans="1:20">
      <c r="A237" t="s">
        <v>5206</v>
      </c>
      <c r="B237" t="s">
        <v>1239</v>
      </c>
      <c r="C237" t="s">
        <v>3416</v>
      </c>
      <c r="D237" t="s">
        <v>5387</v>
      </c>
      <c r="E237" t="s">
        <v>5388</v>
      </c>
      <c r="F237" t="s">
        <v>99</v>
      </c>
      <c r="G237" t="s">
        <v>5389</v>
      </c>
      <c r="H237" t="s">
        <v>1241</v>
      </c>
      <c r="I237" t="s">
        <v>272</v>
      </c>
      <c r="J237" t="s">
        <v>273</v>
      </c>
      <c r="K237" t="s">
        <v>274</v>
      </c>
      <c r="L237" t="s">
        <v>201</v>
      </c>
      <c r="M237" t="s">
        <v>202</v>
      </c>
      <c r="N237" t="s">
        <v>5206</v>
      </c>
      <c r="O237" t="s">
        <v>198</v>
      </c>
      <c r="P237" t="s">
        <v>204</v>
      </c>
      <c r="Q237" t="s">
        <v>205</v>
      </c>
      <c r="R237" t="s">
        <v>198</v>
      </c>
      <c r="S237" t="s">
        <v>198</v>
      </c>
      <c r="T237" t="s">
        <v>206</v>
      </c>
    </row>
    <row r="238" spans="1:20">
      <c r="A238" t="s">
        <v>5206</v>
      </c>
      <c r="B238" t="s">
        <v>1242</v>
      </c>
      <c r="C238" t="s">
        <v>3418</v>
      </c>
      <c r="D238" t="s">
        <v>4942</v>
      </c>
      <c r="E238" t="s">
        <v>5390</v>
      </c>
      <c r="F238" t="s">
        <v>99</v>
      </c>
      <c r="G238" t="s">
        <v>5391</v>
      </c>
      <c r="H238" t="s">
        <v>5392</v>
      </c>
      <c r="I238" t="s">
        <v>200</v>
      </c>
      <c r="J238" t="s">
        <v>231</v>
      </c>
      <c r="K238" t="s">
        <v>232</v>
      </c>
      <c r="L238" t="s">
        <v>201</v>
      </c>
      <c r="M238" t="s">
        <v>202</v>
      </c>
      <c r="N238" t="s">
        <v>5206</v>
      </c>
      <c r="O238" t="s">
        <v>198</v>
      </c>
      <c r="P238" t="s">
        <v>204</v>
      </c>
      <c r="Q238" t="s">
        <v>205</v>
      </c>
      <c r="R238" t="s">
        <v>198</v>
      </c>
      <c r="S238" t="s">
        <v>198</v>
      </c>
      <c r="T238" t="s">
        <v>206</v>
      </c>
    </row>
    <row r="239" spans="1:20">
      <c r="A239" t="s">
        <v>5206</v>
      </c>
      <c r="B239" t="s">
        <v>1245</v>
      </c>
      <c r="C239" t="s">
        <v>3420</v>
      </c>
      <c r="D239" t="s">
        <v>5393</v>
      </c>
      <c r="E239" t="s">
        <v>5394</v>
      </c>
      <c r="F239" t="s">
        <v>99</v>
      </c>
      <c r="G239" t="s">
        <v>5395</v>
      </c>
      <c r="H239" t="s">
        <v>1247</v>
      </c>
      <c r="I239" t="s">
        <v>200</v>
      </c>
      <c r="J239" t="s">
        <v>231</v>
      </c>
      <c r="K239" t="s">
        <v>232</v>
      </c>
      <c r="L239" t="s">
        <v>201</v>
      </c>
      <c r="M239" t="s">
        <v>202</v>
      </c>
      <c r="N239" t="s">
        <v>5206</v>
      </c>
      <c r="O239" t="s">
        <v>198</v>
      </c>
      <c r="P239" t="s">
        <v>204</v>
      </c>
      <c r="Q239" t="s">
        <v>205</v>
      </c>
      <c r="R239" t="s">
        <v>198</v>
      </c>
      <c r="S239" t="s">
        <v>198</v>
      </c>
      <c r="T239" t="s">
        <v>206</v>
      </c>
    </row>
    <row r="240" spans="1:20">
      <c r="A240" t="s">
        <v>5206</v>
      </c>
      <c r="B240" t="s">
        <v>1248</v>
      </c>
      <c r="C240" t="s">
        <v>3422</v>
      </c>
      <c r="D240" t="s">
        <v>5396</v>
      </c>
      <c r="E240" t="s">
        <v>5397</v>
      </c>
      <c r="F240" t="s">
        <v>99</v>
      </c>
      <c r="G240" t="s">
        <v>5398</v>
      </c>
      <c r="H240" t="s">
        <v>5399</v>
      </c>
      <c r="I240" t="s">
        <v>200</v>
      </c>
      <c r="J240" t="s">
        <v>216</v>
      </c>
      <c r="K240" t="s">
        <v>217</v>
      </c>
      <c r="L240" t="s">
        <v>201</v>
      </c>
      <c r="M240" t="s">
        <v>202</v>
      </c>
      <c r="N240" t="s">
        <v>5206</v>
      </c>
      <c r="O240" t="s">
        <v>198</v>
      </c>
      <c r="P240" t="s">
        <v>204</v>
      </c>
      <c r="Q240" t="s">
        <v>205</v>
      </c>
      <c r="R240" t="s">
        <v>198</v>
      </c>
      <c r="S240" t="s">
        <v>198</v>
      </c>
      <c r="T240" t="s">
        <v>206</v>
      </c>
    </row>
    <row r="241" spans="1:20">
      <c r="A241" t="s">
        <v>5206</v>
      </c>
      <c r="B241" t="s">
        <v>1251</v>
      </c>
      <c r="C241" t="s">
        <v>3424</v>
      </c>
      <c r="D241" t="s">
        <v>4926</v>
      </c>
      <c r="E241" t="s">
        <v>5400</v>
      </c>
      <c r="F241" t="s">
        <v>99</v>
      </c>
      <c r="G241" t="s">
        <v>5401</v>
      </c>
      <c r="H241" t="s">
        <v>1253</v>
      </c>
      <c r="I241" t="s">
        <v>209</v>
      </c>
      <c r="J241" t="s">
        <v>10</v>
      </c>
      <c r="K241" t="s">
        <v>210</v>
      </c>
      <c r="L241" t="s">
        <v>201</v>
      </c>
      <c r="M241" t="s">
        <v>202</v>
      </c>
      <c r="N241" t="s">
        <v>5206</v>
      </c>
      <c r="O241" t="s">
        <v>198</v>
      </c>
      <c r="P241" t="s">
        <v>204</v>
      </c>
      <c r="Q241" t="s">
        <v>205</v>
      </c>
      <c r="R241" t="s">
        <v>198</v>
      </c>
      <c r="S241" t="s">
        <v>198</v>
      </c>
      <c r="T241" t="s">
        <v>206</v>
      </c>
    </row>
    <row r="242" spans="1:20">
      <c r="A242" t="s">
        <v>5206</v>
      </c>
      <c r="B242" t="s">
        <v>1254</v>
      </c>
      <c r="C242" t="s">
        <v>3426</v>
      </c>
      <c r="D242" t="s">
        <v>5402</v>
      </c>
      <c r="E242" t="s">
        <v>5403</v>
      </c>
      <c r="F242" t="s">
        <v>99</v>
      </c>
      <c r="G242" t="s">
        <v>5404</v>
      </c>
      <c r="H242" t="s">
        <v>1256</v>
      </c>
      <c r="I242" t="s">
        <v>200</v>
      </c>
      <c r="J242" t="s">
        <v>231</v>
      </c>
      <c r="K242" t="s">
        <v>232</v>
      </c>
      <c r="L242" t="s">
        <v>201</v>
      </c>
      <c r="M242" t="s">
        <v>202</v>
      </c>
      <c r="N242" t="s">
        <v>5206</v>
      </c>
      <c r="O242" t="s">
        <v>198</v>
      </c>
      <c r="P242" t="s">
        <v>204</v>
      </c>
      <c r="Q242" t="s">
        <v>205</v>
      </c>
      <c r="R242" t="s">
        <v>198</v>
      </c>
      <c r="S242" t="s">
        <v>198</v>
      </c>
      <c r="T242" t="s">
        <v>206</v>
      </c>
    </row>
    <row r="243" spans="1:20">
      <c r="A243" t="s">
        <v>5206</v>
      </c>
      <c r="B243" t="s">
        <v>1257</v>
      </c>
      <c r="C243" t="s">
        <v>3428</v>
      </c>
      <c r="D243" t="s">
        <v>4942</v>
      </c>
      <c r="E243" t="s">
        <v>5405</v>
      </c>
      <c r="F243" t="s">
        <v>99</v>
      </c>
      <c r="G243" t="s">
        <v>5406</v>
      </c>
      <c r="H243" t="s">
        <v>1259</v>
      </c>
      <c r="I243" t="s">
        <v>200</v>
      </c>
      <c r="J243" t="s">
        <v>214</v>
      </c>
      <c r="K243" t="s">
        <v>215</v>
      </c>
      <c r="L243" t="s">
        <v>201</v>
      </c>
      <c r="M243" t="s">
        <v>202</v>
      </c>
      <c r="N243" t="s">
        <v>5206</v>
      </c>
      <c r="O243" t="s">
        <v>198</v>
      </c>
      <c r="P243" t="s">
        <v>204</v>
      </c>
      <c r="Q243" t="s">
        <v>205</v>
      </c>
      <c r="R243" t="s">
        <v>198</v>
      </c>
      <c r="S243" t="s">
        <v>198</v>
      </c>
      <c r="T243" t="s">
        <v>206</v>
      </c>
    </row>
    <row r="244" spans="1:20">
      <c r="A244" t="s">
        <v>5206</v>
      </c>
      <c r="B244" t="s">
        <v>3430</v>
      </c>
      <c r="C244" t="s">
        <v>3431</v>
      </c>
      <c r="D244" t="s">
        <v>5407</v>
      </c>
      <c r="E244" t="s">
        <v>5408</v>
      </c>
      <c r="F244" t="s">
        <v>338</v>
      </c>
      <c r="G244" t="s">
        <v>5409</v>
      </c>
      <c r="H244" t="s">
        <v>5410</v>
      </c>
      <c r="I244" t="s">
        <v>333</v>
      </c>
      <c r="J244" t="s">
        <v>334</v>
      </c>
      <c r="K244" t="s">
        <v>240</v>
      </c>
      <c r="L244" t="s">
        <v>201</v>
      </c>
      <c r="M244" t="s">
        <v>223</v>
      </c>
      <c r="N244" t="s">
        <v>5206</v>
      </c>
      <c r="O244" t="s">
        <v>241</v>
      </c>
      <c r="P244" t="s">
        <v>204</v>
      </c>
      <c r="Q244" t="s">
        <v>224</v>
      </c>
      <c r="R244" t="s">
        <v>198</v>
      </c>
      <c r="S244" t="s">
        <v>198</v>
      </c>
      <c r="T244" t="s">
        <v>225</v>
      </c>
    </row>
    <row r="245" spans="1:20">
      <c r="A245" t="s">
        <v>5206</v>
      </c>
      <c r="B245" t="s">
        <v>1262</v>
      </c>
      <c r="C245" t="s">
        <v>3433</v>
      </c>
      <c r="D245" t="s">
        <v>5411</v>
      </c>
      <c r="E245" t="s">
        <v>5412</v>
      </c>
      <c r="F245" t="s">
        <v>99</v>
      </c>
      <c r="G245" t="s">
        <v>5413</v>
      </c>
      <c r="H245" t="s">
        <v>5414</v>
      </c>
      <c r="I245" t="s">
        <v>242</v>
      </c>
      <c r="J245" t="s">
        <v>247</v>
      </c>
      <c r="K245" t="s">
        <v>248</v>
      </c>
      <c r="L245" t="s">
        <v>201</v>
      </c>
      <c r="M245" t="s">
        <v>202</v>
      </c>
      <c r="N245" t="s">
        <v>5206</v>
      </c>
      <c r="O245" t="s">
        <v>198</v>
      </c>
      <c r="P245" t="s">
        <v>204</v>
      </c>
      <c r="Q245" t="s">
        <v>205</v>
      </c>
      <c r="R245" t="s">
        <v>198</v>
      </c>
      <c r="S245" t="s">
        <v>198</v>
      </c>
      <c r="T245" t="s">
        <v>206</v>
      </c>
    </row>
    <row r="246" spans="1:20">
      <c r="A246" t="s">
        <v>5206</v>
      </c>
      <c r="B246" t="s">
        <v>1265</v>
      </c>
      <c r="C246" t="s">
        <v>3435</v>
      </c>
      <c r="D246" t="s">
        <v>5077</v>
      </c>
      <c r="E246" t="s">
        <v>5415</v>
      </c>
      <c r="F246" t="s">
        <v>99</v>
      </c>
      <c r="G246" t="s">
        <v>5416</v>
      </c>
      <c r="H246" t="s">
        <v>1267</v>
      </c>
      <c r="I246" t="s">
        <v>200</v>
      </c>
      <c r="J246" t="s">
        <v>207</v>
      </c>
      <c r="K246" t="s">
        <v>208</v>
      </c>
      <c r="L246" t="s">
        <v>201</v>
      </c>
      <c r="M246" t="s">
        <v>202</v>
      </c>
      <c r="N246" t="s">
        <v>5206</v>
      </c>
      <c r="O246" t="s">
        <v>198</v>
      </c>
      <c r="P246" t="s">
        <v>204</v>
      </c>
      <c r="Q246" t="s">
        <v>205</v>
      </c>
      <c r="R246" t="s">
        <v>198</v>
      </c>
      <c r="S246" t="s">
        <v>198</v>
      </c>
      <c r="T246" t="s">
        <v>206</v>
      </c>
    </row>
    <row r="247" spans="1:20">
      <c r="A247" t="s">
        <v>5206</v>
      </c>
      <c r="B247" t="s">
        <v>1268</v>
      </c>
      <c r="C247" t="s">
        <v>3437</v>
      </c>
      <c r="D247" t="s">
        <v>4942</v>
      </c>
      <c r="E247" t="s">
        <v>5417</v>
      </c>
      <c r="F247" t="s">
        <v>99</v>
      </c>
      <c r="G247" t="s">
        <v>5418</v>
      </c>
      <c r="H247" t="s">
        <v>1273</v>
      </c>
      <c r="I247" t="s">
        <v>200</v>
      </c>
      <c r="J247" t="s">
        <v>214</v>
      </c>
      <c r="K247" t="s">
        <v>215</v>
      </c>
      <c r="L247" t="s">
        <v>201</v>
      </c>
      <c r="M247" t="s">
        <v>202</v>
      </c>
      <c r="N247" t="s">
        <v>5206</v>
      </c>
      <c r="O247" t="s">
        <v>198</v>
      </c>
      <c r="P247" t="s">
        <v>204</v>
      </c>
      <c r="Q247" t="s">
        <v>205</v>
      </c>
      <c r="R247" t="s">
        <v>198</v>
      </c>
      <c r="S247" t="s">
        <v>198</v>
      </c>
      <c r="T247" t="s">
        <v>206</v>
      </c>
    </row>
    <row r="248" spans="1:20">
      <c r="A248" t="s">
        <v>5206</v>
      </c>
      <c r="B248" t="s">
        <v>1271</v>
      </c>
      <c r="C248" t="s">
        <v>3439</v>
      </c>
      <c r="D248" t="s">
        <v>5419</v>
      </c>
      <c r="E248" t="s">
        <v>5420</v>
      </c>
      <c r="F248" t="s">
        <v>99</v>
      </c>
      <c r="G248" t="s">
        <v>5418</v>
      </c>
      <c r="H248" t="s">
        <v>1273</v>
      </c>
      <c r="I248" t="s">
        <v>200</v>
      </c>
      <c r="J248" t="s">
        <v>214</v>
      </c>
      <c r="K248" t="s">
        <v>215</v>
      </c>
      <c r="L248" t="s">
        <v>201</v>
      </c>
      <c r="M248" t="s">
        <v>202</v>
      </c>
      <c r="N248" t="s">
        <v>5206</v>
      </c>
      <c r="O248" t="s">
        <v>198</v>
      </c>
      <c r="P248" t="s">
        <v>204</v>
      </c>
      <c r="Q248" t="s">
        <v>205</v>
      </c>
      <c r="R248" t="s">
        <v>198</v>
      </c>
      <c r="S248" t="s">
        <v>198</v>
      </c>
      <c r="T248" t="s">
        <v>206</v>
      </c>
    </row>
    <row r="249" spans="1:20">
      <c r="A249" t="s">
        <v>5206</v>
      </c>
      <c r="B249" t="s">
        <v>1274</v>
      </c>
      <c r="C249" t="s">
        <v>3441</v>
      </c>
      <c r="D249" t="s">
        <v>4949</v>
      </c>
      <c r="E249" t="s">
        <v>5421</v>
      </c>
      <c r="F249" t="s">
        <v>99</v>
      </c>
      <c r="G249" t="s">
        <v>5422</v>
      </c>
      <c r="H249" t="s">
        <v>1276</v>
      </c>
      <c r="I249" t="s">
        <v>200</v>
      </c>
      <c r="J249" t="s">
        <v>231</v>
      </c>
      <c r="K249" t="s">
        <v>232</v>
      </c>
      <c r="L249" t="s">
        <v>201</v>
      </c>
      <c r="M249" t="s">
        <v>202</v>
      </c>
      <c r="N249" t="s">
        <v>5206</v>
      </c>
      <c r="O249" t="s">
        <v>198</v>
      </c>
      <c r="P249" t="s">
        <v>204</v>
      </c>
      <c r="Q249" t="s">
        <v>205</v>
      </c>
      <c r="R249" t="s">
        <v>198</v>
      </c>
      <c r="S249" t="s">
        <v>198</v>
      </c>
      <c r="T249" t="s">
        <v>206</v>
      </c>
    </row>
    <row r="250" spans="1:20">
      <c r="A250" t="s">
        <v>5206</v>
      </c>
      <c r="B250" t="s">
        <v>1277</v>
      </c>
      <c r="C250" t="s">
        <v>3443</v>
      </c>
      <c r="D250" t="s">
        <v>5423</v>
      </c>
      <c r="E250" t="s">
        <v>5424</v>
      </c>
      <c r="F250" t="s">
        <v>99</v>
      </c>
      <c r="G250" t="s">
        <v>5425</v>
      </c>
      <c r="H250" t="s">
        <v>1279</v>
      </c>
      <c r="I250" t="s">
        <v>209</v>
      </c>
      <c r="J250" t="s">
        <v>10</v>
      </c>
      <c r="K250" t="s">
        <v>210</v>
      </c>
      <c r="L250" t="s">
        <v>201</v>
      </c>
      <c r="M250" t="s">
        <v>202</v>
      </c>
      <c r="N250" t="s">
        <v>5206</v>
      </c>
      <c r="O250" t="s">
        <v>198</v>
      </c>
      <c r="P250" t="s">
        <v>204</v>
      </c>
      <c r="Q250" t="s">
        <v>205</v>
      </c>
      <c r="R250" t="s">
        <v>198</v>
      </c>
      <c r="S250" t="s">
        <v>198</v>
      </c>
      <c r="T250" t="s">
        <v>206</v>
      </c>
    </row>
    <row r="251" spans="1:20">
      <c r="A251" t="s">
        <v>5206</v>
      </c>
      <c r="B251" t="s">
        <v>1280</v>
      </c>
      <c r="C251" t="s">
        <v>3445</v>
      </c>
      <c r="D251" t="s">
        <v>5426</v>
      </c>
      <c r="E251" t="s">
        <v>5427</v>
      </c>
      <c r="F251" t="s">
        <v>99</v>
      </c>
      <c r="G251" t="s">
        <v>5428</v>
      </c>
      <c r="H251" t="s">
        <v>1282</v>
      </c>
      <c r="I251" t="s">
        <v>200</v>
      </c>
      <c r="J251" t="s">
        <v>231</v>
      </c>
      <c r="K251" t="s">
        <v>232</v>
      </c>
      <c r="L251" t="s">
        <v>201</v>
      </c>
      <c r="M251" t="s">
        <v>202</v>
      </c>
      <c r="N251" t="s">
        <v>5206</v>
      </c>
      <c r="O251" t="s">
        <v>198</v>
      </c>
      <c r="P251" t="s">
        <v>204</v>
      </c>
      <c r="Q251" t="s">
        <v>205</v>
      </c>
      <c r="R251" t="s">
        <v>198</v>
      </c>
      <c r="S251" t="s">
        <v>198</v>
      </c>
      <c r="T251" t="s">
        <v>206</v>
      </c>
    </row>
    <row r="252" spans="1:20">
      <c r="A252" t="s">
        <v>5206</v>
      </c>
      <c r="B252" t="s">
        <v>1283</v>
      </c>
      <c r="C252" t="s">
        <v>3447</v>
      </c>
      <c r="D252" t="s">
        <v>5429</v>
      </c>
      <c r="E252" t="s">
        <v>5430</v>
      </c>
      <c r="F252" t="s">
        <v>99</v>
      </c>
      <c r="G252" t="s">
        <v>5431</v>
      </c>
      <c r="H252" t="s">
        <v>1285</v>
      </c>
      <c r="I252" t="s">
        <v>200</v>
      </c>
      <c r="J252" t="s">
        <v>231</v>
      </c>
      <c r="K252" t="s">
        <v>232</v>
      </c>
      <c r="L252" t="s">
        <v>201</v>
      </c>
      <c r="M252" t="s">
        <v>202</v>
      </c>
      <c r="N252" t="s">
        <v>5206</v>
      </c>
      <c r="O252" t="s">
        <v>198</v>
      </c>
      <c r="P252" t="s">
        <v>204</v>
      </c>
      <c r="Q252" t="s">
        <v>205</v>
      </c>
      <c r="R252" t="s">
        <v>198</v>
      </c>
      <c r="S252" t="s">
        <v>198</v>
      </c>
      <c r="T252" t="s">
        <v>206</v>
      </c>
    </row>
    <row r="253" spans="1:20">
      <c r="A253" t="s">
        <v>5206</v>
      </c>
      <c r="B253" t="s">
        <v>1286</v>
      </c>
      <c r="C253" t="s">
        <v>3449</v>
      </c>
      <c r="D253" t="s">
        <v>5009</v>
      </c>
      <c r="E253" t="s">
        <v>5432</v>
      </c>
      <c r="F253" t="s">
        <v>99</v>
      </c>
      <c r="G253" t="s">
        <v>5433</v>
      </c>
      <c r="H253" t="s">
        <v>5434</v>
      </c>
      <c r="I253" t="s">
        <v>200</v>
      </c>
      <c r="J253" t="s">
        <v>231</v>
      </c>
      <c r="K253" t="s">
        <v>232</v>
      </c>
      <c r="L253" t="s">
        <v>201</v>
      </c>
      <c r="M253" t="s">
        <v>202</v>
      </c>
      <c r="N253" t="s">
        <v>5206</v>
      </c>
      <c r="O253" t="s">
        <v>198</v>
      </c>
      <c r="P253" t="s">
        <v>204</v>
      </c>
      <c r="Q253" t="s">
        <v>205</v>
      </c>
      <c r="R253" t="s">
        <v>198</v>
      </c>
      <c r="S253" t="s">
        <v>198</v>
      </c>
      <c r="T253" t="s">
        <v>206</v>
      </c>
    </row>
    <row r="254" spans="1:20">
      <c r="A254" t="s">
        <v>5206</v>
      </c>
      <c r="B254" t="s">
        <v>1289</v>
      </c>
      <c r="C254" t="s">
        <v>3451</v>
      </c>
      <c r="D254" t="s">
        <v>5435</v>
      </c>
      <c r="E254" t="s">
        <v>5436</v>
      </c>
      <c r="F254" t="s">
        <v>99</v>
      </c>
      <c r="G254" t="s">
        <v>5437</v>
      </c>
      <c r="H254" t="s">
        <v>1291</v>
      </c>
      <c r="I254" t="s">
        <v>272</v>
      </c>
      <c r="J254" t="s">
        <v>273</v>
      </c>
      <c r="K254" t="s">
        <v>274</v>
      </c>
      <c r="L254" t="s">
        <v>201</v>
      </c>
      <c r="M254" t="s">
        <v>202</v>
      </c>
      <c r="N254" t="s">
        <v>5206</v>
      </c>
      <c r="O254" t="s">
        <v>198</v>
      </c>
      <c r="P254" t="s">
        <v>204</v>
      </c>
      <c r="Q254" t="s">
        <v>205</v>
      </c>
      <c r="R254" t="s">
        <v>198</v>
      </c>
      <c r="S254" t="s">
        <v>198</v>
      </c>
      <c r="T254" t="s">
        <v>206</v>
      </c>
    </row>
    <row r="255" spans="1:20">
      <c r="A255" t="s">
        <v>5206</v>
      </c>
      <c r="B255" t="s">
        <v>1292</v>
      </c>
      <c r="C255" t="s">
        <v>3453</v>
      </c>
      <c r="D255" t="s">
        <v>5438</v>
      </c>
      <c r="E255" t="s">
        <v>5439</v>
      </c>
      <c r="F255" t="s">
        <v>99</v>
      </c>
      <c r="G255" t="s">
        <v>5440</v>
      </c>
      <c r="H255" t="s">
        <v>5441</v>
      </c>
      <c r="I255" t="s">
        <v>209</v>
      </c>
      <c r="J255" t="s">
        <v>10</v>
      </c>
      <c r="K255" t="s">
        <v>210</v>
      </c>
      <c r="L255" t="s">
        <v>201</v>
      </c>
      <c r="M255" t="s">
        <v>202</v>
      </c>
      <c r="N255" t="s">
        <v>5206</v>
      </c>
      <c r="O255" t="s">
        <v>198</v>
      </c>
      <c r="P255" t="s">
        <v>204</v>
      </c>
      <c r="Q255" t="s">
        <v>205</v>
      </c>
      <c r="R255" t="s">
        <v>198</v>
      </c>
      <c r="S255" t="s">
        <v>198</v>
      </c>
      <c r="T255" t="s">
        <v>206</v>
      </c>
    </row>
    <row r="256" spans="1:20">
      <c r="A256" t="s">
        <v>5206</v>
      </c>
      <c r="B256" t="s">
        <v>1295</v>
      </c>
      <c r="C256" t="s">
        <v>3455</v>
      </c>
      <c r="D256" t="s">
        <v>5442</v>
      </c>
      <c r="E256" t="s">
        <v>5443</v>
      </c>
      <c r="F256" t="s">
        <v>99</v>
      </c>
      <c r="G256" t="s">
        <v>5437</v>
      </c>
      <c r="H256" t="s">
        <v>1291</v>
      </c>
      <c r="I256" t="s">
        <v>272</v>
      </c>
      <c r="J256" t="s">
        <v>273</v>
      </c>
      <c r="K256" t="s">
        <v>274</v>
      </c>
      <c r="L256" t="s">
        <v>201</v>
      </c>
      <c r="M256" t="s">
        <v>202</v>
      </c>
      <c r="N256" t="s">
        <v>5206</v>
      </c>
      <c r="O256" t="s">
        <v>198</v>
      </c>
      <c r="P256" t="s">
        <v>204</v>
      </c>
      <c r="Q256" t="s">
        <v>205</v>
      </c>
      <c r="R256" t="s">
        <v>198</v>
      </c>
      <c r="S256" t="s">
        <v>198</v>
      </c>
      <c r="T256" t="s">
        <v>206</v>
      </c>
    </row>
    <row r="257" spans="1:20">
      <c r="A257" t="s">
        <v>5206</v>
      </c>
      <c r="B257" t="s">
        <v>1298</v>
      </c>
      <c r="C257" t="s">
        <v>3457</v>
      </c>
      <c r="D257" t="s">
        <v>5316</v>
      </c>
      <c r="E257" t="s">
        <v>5444</v>
      </c>
      <c r="F257" t="s">
        <v>99</v>
      </c>
      <c r="G257" t="s">
        <v>637</v>
      </c>
      <c r="H257" t="s">
        <v>374</v>
      </c>
      <c r="I257" t="s">
        <v>242</v>
      </c>
      <c r="J257" t="s">
        <v>247</v>
      </c>
      <c r="K257" t="s">
        <v>248</v>
      </c>
      <c r="L257" t="s">
        <v>201</v>
      </c>
      <c r="M257" t="s">
        <v>202</v>
      </c>
      <c r="N257" t="s">
        <v>5206</v>
      </c>
      <c r="O257" t="s">
        <v>198</v>
      </c>
      <c r="P257" t="s">
        <v>204</v>
      </c>
      <c r="Q257" t="s">
        <v>205</v>
      </c>
      <c r="R257" t="s">
        <v>198</v>
      </c>
      <c r="S257" t="s">
        <v>198</v>
      </c>
      <c r="T257" t="s">
        <v>206</v>
      </c>
    </row>
    <row r="258" spans="1:20">
      <c r="A258" t="s">
        <v>5206</v>
      </c>
      <c r="B258" t="s">
        <v>1299</v>
      </c>
      <c r="C258" t="s">
        <v>3459</v>
      </c>
      <c r="D258" t="s">
        <v>5445</v>
      </c>
      <c r="E258" t="s">
        <v>5446</v>
      </c>
      <c r="F258" t="s">
        <v>99</v>
      </c>
      <c r="G258" t="s">
        <v>5447</v>
      </c>
      <c r="H258" t="s">
        <v>1301</v>
      </c>
      <c r="I258" t="s">
        <v>200</v>
      </c>
      <c r="J258" t="s">
        <v>218</v>
      </c>
      <c r="K258" t="s">
        <v>219</v>
      </c>
      <c r="L258" t="s">
        <v>201</v>
      </c>
      <c r="M258" t="s">
        <v>202</v>
      </c>
      <c r="N258" t="s">
        <v>5206</v>
      </c>
      <c r="O258" t="s">
        <v>198</v>
      </c>
      <c r="P258" t="s">
        <v>204</v>
      </c>
      <c r="Q258" t="s">
        <v>205</v>
      </c>
      <c r="R258" t="s">
        <v>198</v>
      </c>
      <c r="S258" t="s">
        <v>198</v>
      </c>
      <c r="T258" t="s">
        <v>206</v>
      </c>
    </row>
    <row r="259" spans="1:20">
      <c r="A259" t="s">
        <v>5206</v>
      </c>
      <c r="B259" t="s">
        <v>1302</v>
      </c>
      <c r="C259" t="s">
        <v>3461</v>
      </c>
      <c r="D259" t="s">
        <v>5448</v>
      </c>
      <c r="E259" t="s">
        <v>5449</v>
      </c>
      <c r="F259" t="s">
        <v>99</v>
      </c>
      <c r="G259" t="s">
        <v>5328</v>
      </c>
      <c r="H259" t="s">
        <v>1173</v>
      </c>
      <c r="I259" t="s">
        <v>200</v>
      </c>
      <c r="J259" t="s">
        <v>220</v>
      </c>
      <c r="K259" t="s">
        <v>221</v>
      </c>
      <c r="L259" t="s">
        <v>201</v>
      </c>
      <c r="M259" t="s">
        <v>202</v>
      </c>
      <c r="N259" t="s">
        <v>5206</v>
      </c>
      <c r="O259" t="s">
        <v>198</v>
      </c>
      <c r="P259" t="s">
        <v>204</v>
      </c>
      <c r="Q259" t="s">
        <v>205</v>
      </c>
      <c r="R259" t="s">
        <v>198</v>
      </c>
      <c r="S259" t="s">
        <v>198</v>
      </c>
      <c r="T259" t="s">
        <v>206</v>
      </c>
    </row>
    <row r="260" spans="1:20">
      <c r="A260" t="s">
        <v>5206</v>
      </c>
      <c r="B260" t="s">
        <v>1305</v>
      </c>
      <c r="C260" t="s">
        <v>3463</v>
      </c>
      <c r="D260" t="s">
        <v>5450</v>
      </c>
      <c r="E260" t="s">
        <v>5451</v>
      </c>
      <c r="F260" t="s">
        <v>99</v>
      </c>
      <c r="G260" t="s">
        <v>5328</v>
      </c>
      <c r="H260" t="s">
        <v>1173</v>
      </c>
      <c r="I260" t="s">
        <v>200</v>
      </c>
      <c r="J260" t="s">
        <v>220</v>
      </c>
      <c r="K260" t="s">
        <v>221</v>
      </c>
      <c r="L260" t="s">
        <v>201</v>
      </c>
      <c r="M260" t="s">
        <v>202</v>
      </c>
      <c r="N260" t="s">
        <v>5206</v>
      </c>
      <c r="O260" t="s">
        <v>198</v>
      </c>
      <c r="P260" t="s">
        <v>204</v>
      </c>
      <c r="Q260" t="s">
        <v>205</v>
      </c>
      <c r="R260" t="s">
        <v>198</v>
      </c>
      <c r="S260" t="s">
        <v>198</v>
      </c>
      <c r="T260" t="s">
        <v>206</v>
      </c>
    </row>
    <row r="261" spans="1:20">
      <c r="A261" t="s">
        <v>5206</v>
      </c>
      <c r="B261" t="s">
        <v>1306</v>
      </c>
      <c r="C261" t="s">
        <v>3471</v>
      </c>
      <c r="D261" t="s">
        <v>5452</v>
      </c>
      <c r="E261" t="s">
        <v>5453</v>
      </c>
      <c r="F261" t="s">
        <v>99</v>
      </c>
      <c r="G261" t="s">
        <v>5454</v>
      </c>
      <c r="H261" t="s">
        <v>1308</v>
      </c>
      <c r="I261" t="s">
        <v>200</v>
      </c>
      <c r="J261" t="s">
        <v>231</v>
      </c>
      <c r="K261" t="s">
        <v>232</v>
      </c>
      <c r="L261" t="s">
        <v>201</v>
      </c>
      <c r="M261" t="s">
        <v>202</v>
      </c>
      <c r="N261" t="s">
        <v>5206</v>
      </c>
      <c r="O261" t="s">
        <v>198</v>
      </c>
      <c r="P261" t="s">
        <v>204</v>
      </c>
      <c r="Q261" t="s">
        <v>205</v>
      </c>
      <c r="R261" t="s">
        <v>198</v>
      </c>
      <c r="S261" t="s">
        <v>198</v>
      </c>
      <c r="T261" t="s">
        <v>206</v>
      </c>
    </row>
    <row r="262" spans="1:20">
      <c r="A262" t="s">
        <v>5206</v>
      </c>
      <c r="B262" t="s">
        <v>1309</v>
      </c>
      <c r="C262" t="s">
        <v>3465</v>
      </c>
      <c r="D262" t="s">
        <v>5455</v>
      </c>
      <c r="E262" t="s">
        <v>5456</v>
      </c>
      <c r="F262" t="s">
        <v>99</v>
      </c>
      <c r="G262" t="s">
        <v>5457</v>
      </c>
      <c r="H262" t="s">
        <v>1311</v>
      </c>
      <c r="I262" t="s">
        <v>209</v>
      </c>
      <c r="J262" t="s">
        <v>10</v>
      </c>
      <c r="K262" t="s">
        <v>210</v>
      </c>
      <c r="L262" t="s">
        <v>201</v>
      </c>
      <c r="M262" t="s">
        <v>202</v>
      </c>
      <c r="N262" t="s">
        <v>5206</v>
      </c>
      <c r="O262" t="s">
        <v>198</v>
      </c>
      <c r="P262" t="s">
        <v>204</v>
      </c>
      <c r="Q262" t="s">
        <v>205</v>
      </c>
      <c r="R262" t="s">
        <v>198</v>
      </c>
      <c r="S262" t="s">
        <v>198</v>
      </c>
      <c r="T262" t="s">
        <v>206</v>
      </c>
    </row>
    <row r="263" spans="1:20">
      <c r="A263" t="s">
        <v>5206</v>
      </c>
      <c r="B263" t="s">
        <v>1312</v>
      </c>
      <c r="C263" t="s">
        <v>3467</v>
      </c>
      <c r="D263" t="s">
        <v>5458</v>
      </c>
      <c r="E263" t="s">
        <v>5459</v>
      </c>
      <c r="F263" t="s">
        <v>99</v>
      </c>
      <c r="G263" t="s">
        <v>5460</v>
      </c>
      <c r="H263" t="s">
        <v>1314</v>
      </c>
      <c r="I263" t="s">
        <v>333</v>
      </c>
      <c r="J263" t="s">
        <v>334</v>
      </c>
      <c r="K263" t="s">
        <v>240</v>
      </c>
      <c r="L263" t="s">
        <v>201</v>
      </c>
      <c r="M263" t="s">
        <v>202</v>
      </c>
      <c r="N263" t="s">
        <v>5206</v>
      </c>
      <c r="O263" t="s">
        <v>241</v>
      </c>
      <c r="P263" t="s">
        <v>204</v>
      </c>
      <c r="Q263" t="s">
        <v>205</v>
      </c>
      <c r="R263" t="s">
        <v>198</v>
      </c>
      <c r="S263" t="s">
        <v>198</v>
      </c>
      <c r="T263" t="s">
        <v>206</v>
      </c>
    </row>
    <row r="264" spans="1:20">
      <c r="A264" t="s">
        <v>5206</v>
      </c>
      <c r="B264" t="s">
        <v>1315</v>
      </c>
      <c r="C264" t="s">
        <v>3469</v>
      </c>
      <c r="D264" t="s">
        <v>4939</v>
      </c>
      <c r="E264" t="s">
        <v>5461</v>
      </c>
      <c r="F264" t="s">
        <v>99</v>
      </c>
      <c r="G264" t="s">
        <v>5462</v>
      </c>
      <c r="H264" t="s">
        <v>1317</v>
      </c>
      <c r="I264" t="s">
        <v>200</v>
      </c>
      <c r="J264" t="s">
        <v>231</v>
      </c>
      <c r="K264" t="s">
        <v>232</v>
      </c>
      <c r="L264" t="s">
        <v>201</v>
      </c>
      <c r="M264" t="s">
        <v>202</v>
      </c>
      <c r="N264" t="s">
        <v>5206</v>
      </c>
      <c r="O264" t="s">
        <v>198</v>
      </c>
      <c r="P264" t="s">
        <v>204</v>
      </c>
      <c r="Q264" t="s">
        <v>205</v>
      </c>
      <c r="R264" t="s">
        <v>198</v>
      </c>
      <c r="S264" t="s">
        <v>198</v>
      </c>
      <c r="T264" t="s">
        <v>206</v>
      </c>
    </row>
    <row r="265" spans="1:20">
      <c r="A265" t="s">
        <v>5206</v>
      </c>
      <c r="B265" t="s">
        <v>1318</v>
      </c>
      <c r="C265" t="s">
        <v>3473</v>
      </c>
      <c r="D265" t="s">
        <v>5220</v>
      </c>
      <c r="E265" t="s">
        <v>5463</v>
      </c>
      <c r="F265" t="s">
        <v>99</v>
      </c>
      <c r="G265" t="s">
        <v>5464</v>
      </c>
      <c r="H265" t="s">
        <v>1320</v>
      </c>
      <c r="I265" t="s">
        <v>242</v>
      </c>
      <c r="J265" t="s">
        <v>247</v>
      </c>
      <c r="K265" t="s">
        <v>248</v>
      </c>
      <c r="L265" t="s">
        <v>201</v>
      </c>
      <c r="M265" t="s">
        <v>202</v>
      </c>
      <c r="N265" t="s">
        <v>5206</v>
      </c>
      <c r="O265" t="s">
        <v>198</v>
      </c>
      <c r="P265" t="s">
        <v>204</v>
      </c>
      <c r="Q265" t="s">
        <v>205</v>
      </c>
      <c r="R265" t="s">
        <v>198</v>
      </c>
      <c r="S265" t="s">
        <v>198</v>
      </c>
      <c r="T265" t="s">
        <v>206</v>
      </c>
    </row>
    <row r="266" spans="1:20">
      <c r="A266" t="s">
        <v>5206</v>
      </c>
      <c r="B266" t="s">
        <v>1323</v>
      </c>
      <c r="C266" t="s">
        <v>3475</v>
      </c>
      <c r="D266" t="s">
        <v>5465</v>
      </c>
      <c r="E266" t="s">
        <v>5466</v>
      </c>
      <c r="F266" t="s">
        <v>99</v>
      </c>
      <c r="G266" t="s">
        <v>5467</v>
      </c>
      <c r="H266" t="s">
        <v>1325</v>
      </c>
      <c r="I266" t="s">
        <v>200</v>
      </c>
      <c r="J266" t="s">
        <v>214</v>
      </c>
      <c r="K266" t="s">
        <v>215</v>
      </c>
      <c r="L266" t="s">
        <v>201</v>
      </c>
      <c r="M266" t="s">
        <v>202</v>
      </c>
      <c r="N266" t="s">
        <v>5206</v>
      </c>
      <c r="O266" t="s">
        <v>198</v>
      </c>
      <c r="P266" t="s">
        <v>204</v>
      </c>
      <c r="Q266" t="s">
        <v>205</v>
      </c>
      <c r="R266" t="s">
        <v>198</v>
      </c>
      <c r="S266" t="s">
        <v>198</v>
      </c>
      <c r="T266" t="s">
        <v>206</v>
      </c>
    </row>
    <row r="267" spans="1:20">
      <c r="A267" t="s">
        <v>5206</v>
      </c>
      <c r="B267" t="s">
        <v>1326</v>
      </c>
      <c r="C267" t="s">
        <v>3477</v>
      </c>
      <c r="D267" t="s">
        <v>5468</v>
      </c>
      <c r="E267" t="s">
        <v>5469</v>
      </c>
      <c r="F267" t="s">
        <v>99</v>
      </c>
      <c r="G267" t="s">
        <v>5470</v>
      </c>
      <c r="H267" t="s">
        <v>1328</v>
      </c>
      <c r="I267" t="s">
        <v>333</v>
      </c>
      <c r="J267" t="s">
        <v>334</v>
      </c>
      <c r="K267" t="s">
        <v>240</v>
      </c>
      <c r="L267" t="s">
        <v>201</v>
      </c>
      <c r="M267" t="s">
        <v>202</v>
      </c>
      <c r="N267" t="s">
        <v>5206</v>
      </c>
      <c r="O267" t="s">
        <v>241</v>
      </c>
      <c r="P267" t="s">
        <v>204</v>
      </c>
      <c r="Q267" t="s">
        <v>205</v>
      </c>
      <c r="R267" t="s">
        <v>198</v>
      </c>
      <c r="S267" t="s">
        <v>198</v>
      </c>
      <c r="T267" t="s">
        <v>206</v>
      </c>
    </row>
    <row r="268" spans="1:20">
      <c r="A268" t="s">
        <v>5206</v>
      </c>
      <c r="B268" t="s">
        <v>1329</v>
      </c>
      <c r="C268" t="s">
        <v>3479</v>
      </c>
      <c r="D268" t="s">
        <v>5471</v>
      </c>
      <c r="E268" t="s">
        <v>5472</v>
      </c>
      <c r="F268" t="s">
        <v>99</v>
      </c>
      <c r="G268" t="s">
        <v>5473</v>
      </c>
      <c r="H268" t="s">
        <v>1331</v>
      </c>
      <c r="I268" t="s">
        <v>200</v>
      </c>
      <c r="J268" t="s">
        <v>231</v>
      </c>
      <c r="K268" t="s">
        <v>232</v>
      </c>
      <c r="L268" t="s">
        <v>201</v>
      </c>
      <c r="M268" t="s">
        <v>202</v>
      </c>
      <c r="N268" t="s">
        <v>5206</v>
      </c>
      <c r="O268" t="s">
        <v>198</v>
      </c>
      <c r="P268" t="s">
        <v>204</v>
      </c>
      <c r="Q268" t="s">
        <v>205</v>
      </c>
      <c r="R268" t="s">
        <v>198</v>
      </c>
      <c r="S268" t="s">
        <v>198</v>
      </c>
      <c r="T268" t="s">
        <v>206</v>
      </c>
    </row>
    <row r="269" spans="1:20">
      <c r="A269" t="s">
        <v>5206</v>
      </c>
      <c r="B269" t="s">
        <v>1332</v>
      </c>
      <c r="C269" t="s">
        <v>3481</v>
      </c>
      <c r="D269" t="s">
        <v>5474</v>
      </c>
      <c r="E269" t="s">
        <v>5475</v>
      </c>
      <c r="F269" t="s">
        <v>99</v>
      </c>
      <c r="G269" t="s">
        <v>5476</v>
      </c>
      <c r="H269" t="s">
        <v>5477</v>
      </c>
      <c r="I269" t="s">
        <v>200</v>
      </c>
      <c r="J269" t="s">
        <v>216</v>
      </c>
      <c r="K269" t="s">
        <v>217</v>
      </c>
      <c r="L269" t="s">
        <v>201</v>
      </c>
      <c r="M269" t="s">
        <v>202</v>
      </c>
      <c r="N269" t="s">
        <v>5206</v>
      </c>
      <c r="O269" t="s">
        <v>198</v>
      </c>
      <c r="P269" t="s">
        <v>204</v>
      </c>
      <c r="Q269" t="s">
        <v>205</v>
      </c>
      <c r="R269" t="s">
        <v>198</v>
      </c>
      <c r="S269" t="s">
        <v>198</v>
      </c>
      <c r="T269" t="s">
        <v>206</v>
      </c>
    </row>
    <row r="270" spans="1:20">
      <c r="A270" t="s">
        <v>5206</v>
      </c>
      <c r="B270" t="s">
        <v>1335</v>
      </c>
      <c r="C270" t="s">
        <v>3483</v>
      </c>
      <c r="D270" t="s">
        <v>5478</v>
      </c>
      <c r="E270" t="s">
        <v>5479</v>
      </c>
      <c r="F270" t="s">
        <v>5480</v>
      </c>
      <c r="G270" t="s">
        <v>5481</v>
      </c>
      <c r="H270" t="s">
        <v>1337</v>
      </c>
      <c r="I270" t="s">
        <v>272</v>
      </c>
      <c r="J270" t="s">
        <v>273</v>
      </c>
      <c r="K270" t="s">
        <v>274</v>
      </c>
      <c r="L270" t="s">
        <v>201</v>
      </c>
      <c r="M270" t="s">
        <v>223</v>
      </c>
      <c r="N270" t="s">
        <v>5206</v>
      </c>
      <c r="O270" t="s">
        <v>198</v>
      </c>
      <c r="P270" t="s">
        <v>204</v>
      </c>
      <c r="Q270" t="s">
        <v>224</v>
      </c>
      <c r="R270" t="s">
        <v>198</v>
      </c>
      <c r="S270" t="s">
        <v>198</v>
      </c>
      <c r="T270" t="s">
        <v>225</v>
      </c>
    </row>
    <row r="271" spans="1:20">
      <c r="A271" t="s">
        <v>5206</v>
      </c>
      <c r="B271" t="s">
        <v>1338</v>
      </c>
      <c r="C271" t="s">
        <v>3485</v>
      </c>
      <c r="D271" t="s">
        <v>5482</v>
      </c>
      <c r="E271" t="s">
        <v>5483</v>
      </c>
      <c r="F271" t="s">
        <v>99</v>
      </c>
      <c r="G271" t="s">
        <v>708</v>
      </c>
      <c r="H271" t="s">
        <v>1340</v>
      </c>
      <c r="I271" t="s">
        <v>200</v>
      </c>
      <c r="J271" t="s">
        <v>214</v>
      </c>
      <c r="K271" t="s">
        <v>215</v>
      </c>
      <c r="L271" t="s">
        <v>201</v>
      </c>
      <c r="M271" t="s">
        <v>202</v>
      </c>
      <c r="N271" t="s">
        <v>5206</v>
      </c>
      <c r="O271" t="s">
        <v>198</v>
      </c>
      <c r="P271" t="s">
        <v>204</v>
      </c>
      <c r="Q271" t="s">
        <v>205</v>
      </c>
      <c r="R271" t="s">
        <v>198</v>
      </c>
      <c r="S271" t="s">
        <v>198</v>
      </c>
      <c r="T271" t="s">
        <v>206</v>
      </c>
    </row>
    <row r="272" spans="1:20">
      <c r="A272" t="s">
        <v>5206</v>
      </c>
      <c r="B272" t="s">
        <v>1341</v>
      </c>
      <c r="C272" t="s">
        <v>3487</v>
      </c>
      <c r="D272" t="s">
        <v>5484</v>
      </c>
      <c r="E272" t="s">
        <v>5485</v>
      </c>
      <c r="F272" t="s">
        <v>99</v>
      </c>
      <c r="G272" t="s">
        <v>5486</v>
      </c>
      <c r="H272" t="s">
        <v>5487</v>
      </c>
      <c r="I272" t="s">
        <v>200</v>
      </c>
      <c r="J272" t="s">
        <v>211</v>
      </c>
      <c r="K272" t="s">
        <v>212</v>
      </c>
      <c r="L272" t="s">
        <v>201</v>
      </c>
      <c r="M272" t="s">
        <v>202</v>
      </c>
      <c r="N272" t="s">
        <v>5206</v>
      </c>
      <c r="O272" t="s">
        <v>198</v>
      </c>
      <c r="P272" t="s">
        <v>204</v>
      </c>
      <c r="Q272" t="s">
        <v>205</v>
      </c>
      <c r="R272" t="s">
        <v>198</v>
      </c>
      <c r="S272" t="s">
        <v>198</v>
      </c>
      <c r="T272" t="s">
        <v>206</v>
      </c>
    </row>
    <row r="273" spans="1:20">
      <c r="A273" t="s">
        <v>5206</v>
      </c>
      <c r="B273" t="s">
        <v>1344</v>
      </c>
      <c r="C273" t="s">
        <v>3489</v>
      </c>
      <c r="D273" t="s">
        <v>5488</v>
      </c>
      <c r="E273" t="s">
        <v>5489</v>
      </c>
      <c r="F273" t="s">
        <v>99</v>
      </c>
      <c r="G273" t="s">
        <v>5490</v>
      </c>
      <c r="H273" t="s">
        <v>5491</v>
      </c>
      <c r="I273" t="s">
        <v>200</v>
      </c>
      <c r="J273" t="s">
        <v>214</v>
      </c>
      <c r="K273" t="s">
        <v>215</v>
      </c>
      <c r="L273" t="s">
        <v>201</v>
      </c>
      <c r="M273" t="s">
        <v>202</v>
      </c>
      <c r="N273" t="s">
        <v>5206</v>
      </c>
      <c r="O273" t="s">
        <v>198</v>
      </c>
      <c r="P273" t="s">
        <v>204</v>
      </c>
      <c r="Q273" t="s">
        <v>205</v>
      </c>
      <c r="R273" t="s">
        <v>198</v>
      </c>
      <c r="S273" t="s">
        <v>198</v>
      </c>
      <c r="T273" t="s">
        <v>206</v>
      </c>
    </row>
    <row r="274" spans="1:20">
      <c r="A274" t="s">
        <v>5206</v>
      </c>
      <c r="B274" t="s">
        <v>1347</v>
      </c>
      <c r="C274" t="s">
        <v>3491</v>
      </c>
      <c r="D274" t="s">
        <v>4936</v>
      </c>
      <c r="E274" t="s">
        <v>5492</v>
      </c>
      <c r="F274" t="s">
        <v>329</v>
      </c>
      <c r="G274" t="s">
        <v>5493</v>
      </c>
      <c r="H274" t="s">
        <v>1349</v>
      </c>
      <c r="I274" t="s">
        <v>200</v>
      </c>
      <c r="J274" t="s">
        <v>214</v>
      </c>
      <c r="K274" t="s">
        <v>215</v>
      </c>
      <c r="L274" t="s">
        <v>201</v>
      </c>
      <c r="M274" t="s">
        <v>223</v>
      </c>
      <c r="N274" t="s">
        <v>5206</v>
      </c>
      <c r="O274" t="s">
        <v>198</v>
      </c>
      <c r="P274" t="s">
        <v>204</v>
      </c>
      <c r="Q274" t="s">
        <v>224</v>
      </c>
      <c r="R274" t="s">
        <v>198</v>
      </c>
      <c r="S274" t="s">
        <v>198</v>
      </c>
      <c r="T274" t="s">
        <v>225</v>
      </c>
    </row>
    <row r="275" spans="1:20">
      <c r="A275" t="s">
        <v>5206</v>
      </c>
      <c r="B275" t="s">
        <v>1350</v>
      </c>
      <c r="C275" t="s">
        <v>3493</v>
      </c>
      <c r="D275" t="s">
        <v>5494</v>
      </c>
      <c r="E275" t="s">
        <v>5495</v>
      </c>
      <c r="F275" t="s">
        <v>99</v>
      </c>
      <c r="G275" t="s">
        <v>616</v>
      </c>
      <c r="H275" t="s">
        <v>355</v>
      </c>
      <c r="I275" t="s">
        <v>200</v>
      </c>
      <c r="J275" t="s">
        <v>231</v>
      </c>
      <c r="K275" t="s">
        <v>232</v>
      </c>
      <c r="L275" t="s">
        <v>201</v>
      </c>
      <c r="M275" t="s">
        <v>202</v>
      </c>
      <c r="N275" t="s">
        <v>5206</v>
      </c>
      <c r="O275" t="s">
        <v>198</v>
      </c>
      <c r="P275" t="s">
        <v>204</v>
      </c>
      <c r="Q275" t="s">
        <v>205</v>
      </c>
      <c r="R275" t="s">
        <v>198</v>
      </c>
      <c r="S275" t="s">
        <v>198</v>
      </c>
      <c r="T275" t="s">
        <v>206</v>
      </c>
    </row>
    <row r="276" spans="1:20">
      <c r="A276" t="s">
        <v>5206</v>
      </c>
      <c r="B276" t="s">
        <v>1351</v>
      </c>
      <c r="C276" t="s">
        <v>3495</v>
      </c>
      <c r="D276" t="s">
        <v>5496</v>
      </c>
      <c r="E276" t="s">
        <v>5497</v>
      </c>
      <c r="F276" t="s">
        <v>99</v>
      </c>
      <c r="G276" t="s">
        <v>5498</v>
      </c>
      <c r="H276" t="s">
        <v>5499</v>
      </c>
      <c r="I276" t="s">
        <v>200</v>
      </c>
      <c r="J276" t="s">
        <v>216</v>
      </c>
      <c r="K276" t="s">
        <v>217</v>
      </c>
      <c r="L276" t="s">
        <v>201</v>
      </c>
      <c r="M276" t="s">
        <v>202</v>
      </c>
      <c r="N276" t="s">
        <v>5206</v>
      </c>
      <c r="O276" t="s">
        <v>198</v>
      </c>
      <c r="P276" t="s">
        <v>204</v>
      </c>
      <c r="Q276" t="s">
        <v>205</v>
      </c>
      <c r="R276" t="s">
        <v>198</v>
      </c>
      <c r="S276" t="s">
        <v>198</v>
      </c>
      <c r="T276" t="s">
        <v>206</v>
      </c>
    </row>
    <row r="277" spans="1:20">
      <c r="A277" t="s">
        <v>5500</v>
      </c>
      <c r="B277" t="s">
        <v>1354</v>
      </c>
      <c r="C277" t="s">
        <v>3497</v>
      </c>
      <c r="D277" t="s">
        <v>5196</v>
      </c>
      <c r="E277" t="s">
        <v>5501</v>
      </c>
      <c r="F277" t="s">
        <v>99</v>
      </c>
      <c r="G277" t="s">
        <v>5502</v>
      </c>
      <c r="H277" t="s">
        <v>1356</v>
      </c>
      <c r="I277" t="s">
        <v>200</v>
      </c>
      <c r="J277" t="s">
        <v>214</v>
      </c>
      <c r="K277" t="s">
        <v>215</v>
      </c>
      <c r="L277" t="s">
        <v>201</v>
      </c>
      <c r="M277" t="s">
        <v>202</v>
      </c>
      <c r="N277" t="s">
        <v>5500</v>
      </c>
      <c r="O277" t="s">
        <v>198</v>
      </c>
      <c r="P277" t="s">
        <v>204</v>
      </c>
      <c r="Q277" t="s">
        <v>205</v>
      </c>
      <c r="R277" t="s">
        <v>198</v>
      </c>
      <c r="S277" t="s">
        <v>198</v>
      </c>
      <c r="T277" t="s">
        <v>206</v>
      </c>
    </row>
    <row r="278" spans="1:20">
      <c r="A278" t="s">
        <v>5500</v>
      </c>
      <c r="B278" t="s">
        <v>1357</v>
      </c>
      <c r="C278" t="s">
        <v>3499</v>
      </c>
      <c r="D278" t="s">
        <v>4951</v>
      </c>
      <c r="E278" t="s">
        <v>5503</v>
      </c>
      <c r="F278" t="s">
        <v>99</v>
      </c>
      <c r="G278" t="s">
        <v>5504</v>
      </c>
      <c r="H278" t="s">
        <v>1359</v>
      </c>
      <c r="I278" t="s">
        <v>209</v>
      </c>
      <c r="J278" t="s">
        <v>10</v>
      </c>
      <c r="K278" t="s">
        <v>210</v>
      </c>
      <c r="L278" t="s">
        <v>201</v>
      </c>
      <c r="M278" t="s">
        <v>202</v>
      </c>
      <c r="N278" t="s">
        <v>5500</v>
      </c>
      <c r="O278" t="s">
        <v>198</v>
      </c>
      <c r="P278" t="s">
        <v>204</v>
      </c>
      <c r="Q278" t="s">
        <v>205</v>
      </c>
      <c r="R278" t="s">
        <v>198</v>
      </c>
      <c r="S278" t="s">
        <v>198</v>
      </c>
      <c r="T278" t="s">
        <v>206</v>
      </c>
    </row>
    <row r="279" spans="1:20">
      <c r="A279" t="s">
        <v>5500</v>
      </c>
      <c r="B279" t="s">
        <v>3501</v>
      </c>
      <c r="C279" t="s">
        <v>3502</v>
      </c>
      <c r="D279" t="s">
        <v>4940</v>
      </c>
      <c r="E279" t="s">
        <v>5505</v>
      </c>
      <c r="F279" t="s">
        <v>328</v>
      </c>
      <c r="G279" t="s">
        <v>5506</v>
      </c>
      <c r="H279" t="s">
        <v>1361</v>
      </c>
      <c r="I279" t="s">
        <v>200</v>
      </c>
      <c r="J279" t="s">
        <v>216</v>
      </c>
      <c r="K279" t="s">
        <v>217</v>
      </c>
      <c r="L279" t="s">
        <v>201</v>
      </c>
      <c r="M279" t="s">
        <v>223</v>
      </c>
      <c r="N279" t="s">
        <v>5500</v>
      </c>
      <c r="O279" t="s">
        <v>198</v>
      </c>
      <c r="P279" t="s">
        <v>204</v>
      </c>
      <c r="Q279" t="s">
        <v>224</v>
      </c>
      <c r="R279" t="s">
        <v>198</v>
      </c>
      <c r="S279" t="s">
        <v>198</v>
      </c>
      <c r="T279" t="s">
        <v>225</v>
      </c>
    </row>
    <row r="280" spans="1:20">
      <c r="A280" t="s">
        <v>5500</v>
      </c>
      <c r="B280" t="s">
        <v>1362</v>
      </c>
      <c r="C280" t="s">
        <v>3504</v>
      </c>
      <c r="D280" t="s">
        <v>5507</v>
      </c>
      <c r="E280" t="s">
        <v>5508</v>
      </c>
      <c r="F280" t="s">
        <v>99</v>
      </c>
      <c r="G280" t="s">
        <v>5509</v>
      </c>
      <c r="H280" t="s">
        <v>1364</v>
      </c>
      <c r="I280" t="s">
        <v>209</v>
      </c>
      <c r="J280" t="s">
        <v>10</v>
      </c>
      <c r="K280" t="s">
        <v>210</v>
      </c>
      <c r="L280" t="s">
        <v>201</v>
      </c>
      <c r="M280" t="s">
        <v>202</v>
      </c>
      <c r="N280" t="s">
        <v>5500</v>
      </c>
      <c r="O280" t="s">
        <v>198</v>
      </c>
      <c r="P280" t="s">
        <v>204</v>
      </c>
      <c r="Q280" t="s">
        <v>205</v>
      </c>
      <c r="R280" t="s">
        <v>198</v>
      </c>
      <c r="S280" t="s">
        <v>198</v>
      </c>
      <c r="T280" t="s">
        <v>206</v>
      </c>
    </row>
    <row r="281" spans="1:20">
      <c r="A281" t="s">
        <v>5500</v>
      </c>
      <c r="B281" t="s">
        <v>1365</v>
      </c>
      <c r="C281" t="s">
        <v>3506</v>
      </c>
      <c r="D281" t="s">
        <v>5510</v>
      </c>
      <c r="E281" t="s">
        <v>5511</v>
      </c>
      <c r="F281" t="s">
        <v>99</v>
      </c>
      <c r="G281" t="s">
        <v>5512</v>
      </c>
      <c r="H281" t="s">
        <v>1367</v>
      </c>
      <c r="I281" t="s">
        <v>200</v>
      </c>
      <c r="J281" t="s">
        <v>218</v>
      </c>
      <c r="K281" t="s">
        <v>219</v>
      </c>
      <c r="L281" t="s">
        <v>201</v>
      </c>
      <c r="M281" t="s">
        <v>202</v>
      </c>
      <c r="N281" t="s">
        <v>5500</v>
      </c>
      <c r="O281" t="s">
        <v>198</v>
      </c>
      <c r="P281" t="s">
        <v>204</v>
      </c>
      <c r="Q281" t="s">
        <v>205</v>
      </c>
      <c r="R281" t="s">
        <v>198</v>
      </c>
      <c r="S281" t="s">
        <v>198</v>
      </c>
      <c r="T281" t="s">
        <v>206</v>
      </c>
    </row>
    <row r="282" spans="1:20">
      <c r="A282" t="s">
        <v>5500</v>
      </c>
      <c r="B282" t="s">
        <v>3508</v>
      </c>
      <c r="C282" t="s">
        <v>3509</v>
      </c>
      <c r="D282" t="s">
        <v>5513</v>
      </c>
      <c r="E282" t="s">
        <v>5514</v>
      </c>
      <c r="F282" t="s">
        <v>338</v>
      </c>
      <c r="G282" t="s">
        <v>5515</v>
      </c>
      <c r="H282" t="s">
        <v>1369</v>
      </c>
      <c r="I282" t="s">
        <v>333</v>
      </c>
      <c r="J282" t="s">
        <v>334</v>
      </c>
      <c r="K282" t="s">
        <v>240</v>
      </c>
      <c r="L282" t="s">
        <v>201</v>
      </c>
      <c r="M282" t="s">
        <v>223</v>
      </c>
      <c r="N282" t="s">
        <v>5500</v>
      </c>
      <c r="O282" t="s">
        <v>241</v>
      </c>
      <c r="P282" t="s">
        <v>204</v>
      </c>
      <c r="Q282" t="s">
        <v>224</v>
      </c>
      <c r="R282" t="s">
        <v>198</v>
      </c>
      <c r="S282" t="s">
        <v>198</v>
      </c>
      <c r="T282" t="s">
        <v>225</v>
      </c>
    </row>
    <row r="283" spans="1:20">
      <c r="A283" t="s">
        <v>5500</v>
      </c>
      <c r="B283" t="s">
        <v>1370</v>
      </c>
      <c r="C283" t="s">
        <v>3511</v>
      </c>
      <c r="D283" t="s">
        <v>4942</v>
      </c>
      <c r="E283" t="s">
        <v>5516</v>
      </c>
      <c r="F283" t="s">
        <v>99</v>
      </c>
      <c r="G283" t="s">
        <v>5517</v>
      </c>
      <c r="H283" t="s">
        <v>1372</v>
      </c>
      <c r="I283" t="s">
        <v>209</v>
      </c>
      <c r="J283" t="s">
        <v>10</v>
      </c>
      <c r="K283" t="s">
        <v>210</v>
      </c>
      <c r="L283" t="s">
        <v>201</v>
      </c>
      <c r="M283" t="s">
        <v>202</v>
      </c>
      <c r="N283" t="s">
        <v>5500</v>
      </c>
      <c r="O283" t="s">
        <v>198</v>
      </c>
      <c r="P283" t="s">
        <v>204</v>
      </c>
      <c r="Q283" t="s">
        <v>205</v>
      </c>
      <c r="R283" t="s">
        <v>198</v>
      </c>
      <c r="S283" t="s">
        <v>198</v>
      </c>
      <c r="T283" t="s">
        <v>206</v>
      </c>
    </row>
    <row r="284" spans="1:20">
      <c r="A284" t="s">
        <v>5500</v>
      </c>
      <c r="B284" t="s">
        <v>3513</v>
      </c>
      <c r="C284" t="s">
        <v>3514</v>
      </c>
      <c r="D284" t="s">
        <v>4936</v>
      </c>
      <c r="E284" t="s">
        <v>5518</v>
      </c>
      <c r="F284" t="s">
        <v>337</v>
      </c>
      <c r="G284" t="s">
        <v>5519</v>
      </c>
      <c r="H284" t="s">
        <v>1374</v>
      </c>
      <c r="I284" t="s">
        <v>333</v>
      </c>
      <c r="J284" t="s">
        <v>334</v>
      </c>
      <c r="K284" t="s">
        <v>240</v>
      </c>
      <c r="L284" t="s">
        <v>201</v>
      </c>
      <c r="M284" t="s">
        <v>223</v>
      </c>
      <c r="N284" t="s">
        <v>5500</v>
      </c>
      <c r="O284" t="s">
        <v>241</v>
      </c>
      <c r="P284" t="s">
        <v>204</v>
      </c>
      <c r="Q284" t="s">
        <v>224</v>
      </c>
      <c r="R284" t="s">
        <v>198</v>
      </c>
      <c r="S284" t="s">
        <v>198</v>
      </c>
      <c r="T284" t="s">
        <v>225</v>
      </c>
    </row>
    <row r="285" spans="1:20">
      <c r="A285" t="s">
        <v>5500</v>
      </c>
      <c r="B285" t="s">
        <v>1375</v>
      </c>
      <c r="C285" t="s">
        <v>3516</v>
      </c>
      <c r="D285" t="s">
        <v>4949</v>
      </c>
      <c r="E285" t="s">
        <v>5520</v>
      </c>
      <c r="F285" t="s">
        <v>99</v>
      </c>
      <c r="G285" t="s">
        <v>5521</v>
      </c>
      <c r="H285" t="s">
        <v>5522</v>
      </c>
      <c r="I285" t="s">
        <v>209</v>
      </c>
      <c r="J285" t="s">
        <v>10</v>
      </c>
      <c r="K285" t="s">
        <v>210</v>
      </c>
      <c r="L285" t="s">
        <v>201</v>
      </c>
      <c r="M285" t="s">
        <v>202</v>
      </c>
      <c r="N285" t="s">
        <v>5500</v>
      </c>
      <c r="O285" t="s">
        <v>198</v>
      </c>
      <c r="P285" t="s">
        <v>204</v>
      </c>
      <c r="Q285" t="s">
        <v>205</v>
      </c>
      <c r="R285" t="s">
        <v>198</v>
      </c>
      <c r="S285" t="s">
        <v>198</v>
      </c>
      <c r="T285" t="s">
        <v>206</v>
      </c>
    </row>
    <row r="286" spans="1:20">
      <c r="A286" t="s">
        <v>5500</v>
      </c>
      <c r="B286" t="s">
        <v>1377</v>
      </c>
      <c r="C286" t="s">
        <v>3518</v>
      </c>
      <c r="D286" t="s">
        <v>5523</v>
      </c>
      <c r="E286" t="s">
        <v>5524</v>
      </c>
      <c r="F286" t="s">
        <v>5350</v>
      </c>
      <c r="G286" t="s">
        <v>5525</v>
      </c>
      <c r="H286" t="s">
        <v>1379</v>
      </c>
      <c r="I286" t="s">
        <v>242</v>
      </c>
      <c r="J286" t="s">
        <v>243</v>
      </c>
      <c r="K286" t="s">
        <v>244</v>
      </c>
      <c r="L286" t="s">
        <v>201</v>
      </c>
      <c r="M286" t="s">
        <v>223</v>
      </c>
      <c r="N286" t="s">
        <v>5500</v>
      </c>
      <c r="O286" t="s">
        <v>198</v>
      </c>
      <c r="P286" t="s">
        <v>204</v>
      </c>
      <c r="Q286" t="s">
        <v>224</v>
      </c>
      <c r="R286" t="s">
        <v>198</v>
      </c>
      <c r="S286" t="s">
        <v>198</v>
      </c>
      <c r="T286" t="s">
        <v>225</v>
      </c>
    </row>
    <row r="287" spans="1:20">
      <c r="A287" t="s">
        <v>5500</v>
      </c>
      <c r="B287" t="s">
        <v>1381</v>
      </c>
      <c r="C287" t="s">
        <v>3520</v>
      </c>
      <c r="D287" t="s">
        <v>5526</v>
      </c>
      <c r="E287" t="s">
        <v>5527</v>
      </c>
      <c r="F287" t="s">
        <v>99</v>
      </c>
      <c r="G287" t="s">
        <v>5528</v>
      </c>
      <c r="H287" t="s">
        <v>1383</v>
      </c>
      <c r="I287" t="s">
        <v>333</v>
      </c>
      <c r="J287" t="s">
        <v>334</v>
      </c>
      <c r="K287" t="s">
        <v>240</v>
      </c>
      <c r="L287" t="s">
        <v>201</v>
      </c>
      <c r="M287" t="s">
        <v>202</v>
      </c>
      <c r="N287" t="s">
        <v>5500</v>
      </c>
      <c r="O287" t="s">
        <v>241</v>
      </c>
      <c r="P287" t="s">
        <v>204</v>
      </c>
      <c r="Q287" t="s">
        <v>205</v>
      </c>
      <c r="R287" t="s">
        <v>198</v>
      </c>
      <c r="S287" t="s">
        <v>198</v>
      </c>
      <c r="T287" t="s">
        <v>206</v>
      </c>
    </row>
    <row r="288" spans="1:20">
      <c r="A288" t="s">
        <v>5500</v>
      </c>
      <c r="B288" t="s">
        <v>1384</v>
      </c>
      <c r="C288" t="s">
        <v>3522</v>
      </c>
      <c r="D288" t="s">
        <v>5529</v>
      </c>
      <c r="E288" t="s">
        <v>5530</v>
      </c>
      <c r="F288" t="s">
        <v>99</v>
      </c>
      <c r="G288" t="s">
        <v>5531</v>
      </c>
      <c r="H288" t="s">
        <v>5532</v>
      </c>
      <c r="I288" t="s">
        <v>200</v>
      </c>
      <c r="J288" t="s">
        <v>231</v>
      </c>
      <c r="K288" t="s">
        <v>232</v>
      </c>
      <c r="L288" t="s">
        <v>201</v>
      </c>
      <c r="M288" t="s">
        <v>202</v>
      </c>
      <c r="N288" t="s">
        <v>5500</v>
      </c>
      <c r="O288" t="s">
        <v>198</v>
      </c>
      <c r="P288" t="s">
        <v>204</v>
      </c>
      <c r="Q288" t="s">
        <v>205</v>
      </c>
      <c r="R288" t="s">
        <v>198</v>
      </c>
      <c r="S288" t="s">
        <v>198</v>
      </c>
      <c r="T288" t="s">
        <v>206</v>
      </c>
    </row>
    <row r="289" spans="1:20">
      <c r="A289" t="s">
        <v>5500</v>
      </c>
      <c r="B289" t="s">
        <v>1387</v>
      </c>
      <c r="C289" t="s">
        <v>3524</v>
      </c>
      <c r="D289" t="s">
        <v>5121</v>
      </c>
      <c r="E289" t="s">
        <v>5533</v>
      </c>
      <c r="F289" t="s">
        <v>99</v>
      </c>
      <c r="G289" t="s">
        <v>5534</v>
      </c>
      <c r="H289" t="s">
        <v>1389</v>
      </c>
      <c r="I289" t="s">
        <v>200</v>
      </c>
      <c r="J289" t="s">
        <v>220</v>
      </c>
      <c r="K289" t="s">
        <v>221</v>
      </c>
      <c r="L289" t="s">
        <v>201</v>
      </c>
      <c r="M289" t="s">
        <v>202</v>
      </c>
      <c r="N289" t="s">
        <v>5500</v>
      </c>
      <c r="O289" t="s">
        <v>198</v>
      </c>
      <c r="P289" t="s">
        <v>204</v>
      </c>
      <c r="Q289" t="s">
        <v>205</v>
      </c>
      <c r="R289" t="s">
        <v>198</v>
      </c>
      <c r="S289" t="s">
        <v>198</v>
      </c>
      <c r="T289" t="s">
        <v>206</v>
      </c>
    </row>
    <row r="290" spans="1:20">
      <c r="A290" t="s">
        <v>5500</v>
      </c>
      <c r="B290" t="s">
        <v>1390</v>
      </c>
      <c r="C290" t="s">
        <v>3526</v>
      </c>
      <c r="D290" t="s">
        <v>5535</v>
      </c>
      <c r="E290" t="s">
        <v>5536</v>
      </c>
      <c r="F290" t="s">
        <v>99</v>
      </c>
      <c r="G290" t="s">
        <v>5537</v>
      </c>
      <c r="H290" t="s">
        <v>1398</v>
      </c>
      <c r="I290" t="s">
        <v>200</v>
      </c>
      <c r="J290" t="s">
        <v>216</v>
      </c>
      <c r="K290" t="s">
        <v>217</v>
      </c>
      <c r="L290" t="s">
        <v>201</v>
      </c>
      <c r="M290" t="s">
        <v>202</v>
      </c>
      <c r="N290" t="s">
        <v>5500</v>
      </c>
      <c r="O290" t="s">
        <v>198</v>
      </c>
      <c r="P290" t="s">
        <v>204</v>
      </c>
      <c r="Q290" t="s">
        <v>205</v>
      </c>
      <c r="R290" t="s">
        <v>198</v>
      </c>
      <c r="S290" t="s">
        <v>198</v>
      </c>
      <c r="T290" t="s">
        <v>206</v>
      </c>
    </row>
    <row r="291" spans="1:20">
      <c r="A291" t="s">
        <v>5500</v>
      </c>
      <c r="B291" t="s">
        <v>1393</v>
      </c>
      <c r="C291" t="s">
        <v>3528</v>
      </c>
      <c r="D291" t="s">
        <v>4926</v>
      </c>
      <c r="E291" t="s">
        <v>5538</v>
      </c>
      <c r="F291" t="s">
        <v>99</v>
      </c>
      <c r="G291" t="s">
        <v>5539</v>
      </c>
      <c r="H291" t="s">
        <v>1395</v>
      </c>
      <c r="I291" t="s">
        <v>209</v>
      </c>
      <c r="J291" t="s">
        <v>10</v>
      </c>
      <c r="K291" t="s">
        <v>210</v>
      </c>
      <c r="L291" t="s">
        <v>201</v>
      </c>
      <c r="M291" t="s">
        <v>202</v>
      </c>
      <c r="N291" t="s">
        <v>5500</v>
      </c>
      <c r="O291" t="s">
        <v>198</v>
      </c>
      <c r="P291" t="s">
        <v>204</v>
      </c>
      <c r="Q291" t="s">
        <v>205</v>
      </c>
      <c r="R291" t="s">
        <v>198</v>
      </c>
      <c r="S291" t="s">
        <v>198</v>
      </c>
      <c r="T291" t="s">
        <v>206</v>
      </c>
    </row>
    <row r="292" spans="1:20">
      <c r="A292" t="s">
        <v>5500</v>
      </c>
      <c r="B292" t="s">
        <v>1396</v>
      </c>
      <c r="C292" t="s">
        <v>3530</v>
      </c>
      <c r="D292" t="s">
        <v>4936</v>
      </c>
      <c r="E292" t="s">
        <v>5540</v>
      </c>
      <c r="F292" t="s">
        <v>99</v>
      </c>
      <c r="G292" t="s">
        <v>5537</v>
      </c>
      <c r="H292" t="s">
        <v>1398</v>
      </c>
      <c r="I292" t="s">
        <v>200</v>
      </c>
      <c r="J292" t="s">
        <v>216</v>
      </c>
      <c r="K292" t="s">
        <v>217</v>
      </c>
      <c r="L292" t="s">
        <v>201</v>
      </c>
      <c r="M292" t="s">
        <v>202</v>
      </c>
      <c r="N292" t="s">
        <v>5500</v>
      </c>
      <c r="O292" t="s">
        <v>198</v>
      </c>
      <c r="P292" t="s">
        <v>204</v>
      </c>
      <c r="Q292" t="s">
        <v>205</v>
      </c>
      <c r="R292" t="s">
        <v>198</v>
      </c>
      <c r="S292" t="s">
        <v>198</v>
      </c>
      <c r="T292" t="s">
        <v>206</v>
      </c>
    </row>
    <row r="293" spans="1:20">
      <c r="A293" t="s">
        <v>5500</v>
      </c>
      <c r="B293" t="s">
        <v>1399</v>
      </c>
      <c r="C293" t="s">
        <v>3532</v>
      </c>
      <c r="D293" t="s">
        <v>4942</v>
      </c>
      <c r="E293" t="s">
        <v>5541</v>
      </c>
      <c r="F293" t="s">
        <v>99</v>
      </c>
      <c r="G293" t="s">
        <v>5542</v>
      </c>
      <c r="H293" t="s">
        <v>1401</v>
      </c>
      <c r="I293" t="s">
        <v>200</v>
      </c>
      <c r="J293" t="s">
        <v>231</v>
      </c>
      <c r="K293" t="s">
        <v>232</v>
      </c>
      <c r="L293" t="s">
        <v>201</v>
      </c>
      <c r="M293" t="s">
        <v>202</v>
      </c>
      <c r="N293" t="s">
        <v>5500</v>
      </c>
      <c r="O293" t="s">
        <v>198</v>
      </c>
      <c r="P293" t="s">
        <v>204</v>
      </c>
      <c r="Q293" t="s">
        <v>205</v>
      </c>
      <c r="R293" t="s">
        <v>198</v>
      </c>
      <c r="S293" t="s">
        <v>198</v>
      </c>
      <c r="T293" t="s">
        <v>206</v>
      </c>
    </row>
    <row r="294" spans="1:20">
      <c r="A294" t="s">
        <v>5500</v>
      </c>
      <c r="B294" t="s">
        <v>1402</v>
      </c>
      <c r="C294" t="s">
        <v>3534</v>
      </c>
      <c r="D294" t="s">
        <v>5543</v>
      </c>
      <c r="E294" t="s">
        <v>5544</v>
      </c>
      <c r="F294" t="s">
        <v>99</v>
      </c>
      <c r="G294" t="s">
        <v>5545</v>
      </c>
      <c r="H294" t="s">
        <v>5546</v>
      </c>
      <c r="I294" t="s">
        <v>200</v>
      </c>
      <c r="J294" t="s">
        <v>211</v>
      </c>
      <c r="K294" t="s">
        <v>212</v>
      </c>
      <c r="L294" t="s">
        <v>201</v>
      </c>
      <c r="M294" t="s">
        <v>202</v>
      </c>
      <c r="N294" t="s">
        <v>5500</v>
      </c>
      <c r="O294" t="s">
        <v>198</v>
      </c>
      <c r="P294" t="s">
        <v>204</v>
      </c>
      <c r="Q294" t="s">
        <v>205</v>
      </c>
      <c r="R294" t="s">
        <v>198</v>
      </c>
      <c r="S294" t="s">
        <v>198</v>
      </c>
      <c r="T294" t="s">
        <v>206</v>
      </c>
    </row>
    <row r="295" spans="1:20">
      <c r="A295" t="s">
        <v>5500</v>
      </c>
      <c r="B295" t="s">
        <v>1405</v>
      </c>
      <c r="C295" t="s">
        <v>3536</v>
      </c>
      <c r="D295" t="s">
        <v>5382</v>
      </c>
      <c r="E295" t="s">
        <v>5547</v>
      </c>
      <c r="F295" t="s">
        <v>99</v>
      </c>
      <c r="G295" t="s">
        <v>5548</v>
      </c>
      <c r="H295" t="s">
        <v>5549</v>
      </c>
      <c r="I295" t="s">
        <v>200</v>
      </c>
      <c r="J295" t="s">
        <v>216</v>
      </c>
      <c r="K295" t="s">
        <v>217</v>
      </c>
      <c r="L295" t="s">
        <v>201</v>
      </c>
      <c r="M295" t="s">
        <v>202</v>
      </c>
      <c r="N295" t="s">
        <v>5500</v>
      </c>
      <c r="O295" t="s">
        <v>198</v>
      </c>
      <c r="P295" t="s">
        <v>204</v>
      </c>
      <c r="Q295" t="s">
        <v>205</v>
      </c>
      <c r="R295" t="s">
        <v>198</v>
      </c>
      <c r="S295" t="s">
        <v>198</v>
      </c>
      <c r="T295" t="s">
        <v>206</v>
      </c>
    </row>
    <row r="296" spans="1:20">
      <c r="A296" t="s">
        <v>5500</v>
      </c>
      <c r="B296" t="s">
        <v>1408</v>
      </c>
      <c r="C296" t="s">
        <v>3538</v>
      </c>
      <c r="D296" t="s">
        <v>5550</v>
      </c>
      <c r="E296" t="s">
        <v>5551</v>
      </c>
      <c r="F296" t="s">
        <v>99</v>
      </c>
      <c r="G296" t="s">
        <v>5552</v>
      </c>
      <c r="H296" t="s">
        <v>1410</v>
      </c>
      <c r="I296" t="s">
        <v>200</v>
      </c>
      <c r="J296" t="s">
        <v>211</v>
      </c>
      <c r="K296" t="s">
        <v>212</v>
      </c>
      <c r="L296" t="s">
        <v>201</v>
      </c>
      <c r="M296" t="s">
        <v>202</v>
      </c>
      <c r="N296" t="s">
        <v>5500</v>
      </c>
      <c r="O296" t="s">
        <v>198</v>
      </c>
      <c r="P296" t="s">
        <v>204</v>
      </c>
      <c r="Q296" t="s">
        <v>205</v>
      </c>
      <c r="R296" t="s">
        <v>198</v>
      </c>
      <c r="S296" t="s">
        <v>198</v>
      </c>
      <c r="T296" t="s">
        <v>206</v>
      </c>
    </row>
    <row r="297" spans="1:20">
      <c r="A297" t="s">
        <v>5500</v>
      </c>
      <c r="B297" t="s">
        <v>1411</v>
      </c>
      <c r="C297" t="s">
        <v>3540</v>
      </c>
      <c r="D297" t="s">
        <v>5553</v>
      </c>
      <c r="E297" t="s">
        <v>5554</v>
      </c>
      <c r="F297" t="s">
        <v>99</v>
      </c>
      <c r="G297" t="s">
        <v>5555</v>
      </c>
      <c r="H297" t="s">
        <v>1413</v>
      </c>
      <c r="I297" t="s">
        <v>200</v>
      </c>
      <c r="J297" t="s">
        <v>231</v>
      </c>
      <c r="K297" t="s">
        <v>232</v>
      </c>
      <c r="L297" t="s">
        <v>201</v>
      </c>
      <c r="M297" t="s">
        <v>202</v>
      </c>
      <c r="N297" t="s">
        <v>5500</v>
      </c>
      <c r="O297" t="s">
        <v>198</v>
      </c>
      <c r="P297" t="s">
        <v>204</v>
      </c>
      <c r="Q297" t="s">
        <v>205</v>
      </c>
      <c r="R297" t="s">
        <v>198</v>
      </c>
      <c r="S297" t="s">
        <v>198</v>
      </c>
      <c r="T297" t="s">
        <v>206</v>
      </c>
    </row>
    <row r="298" spans="1:20">
      <c r="A298" t="s">
        <v>5500</v>
      </c>
      <c r="B298" t="s">
        <v>1416</v>
      </c>
      <c r="C298" t="s">
        <v>3542</v>
      </c>
      <c r="D298" t="s">
        <v>5556</v>
      </c>
      <c r="E298" t="s">
        <v>5557</v>
      </c>
      <c r="F298" t="s">
        <v>99</v>
      </c>
      <c r="G298" t="s">
        <v>5558</v>
      </c>
      <c r="H298" t="s">
        <v>1415</v>
      </c>
      <c r="I298" t="s">
        <v>209</v>
      </c>
      <c r="J298" t="s">
        <v>10</v>
      </c>
      <c r="K298" t="s">
        <v>210</v>
      </c>
      <c r="L298" t="s">
        <v>201</v>
      </c>
      <c r="M298" t="s">
        <v>202</v>
      </c>
      <c r="N298" t="s">
        <v>5500</v>
      </c>
      <c r="O298" t="s">
        <v>198</v>
      </c>
      <c r="P298" t="s">
        <v>204</v>
      </c>
      <c r="Q298" t="s">
        <v>205</v>
      </c>
      <c r="R298" t="s">
        <v>198</v>
      </c>
      <c r="S298" t="s">
        <v>198</v>
      </c>
      <c r="T298" t="s">
        <v>206</v>
      </c>
    </row>
    <row r="299" spans="1:20">
      <c r="A299" t="s">
        <v>5500</v>
      </c>
      <c r="B299" t="s">
        <v>1417</v>
      </c>
      <c r="C299" t="s">
        <v>3547</v>
      </c>
      <c r="D299" t="s">
        <v>5559</v>
      </c>
      <c r="E299" t="s">
        <v>5560</v>
      </c>
      <c r="F299" t="s">
        <v>99</v>
      </c>
      <c r="G299" t="s">
        <v>5561</v>
      </c>
      <c r="H299" t="s">
        <v>5562</v>
      </c>
      <c r="I299" t="s">
        <v>333</v>
      </c>
      <c r="J299" t="s">
        <v>334</v>
      </c>
      <c r="K299" t="s">
        <v>240</v>
      </c>
      <c r="L299" t="s">
        <v>201</v>
      </c>
      <c r="M299" t="s">
        <v>202</v>
      </c>
      <c r="N299" t="s">
        <v>5500</v>
      </c>
      <c r="O299" t="s">
        <v>241</v>
      </c>
      <c r="P299" t="s">
        <v>204</v>
      </c>
      <c r="Q299" t="s">
        <v>205</v>
      </c>
      <c r="R299" t="s">
        <v>198</v>
      </c>
      <c r="S299" t="s">
        <v>198</v>
      </c>
      <c r="T299" t="s">
        <v>206</v>
      </c>
    </row>
    <row r="300" spans="1:20">
      <c r="A300" t="s">
        <v>5500</v>
      </c>
      <c r="B300" t="s">
        <v>3544</v>
      </c>
      <c r="C300" t="s">
        <v>3545</v>
      </c>
      <c r="D300" t="s">
        <v>4940</v>
      </c>
      <c r="E300" t="s">
        <v>5563</v>
      </c>
      <c r="F300" t="s">
        <v>337</v>
      </c>
      <c r="G300" t="s">
        <v>5564</v>
      </c>
      <c r="H300" t="s">
        <v>1421</v>
      </c>
      <c r="I300" t="s">
        <v>333</v>
      </c>
      <c r="J300" t="s">
        <v>334</v>
      </c>
      <c r="K300" t="s">
        <v>240</v>
      </c>
      <c r="L300" t="s">
        <v>201</v>
      </c>
      <c r="M300" t="s">
        <v>223</v>
      </c>
      <c r="N300" t="s">
        <v>5500</v>
      </c>
      <c r="O300" t="s">
        <v>241</v>
      </c>
      <c r="P300" t="s">
        <v>204</v>
      </c>
      <c r="Q300" t="s">
        <v>224</v>
      </c>
      <c r="R300" t="s">
        <v>198</v>
      </c>
      <c r="S300" t="s">
        <v>198</v>
      </c>
      <c r="T300" t="s">
        <v>225</v>
      </c>
    </row>
    <row r="301" spans="1:20">
      <c r="A301" t="s">
        <v>5500</v>
      </c>
      <c r="B301" t="s">
        <v>1422</v>
      </c>
      <c r="C301" t="s">
        <v>3549</v>
      </c>
      <c r="D301" t="s">
        <v>5565</v>
      </c>
      <c r="E301" t="s">
        <v>5566</v>
      </c>
      <c r="F301" t="s">
        <v>99</v>
      </c>
      <c r="G301" t="s">
        <v>5567</v>
      </c>
      <c r="H301" t="s">
        <v>5568</v>
      </c>
      <c r="I301" t="s">
        <v>209</v>
      </c>
      <c r="J301" t="s">
        <v>229</v>
      </c>
      <c r="K301" t="s">
        <v>230</v>
      </c>
      <c r="L301" t="s">
        <v>201</v>
      </c>
      <c r="M301" t="s">
        <v>202</v>
      </c>
      <c r="N301" t="s">
        <v>5500</v>
      </c>
      <c r="O301" t="s">
        <v>198</v>
      </c>
      <c r="P301" t="s">
        <v>204</v>
      </c>
      <c r="Q301" t="s">
        <v>205</v>
      </c>
      <c r="R301" t="s">
        <v>198</v>
      </c>
      <c r="S301" t="s">
        <v>198</v>
      </c>
      <c r="T301" t="s">
        <v>206</v>
      </c>
    </row>
    <row r="302" spans="1:20">
      <c r="A302" t="s">
        <v>5500</v>
      </c>
      <c r="B302" t="s">
        <v>1425</v>
      </c>
      <c r="C302" t="s">
        <v>3551</v>
      </c>
      <c r="D302" t="s">
        <v>5569</v>
      </c>
      <c r="E302" t="s">
        <v>5570</v>
      </c>
      <c r="F302" t="s">
        <v>99</v>
      </c>
      <c r="G302" t="s">
        <v>5571</v>
      </c>
      <c r="H302" t="s">
        <v>1427</v>
      </c>
      <c r="I302" t="s">
        <v>200</v>
      </c>
      <c r="J302" t="s">
        <v>214</v>
      </c>
      <c r="K302" t="s">
        <v>215</v>
      </c>
      <c r="L302" t="s">
        <v>201</v>
      </c>
      <c r="M302" t="s">
        <v>202</v>
      </c>
      <c r="N302" t="s">
        <v>5500</v>
      </c>
      <c r="O302" t="s">
        <v>198</v>
      </c>
      <c r="P302" t="s">
        <v>204</v>
      </c>
      <c r="Q302" t="s">
        <v>205</v>
      </c>
      <c r="R302" t="s">
        <v>198</v>
      </c>
      <c r="S302" t="s">
        <v>198</v>
      </c>
      <c r="T302" t="s">
        <v>206</v>
      </c>
    </row>
    <row r="303" spans="1:20">
      <c r="A303" t="s">
        <v>5500</v>
      </c>
      <c r="B303" t="s">
        <v>1428</v>
      </c>
      <c r="C303" t="s">
        <v>3553</v>
      </c>
      <c r="D303" t="s">
        <v>5572</v>
      </c>
      <c r="E303" t="s">
        <v>5573</v>
      </c>
      <c r="F303" t="s">
        <v>99</v>
      </c>
      <c r="G303" t="s">
        <v>5574</v>
      </c>
      <c r="H303" t="s">
        <v>5575</v>
      </c>
      <c r="I303" t="s">
        <v>209</v>
      </c>
      <c r="J303" t="s">
        <v>10</v>
      </c>
      <c r="K303" t="s">
        <v>210</v>
      </c>
      <c r="L303" t="s">
        <v>201</v>
      </c>
      <c r="M303" t="s">
        <v>202</v>
      </c>
      <c r="N303" t="s">
        <v>5500</v>
      </c>
      <c r="O303" t="s">
        <v>198</v>
      </c>
      <c r="P303" t="s">
        <v>204</v>
      </c>
      <c r="Q303" t="s">
        <v>205</v>
      </c>
      <c r="R303" t="s">
        <v>198</v>
      </c>
      <c r="S303" t="s">
        <v>198</v>
      </c>
      <c r="T303" t="s">
        <v>206</v>
      </c>
    </row>
    <row r="304" spans="1:20">
      <c r="A304" t="s">
        <v>5500</v>
      </c>
      <c r="B304" t="s">
        <v>1431</v>
      </c>
      <c r="C304" t="s">
        <v>3555</v>
      </c>
      <c r="D304" t="s">
        <v>5576</v>
      </c>
      <c r="E304" t="s">
        <v>5577</v>
      </c>
      <c r="F304" t="s">
        <v>99</v>
      </c>
      <c r="G304" t="s">
        <v>5578</v>
      </c>
      <c r="H304" t="s">
        <v>1433</v>
      </c>
      <c r="I304" t="s">
        <v>5579</v>
      </c>
      <c r="J304" t="s">
        <v>5580</v>
      </c>
      <c r="K304" t="s">
        <v>5581</v>
      </c>
      <c r="L304" t="s">
        <v>201</v>
      </c>
      <c r="M304" t="s">
        <v>202</v>
      </c>
      <c r="N304" t="s">
        <v>5500</v>
      </c>
      <c r="O304" t="s">
        <v>198</v>
      </c>
      <c r="P304" t="s">
        <v>204</v>
      </c>
      <c r="Q304" t="s">
        <v>205</v>
      </c>
      <c r="R304" t="s">
        <v>198</v>
      </c>
      <c r="S304" t="s">
        <v>198</v>
      </c>
      <c r="T304" t="s">
        <v>206</v>
      </c>
    </row>
    <row r="305" spans="1:20">
      <c r="A305" t="s">
        <v>5500</v>
      </c>
      <c r="B305" t="s">
        <v>3557</v>
      </c>
      <c r="C305" t="s">
        <v>3558</v>
      </c>
      <c r="D305" t="s">
        <v>5582</v>
      </c>
      <c r="E305" t="s">
        <v>5583</v>
      </c>
      <c r="F305" t="s">
        <v>338</v>
      </c>
      <c r="G305" t="s">
        <v>5584</v>
      </c>
      <c r="H305" t="s">
        <v>5585</v>
      </c>
      <c r="I305" t="s">
        <v>333</v>
      </c>
      <c r="J305" t="s">
        <v>334</v>
      </c>
      <c r="K305" t="s">
        <v>240</v>
      </c>
      <c r="L305" t="s">
        <v>201</v>
      </c>
      <c r="M305" t="s">
        <v>223</v>
      </c>
      <c r="N305" t="s">
        <v>5500</v>
      </c>
      <c r="O305" t="s">
        <v>241</v>
      </c>
      <c r="P305" t="s">
        <v>204</v>
      </c>
      <c r="Q305" t="s">
        <v>224</v>
      </c>
      <c r="R305" t="s">
        <v>198</v>
      </c>
      <c r="S305" t="s">
        <v>198</v>
      </c>
      <c r="T305" t="s">
        <v>225</v>
      </c>
    </row>
    <row r="306" spans="1:20">
      <c r="A306" t="s">
        <v>5500</v>
      </c>
      <c r="B306" t="s">
        <v>1436</v>
      </c>
      <c r="C306" t="s">
        <v>3560</v>
      </c>
      <c r="D306" t="s">
        <v>5586</v>
      </c>
      <c r="E306" t="s">
        <v>5587</v>
      </c>
      <c r="F306" t="s">
        <v>99</v>
      </c>
      <c r="G306" t="s">
        <v>5588</v>
      </c>
      <c r="H306" t="s">
        <v>5589</v>
      </c>
      <c r="I306" t="s">
        <v>209</v>
      </c>
      <c r="J306" t="s">
        <v>10</v>
      </c>
      <c r="K306" t="s">
        <v>210</v>
      </c>
      <c r="L306" t="s">
        <v>201</v>
      </c>
      <c r="M306" t="s">
        <v>202</v>
      </c>
      <c r="N306" t="s">
        <v>5500</v>
      </c>
      <c r="O306" t="s">
        <v>198</v>
      </c>
      <c r="P306" t="s">
        <v>204</v>
      </c>
      <c r="Q306" t="s">
        <v>205</v>
      </c>
      <c r="R306" t="s">
        <v>198</v>
      </c>
      <c r="S306" t="s">
        <v>198</v>
      </c>
      <c r="T306" t="s">
        <v>206</v>
      </c>
    </row>
    <row r="307" spans="1:20">
      <c r="A307" t="s">
        <v>5500</v>
      </c>
      <c r="B307" t="s">
        <v>1439</v>
      </c>
      <c r="C307" t="s">
        <v>3562</v>
      </c>
      <c r="D307" t="s">
        <v>5590</v>
      </c>
      <c r="E307" t="s">
        <v>5591</v>
      </c>
      <c r="F307" t="s">
        <v>99</v>
      </c>
      <c r="G307" t="s">
        <v>5592</v>
      </c>
      <c r="H307" t="s">
        <v>1441</v>
      </c>
      <c r="I307" t="s">
        <v>333</v>
      </c>
      <c r="J307" t="s">
        <v>334</v>
      </c>
      <c r="K307" t="s">
        <v>240</v>
      </c>
      <c r="L307" t="s">
        <v>201</v>
      </c>
      <c r="M307" t="s">
        <v>202</v>
      </c>
      <c r="N307" t="s">
        <v>5500</v>
      </c>
      <c r="O307" t="s">
        <v>241</v>
      </c>
      <c r="P307" t="s">
        <v>204</v>
      </c>
      <c r="Q307" t="s">
        <v>205</v>
      </c>
      <c r="R307" t="s">
        <v>198</v>
      </c>
      <c r="S307" t="s">
        <v>198</v>
      </c>
      <c r="T307" t="s">
        <v>206</v>
      </c>
    </row>
    <row r="308" spans="1:20">
      <c r="A308" t="s">
        <v>5500</v>
      </c>
      <c r="B308" t="s">
        <v>1444</v>
      </c>
      <c r="C308" t="s">
        <v>3564</v>
      </c>
      <c r="D308" t="s">
        <v>5077</v>
      </c>
      <c r="E308" t="s">
        <v>5593</v>
      </c>
      <c r="F308" t="s">
        <v>99</v>
      </c>
      <c r="G308" t="s">
        <v>5594</v>
      </c>
      <c r="H308" t="s">
        <v>1446</v>
      </c>
      <c r="I308" t="s">
        <v>200</v>
      </c>
      <c r="J308" t="s">
        <v>216</v>
      </c>
      <c r="K308" t="s">
        <v>217</v>
      </c>
      <c r="L308" t="s">
        <v>201</v>
      </c>
      <c r="M308" t="s">
        <v>202</v>
      </c>
      <c r="N308" t="s">
        <v>5500</v>
      </c>
      <c r="O308" t="s">
        <v>198</v>
      </c>
      <c r="P308" t="s">
        <v>204</v>
      </c>
      <c r="Q308" t="s">
        <v>205</v>
      </c>
      <c r="R308" t="s">
        <v>198</v>
      </c>
      <c r="S308" t="s">
        <v>198</v>
      </c>
      <c r="T308" t="s">
        <v>206</v>
      </c>
    </row>
    <row r="309" spans="1:20">
      <c r="A309" t="s">
        <v>5500</v>
      </c>
      <c r="B309" t="s">
        <v>1447</v>
      </c>
      <c r="C309" t="s">
        <v>3566</v>
      </c>
      <c r="D309" t="s">
        <v>5223</v>
      </c>
      <c r="E309" t="s">
        <v>5595</v>
      </c>
      <c r="F309" t="s">
        <v>99</v>
      </c>
      <c r="G309" t="s">
        <v>5596</v>
      </c>
      <c r="H309" t="s">
        <v>5597</v>
      </c>
      <c r="I309" t="s">
        <v>333</v>
      </c>
      <c r="J309" t="s">
        <v>334</v>
      </c>
      <c r="K309" t="s">
        <v>240</v>
      </c>
      <c r="L309" t="s">
        <v>201</v>
      </c>
      <c r="M309" t="s">
        <v>202</v>
      </c>
      <c r="N309" t="s">
        <v>5500</v>
      </c>
      <c r="O309" t="s">
        <v>241</v>
      </c>
      <c r="P309" t="s">
        <v>204</v>
      </c>
      <c r="Q309" t="s">
        <v>205</v>
      </c>
      <c r="R309" t="s">
        <v>198</v>
      </c>
      <c r="S309" t="s">
        <v>198</v>
      </c>
      <c r="T309" t="s">
        <v>206</v>
      </c>
    </row>
    <row r="310" spans="1:20">
      <c r="A310" t="s">
        <v>5500</v>
      </c>
      <c r="B310" t="s">
        <v>3568</v>
      </c>
      <c r="C310" t="s">
        <v>3569</v>
      </c>
      <c r="D310" t="s">
        <v>5598</v>
      </c>
      <c r="E310" t="s">
        <v>5599</v>
      </c>
      <c r="F310" t="s">
        <v>329</v>
      </c>
      <c r="G310" t="s">
        <v>5600</v>
      </c>
      <c r="H310" t="s">
        <v>1451</v>
      </c>
      <c r="I310" t="s">
        <v>200</v>
      </c>
      <c r="J310" t="s">
        <v>214</v>
      </c>
      <c r="K310" t="s">
        <v>215</v>
      </c>
      <c r="L310" t="s">
        <v>201</v>
      </c>
      <c r="M310" t="s">
        <v>223</v>
      </c>
      <c r="N310" t="s">
        <v>5500</v>
      </c>
      <c r="O310" t="s">
        <v>198</v>
      </c>
      <c r="P310" t="s">
        <v>204</v>
      </c>
      <c r="Q310" t="s">
        <v>224</v>
      </c>
      <c r="R310" t="s">
        <v>198</v>
      </c>
      <c r="S310" t="s">
        <v>198</v>
      </c>
      <c r="T310" t="s">
        <v>225</v>
      </c>
    </row>
    <row r="311" spans="1:20">
      <c r="A311" t="s">
        <v>5500</v>
      </c>
      <c r="B311" t="s">
        <v>1452</v>
      </c>
      <c r="C311" t="s">
        <v>3571</v>
      </c>
      <c r="D311" t="s">
        <v>4949</v>
      </c>
      <c r="E311" t="s">
        <v>5601</v>
      </c>
      <c r="F311" t="s">
        <v>99</v>
      </c>
      <c r="G311" t="s">
        <v>5602</v>
      </c>
      <c r="H311" t="s">
        <v>5603</v>
      </c>
      <c r="I311" t="s">
        <v>200</v>
      </c>
      <c r="J311" t="s">
        <v>236</v>
      </c>
      <c r="K311" t="s">
        <v>237</v>
      </c>
      <c r="L311" t="s">
        <v>201</v>
      </c>
      <c r="M311" t="s">
        <v>202</v>
      </c>
      <c r="N311" t="s">
        <v>5500</v>
      </c>
      <c r="O311" t="s">
        <v>198</v>
      </c>
      <c r="P311" t="s">
        <v>204</v>
      </c>
      <c r="Q311" t="s">
        <v>205</v>
      </c>
      <c r="R311" t="s">
        <v>198</v>
      </c>
      <c r="S311" t="s">
        <v>198</v>
      </c>
      <c r="T311" t="s">
        <v>206</v>
      </c>
    </row>
    <row r="312" spans="1:20">
      <c r="A312" t="s">
        <v>5500</v>
      </c>
      <c r="B312" t="s">
        <v>1455</v>
      </c>
      <c r="C312" t="s">
        <v>3573</v>
      </c>
      <c r="D312" t="s">
        <v>5604</v>
      </c>
      <c r="E312" t="s">
        <v>5605</v>
      </c>
      <c r="F312" t="s">
        <v>99</v>
      </c>
      <c r="G312" t="s">
        <v>5606</v>
      </c>
      <c r="H312" t="s">
        <v>5603</v>
      </c>
      <c r="I312" t="s">
        <v>209</v>
      </c>
      <c r="J312" t="s">
        <v>229</v>
      </c>
      <c r="K312" t="s">
        <v>230</v>
      </c>
      <c r="L312" t="s">
        <v>201</v>
      </c>
      <c r="M312" t="s">
        <v>202</v>
      </c>
      <c r="N312" t="s">
        <v>5500</v>
      </c>
      <c r="O312" t="s">
        <v>198</v>
      </c>
      <c r="P312" t="s">
        <v>204</v>
      </c>
      <c r="Q312" t="s">
        <v>205</v>
      </c>
      <c r="R312" t="s">
        <v>198</v>
      </c>
      <c r="S312" t="s">
        <v>198</v>
      </c>
      <c r="T312" t="s">
        <v>206</v>
      </c>
    </row>
    <row r="313" spans="1:20">
      <c r="A313" t="s">
        <v>5500</v>
      </c>
      <c r="B313" t="s">
        <v>1456</v>
      </c>
      <c r="C313" t="s">
        <v>3575</v>
      </c>
      <c r="D313" t="s">
        <v>5203</v>
      </c>
      <c r="E313" t="s">
        <v>5607</v>
      </c>
      <c r="F313" t="s">
        <v>99</v>
      </c>
      <c r="G313" t="s">
        <v>5608</v>
      </c>
      <c r="H313" t="s">
        <v>1458</v>
      </c>
      <c r="I313" t="s">
        <v>200</v>
      </c>
      <c r="J313" t="s">
        <v>231</v>
      </c>
      <c r="K313" t="s">
        <v>232</v>
      </c>
      <c r="L313" t="s">
        <v>201</v>
      </c>
      <c r="M313" t="s">
        <v>202</v>
      </c>
      <c r="N313" t="s">
        <v>5500</v>
      </c>
      <c r="O313" t="s">
        <v>198</v>
      </c>
      <c r="P313" t="s">
        <v>204</v>
      </c>
      <c r="Q313" t="s">
        <v>205</v>
      </c>
      <c r="R313" t="s">
        <v>198</v>
      </c>
      <c r="S313" t="s">
        <v>198</v>
      </c>
      <c r="T313" t="s">
        <v>206</v>
      </c>
    </row>
    <row r="314" spans="1:20">
      <c r="A314" t="s">
        <v>5500</v>
      </c>
      <c r="B314" t="s">
        <v>1460</v>
      </c>
      <c r="C314" t="s">
        <v>3577</v>
      </c>
      <c r="D314" t="s">
        <v>5609</v>
      </c>
      <c r="E314" t="s">
        <v>5610</v>
      </c>
      <c r="F314" t="s">
        <v>99</v>
      </c>
      <c r="G314" t="s">
        <v>5611</v>
      </c>
      <c r="H314" t="s">
        <v>1462</v>
      </c>
      <c r="I314" t="s">
        <v>200</v>
      </c>
      <c r="J314" t="s">
        <v>218</v>
      </c>
      <c r="K314" t="s">
        <v>219</v>
      </c>
      <c r="L314" t="s">
        <v>201</v>
      </c>
      <c r="M314" t="s">
        <v>202</v>
      </c>
      <c r="N314" t="s">
        <v>5500</v>
      </c>
      <c r="O314" t="s">
        <v>198</v>
      </c>
      <c r="P314" t="s">
        <v>204</v>
      </c>
      <c r="Q314" t="s">
        <v>205</v>
      </c>
      <c r="R314" t="s">
        <v>198</v>
      </c>
      <c r="S314" t="s">
        <v>198</v>
      </c>
      <c r="T314" t="s">
        <v>206</v>
      </c>
    </row>
    <row r="315" spans="1:20">
      <c r="A315" t="s">
        <v>5500</v>
      </c>
      <c r="B315" t="s">
        <v>1463</v>
      </c>
      <c r="C315" t="s">
        <v>3579</v>
      </c>
      <c r="D315" t="s">
        <v>5612</v>
      </c>
      <c r="E315" t="s">
        <v>5613</v>
      </c>
      <c r="F315" t="s">
        <v>99</v>
      </c>
      <c r="G315" t="s">
        <v>5614</v>
      </c>
      <c r="H315" t="s">
        <v>2630</v>
      </c>
      <c r="I315" t="s">
        <v>200</v>
      </c>
      <c r="J315" t="s">
        <v>216</v>
      </c>
      <c r="K315" t="s">
        <v>217</v>
      </c>
      <c r="L315" t="s">
        <v>201</v>
      </c>
      <c r="M315" t="s">
        <v>202</v>
      </c>
      <c r="N315" t="s">
        <v>5500</v>
      </c>
      <c r="O315" t="s">
        <v>198</v>
      </c>
      <c r="P315" t="s">
        <v>204</v>
      </c>
      <c r="Q315" t="s">
        <v>205</v>
      </c>
      <c r="R315" t="s">
        <v>198</v>
      </c>
      <c r="S315" t="s">
        <v>198</v>
      </c>
      <c r="T315" t="s">
        <v>206</v>
      </c>
    </row>
    <row r="316" spans="1:20">
      <c r="A316" t="s">
        <v>5500</v>
      </c>
      <c r="B316" t="s">
        <v>1466</v>
      </c>
      <c r="C316" t="s">
        <v>3581</v>
      </c>
      <c r="D316" t="s">
        <v>5615</v>
      </c>
      <c r="E316" t="s">
        <v>5616</v>
      </c>
      <c r="F316" t="s">
        <v>99</v>
      </c>
      <c r="G316" t="s">
        <v>5617</v>
      </c>
      <c r="H316" t="s">
        <v>1468</v>
      </c>
      <c r="I316" t="s">
        <v>226</v>
      </c>
      <c r="J316" t="s">
        <v>227</v>
      </c>
      <c r="K316" t="s">
        <v>228</v>
      </c>
      <c r="L316" t="s">
        <v>201</v>
      </c>
      <c r="M316" t="s">
        <v>202</v>
      </c>
      <c r="N316" t="s">
        <v>5500</v>
      </c>
      <c r="O316" t="s">
        <v>198</v>
      </c>
      <c r="P316" t="s">
        <v>204</v>
      </c>
      <c r="Q316" t="s">
        <v>205</v>
      </c>
      <c r="R316" t="s">
        <v>198</v>
      </c>
      <c r="S316" t="s">
        <v>198</v>
      </c>
      <c r="T316" t="s">
        <v>206</v>
      </c>
    </row>
    <row r="317" spans="1:20">
      <c r="A317" t="s">
        <v>5500</v>
      </c>
      <c r="B317" t="s">
        <v>1469</v>
      </c>
      <c r="C317" t="s">
        <v>3583</v>
      </c>
      <c r="D317" t="s">
        <v>4942</v>
      </c>
      <c r="E317" t="s">
        <v>5618</v>
      </c>
      <c r="F317" t="s">
        <v>99</v>
      </c>
      <c r="G317" t="s">
        <v>5619</v>
      </c>
      <c r="H317" t="s">
        <v>1471</v>
      </c>
      <c r="I317" t="s">
        <v>200</v>
      </c>
      <c r="J317" t="s">
        <v>214</v>
      </c>
      <c r="K317" t="s">
        <v>215</v>
      </c>
      <c r="L317" t="s">
        <v>201</v>
      </c>
      <c r="M317" t="s">
        <v>202</v>
      </c>
      <c r="N317" t="s">
        <v>5500</v>
      </c>
      <c r="O317" t="s">
        <v>198</v>
      </c>
      <c r="P317" t="s">
        <v>204</v>
      </c>
      <c r="Q317" t="s">
        <v>205</v>
      </c>
      <c r="R317" t="s">
        <v>198</v>
      </c>
      <c r="S317" t="s">
        <v>198</v>
      </c>
      <c r="T317" t="s">
        <v>206</v>
      </c>
    </row>
    <row r="318" spans="1:20">
      <c r="A318" t="s">
        <v>5500</v>
      </c>
      <c r="B318" t="s">
        <v>1472</v>
      </c>
      <c r="C318" t="s">
        <v>3585</v>
      </c>
      <c r="D318" t="s">
        <v>5261</v>
      </c>
      <c r="E318" t="s">
        <v>5262</v>
      </c>
      <c r="F318" t="s">
        <v>99</v>
      </c>
      <c r="G318" t="s">
        <v>5620</v>
      </c>
      <c r="H318" t="s">
        <v>1110</v>
      </c>
      <c r="I318" t="s">
        <v>333</v>
      </c>
      <c r="J318" t="s">
        <v>334</v>
      </c>
      <c r="K318" t="s">
        <v>240</v>
      </c>
      <c r="L318" t="s">
        <v>201</v>
      </c>
      <c r="M318" t="s">
        <v>202</v>
      </c>
      <c r="N318" t="s">
        <v>5500</v>
      </c>
      <c r="O318" t="s">
        <v>241</v>
      </c>
      <c r="P318" t="s">
        <v>204</v>
      </c>
      <c r="Q318" t="s">
        <v>205</v>
      </c>
      <c r="R318" t="s">
        <v>198</v>
      </c>
      <c r="S318" t="s">
        <v>198</v>
      </c>
      <c r="T318" t="s">
        <v>206</v>
      </c>
    </row>
    <row r="319" spans="1:20">
      <c r="A319" t="s">
        <v>5500</v>
      </c>
      <c r="B319" t="s">
        <v>3587</v>
      </c>
      <c r="C319" t="s">
        <v>3588</v>
      </c>
      <c r="D319" t="s">
        <v>4938</v>
      </c>
      <c r="E319" t="s">
        <v>5621</v>
      </c>
      <c r="F319" t="s">
        <v>330</v>
      </c>
      <c r="G319" t="s">
        <v>5622</v>
      </c>
      <c r="H319" t="s">
        <v>1474</v>
      </c>
      <c r="I319" t="s">
        <v>209</v>
      </c>
      <c r="J319" t="s">
        <v>10</v>
      </c>
      <c r="K319" t="s">
        <v>210</v>
      </c>
      <c r="L319" t="s">
        <v>201</v>
      </c>
      <c r="M319" t="s">
        <v>223</v>
      </c>
      <c r="N319" t="s">
        <v>5500</v>
      </c>
      <c r="O319" t="s">
        <v>198</v>
      </c>
      <c r="P319" t="s">
        <v>204</v>
      </c>
      <c r="Q319" t="s">
        <v>224</v>
      </c>
      <c r="R319" t="s">
        <v>198</v>
      </c>
      <c r="S319" t="s">
        <v>198</v>
      </c>
      <c r="T319" t="s">
        <v>225</v>
      </c>
    </row>
    <row r="320" spans="1:20">
      <c r="A320" t="s">
        <v>5500</v>
      </c>
      <c r="B320" t="s">
        <v>3590</v>
      </c>
      <c r="C320" t="s">
        <v>3591</v>
      </c>
      <c r="D320" t="s">
        <v>5019</v>
      </c>
      <c r="E320" t="s">
        <v>5623</v>
      </c>
      <c r="F320" t="s">
        <v>328</v>
      </c>
      <c r="G320" t="s">
        <v>5624</v>
      </c>
      <c r="H320" t="s">
        <v>1443</v>
      </c>
      <c r="I320" t="s">
        <v>200</v>
      </c>
      <c r="J320" t="s">
        <v>231</v>
      </c>
      <c r="K320" t="s">
        <v>232</v>
      </c>
      <c r="L320" t="s">
        <v>201</v>
      </c>
      <c r="M320" t="s">
        <v>223</v>
      </c>
      <c r="N320" t="s">
        <v>5500</v>
      </c>
      <c r="O320" t="s">
        <v>198</v>
      </c>
      <c r="P320" t="s">
        <v>204</v>
      </c>
      <c r="Q320" t="s">
        <v>224</v>
      </c>
      <c r="R320" t="s">
        <v>198</v>
      </c>
      <c r="S320" t="s">
        <v>198</v>
      </c>
      <c r="T320" t="s">
        <v>225</v>
      </c>
    </row>
    <row r="321" spans="1:20">
      <c r="A321" t="s">
        <v>5500</v>
      </c>
      <c r="B321" t="s">
        <v>3593</v>
      </c>
      <c r="C321" t="s">
        <v>3594</v>
      </c>
      <c r="D321" t="s">
        <v>5233</v>
      </c>
      <c r="E321" t="s">
        <v>5234</v>
      </c>
      <c r="F321" t="s">
        <v>329</v>
      </c>
      <c r="G321" t="s">
        <v>5235</v>
      </c>
      <c r="H321" t="s">
        <v>1079</v>
      </c>
      <c r="I321" t="s">
        <v>200</v>
      </c>
      <c r="J321" t="s">
        <v>218</v>
      </c>
      <c r="K321" t="s">
        <v>219</v>
      </c>
      <c r="L321" t="s">
        <v>201</v>
      </c>
      <c r="M321" t="s">
        <v>223</v>
      </c>
      <c r="N321" t="s">
        <v>5500</v>
      </c>
      <c r="O321" t="s">
        <v>198</v>
      </c>
      <c r="P321" t="s">
        <v>204</v>
      </c>
      <c r="Q321" t="s">
        <v>224</v>
      </c>
      <c r="R321" t="s">
        <v>198</v>
      </c>
      <c r="S321" t="s">
        <v>198</v>
      </c>
      <c r="T321" t="s">
        <v>225</v>
      </c>
    </row>
    <row r="322" spans="1:20">
      <c r="A322" t="s">
        <v>5500</v>
      </c>
      <c r="B322" t="s">
        <v>1475</v>
      </c>
      <c r="C322" t="s">
        <v>3596</v>
      </c>
      <c r="D322" t="s">
        <v>5625</v>
      </c>
      <c r="E322" t="s">
        <v>5626</v>
      </c>
      <c r="F322" t="s">
        <v>99</v>
      </c>
      <c r="G322" t="s">
        <v>5627</v>
      </c>
      <c r="H322" t="s">
        <v>1477</v>
      </c>
      <c r="I322" t="s">
        <v>209</v>
      </c>
      <c r="J322" t="s">
        <v>10</v>
      </c>
      <c r="K322" t="s">
        <v>210</v>
      </c>
      <c r="L322" t="s">
        <v>201</v>
      </c>
      <c r="M322" t="s">
        <v>202</v>
      </c>
      <c r="N322" t="s">
        <v>5500</v>
      </c>
      <c r="O322" t="s">
        <v>198</v>
      </c>
      <c r="P322" t="s">
        <v>204</v>
      </c>
      <c r="Q322" t="s">
        <v>205</v>
      </c>
      <c r="R322" t="s">
        <v>198</v>
      </c>
      <c r="S322" t="s">
        <v>198</v>
      </c>
      <c r="T322" t="s">
        <v>206</v>
      </c>
    </row>
    <row r="323" spans="1:20">
      <c r="A323" t="s">
        <v>5500</v>
      </c>
      <c r="B323" t="s">
        <v>1478</v>
      </c>
      <c r="C323" t="s">
        <v>3598</v>
      </c>
      <c r="D323" t="s">
        <v>4930</v>
      </c>
      <c r="E323" t="s">
        <v>5628</v>
      </c>
      <c r="F323" t="s">
        <v>99</v>
      </c>
      <c r="G323" t="s">
        <v>5629</v>
      </c>
      <c r="H323" t="s">
        <v>5630</v>
      </c>
      <c r="I323" t="s">
        <v>333</v>
      </c>
      <c r="J323" t="s">
        <v>334</v>
      </c>
      <c r="K323" t="s">
        <v>240</v>
      </c>
      <c r="L323" t="s">
        <v>201</v>
      </c>
      <c r="M323" t="s">
        <v>202</v>
      </c>
      <c r="N323" t="s">
        <v>5500</v>
      </c>
      <c r="O323" t="s">
        <v>241</v>
      </c>
      <c r="P323" t="s">
        <v>204</v>
      </c>
      <c r="Q323" t="s">
        <v>205</v>
      </c>
      <c r="R323" t="s">
        <v>198</v>
      </c>
      <c r="S323" t="s">
        <v>198</v>
      </c>
      <c r="T323" t="s">
        <v>206</v>
      </c>
    </row>
    <row r="324" spans="1:20">
      <c r="A324" t="s">
        <v>5500</v>
      </c>
      <c r="B324" t="s">
        <v>1481</v>
      </c>
      <c r="C324" t="s">
        <v>3600</v>
      </c>
      <c r="D324" t="s">
        <v>5631</v>
      </c>
      <c r="E324" t="s">
        <v>5632</v>
      </c>
      <c r="F324" t="s">
        <v>99</v>
      </c>
      <c r="G324" t="s">
        <v>5633</v>
      </c>
      <c r="H324" t="s">
        <v>1483</v>
      </c>
      <c r="I324" t="s">
        <v>200</v>
      </c>
      <c r="J324" t="s">
        <v>236</v>
      </c>
      <c r="K324" t="s">
        <v>237</v>
      </c>
      <c r="L324" t="s">
        <v>201</v>
      </c>
      <c r="M324" t="s">
        <v>202</v>
      </c>
      <c r="N324" t="s">
        <v>5500</v>
      </c>
      <c r="O324" t="s">
        <v>198</v>
      </c>
      <c r="P324" t="s">
        <v>204</v>
      </c>
      <c r="Q324" t="s">
        <v>205</v>
      </c>
      <c r="R324" t="s">
        <v>198</v>
      </c>
      <c r="S324" t="s">
        <v>198</v>
      </c>
      <c r="T324" t="s">
        <v>206</v>
      </c>
    </row>
    <row r="325" spans="1:20">
      <c r="A325" t="s">
        <v>5500</v>
      </c>
      <c r="B325" t="s">
        <v>1484</v>
      </c>
      <c r="C325" t="s">
        <v>3602</v>
      </c>
      <c r="D325" t="s">
        <v>5634</v>
      </c>
      <c r="E325" t="s">
        <v>5635</v>
      </c>
      <c r="F325" t="s">
        <v>99</v>
      </c>
      <c r="G325" t="s">
        <v>5636</v>
      </c>
      <c r="H325" t="s">
        <v>1486</v>
      </c>
      <c r="I325" t="s">
        <v>200</v>
      </c>
      <c r="J325" t="s">
        <v>231</v>
      </c>
      <c r="K325" t="s">
        <v>232</v>
      </c>
      <c r="L325" t="s">
        <v>201</v>
      </c>
      <c r="M325" t="s">
        <v>202</v>
      </c>
      <c r="N325" t="s">
        <v>5500</v>
      </c>
      <c r="O325" t="s">
        <v>198</v>
      </c>
      <c r="P325" t="s">
        <v>204</v>
      </c>
      <c r="Q325" t="s">
        <v>205</v>
      </c>
      <c r="R325" t="s">
        <v>198</v>
      </c>
      <c r="S325" t="s">
        <v>198</v>
      </c>
      <c r="T325" t="s">
        <v>206</v>
      </c>
    </row>
    <row r="326" spans="1:20">
      <c r="A326" t="s">
        <v>5500</v>
      </c>
      <c r="B326" t="s">
        <v>1487</v>
      </c>
      <c r="C326" t="s">
        <v>3604</v>
      </c>
      <c r="D326" t="s">
        <v>4927</v>
      </c>
      <c r="E326" t="s">
        <v>5637</v>
      </c>
      <c r="F326" t="s">
        <v>99</v>
      </c>
      <c r="G326" t="s">
        <v>5638</v>
      </c>
      <c r="H326" t="s">
        <v>1489</v>
      </c>
      <c r="I326" t="s">
        <v>333</v>
      </c>
      <c r="J326" t="s">
        <v>334</v>
      </c>
      <c r="K326" t="s">
        <v>240</v>
      </c>
      <c r="L326" t="s">
        <v>201</v>
      </c>
      <c r="M326" t="s">
        <v>202</v>
      </c>
      <c r="N326" t="s">
        <v>5500</v>
      </c>
      <c r="O326" t="s">
        <v>241</v>
      </c>
      <c r="P326" t="s">
        <v>204</v>
      </c>
      <c r="Q326" t="s">
        <v>205</v>
      </c>
      <c r="R326" t="s">
        <v>198</v>
      </c>
      <c r="S326" t="s">
        <v>198</v>
      </c>
      <c r="T326" t="s">
        <v>206</v>
      </c>
    </row>
    <row r="327" spans="1:20">
      <c r="A327" t="s">
        <v>5500</v>
      </c>
      <c r="B327" t="s">
        <v>1490</v>
      </c>
      <c r="C327" t="s">
        <v>3606</v>
      </c>
      <c r="D327" t="s">
        <v>5639</v>
      </c>
      <c r="E327" t="s">
        <v>5640</v>
      </c>
      <c r="F327" t="s">
        <v>99</v>
      </c>
      <c r="G327" t="s">
        <v>5641</v>
      </c>
      <c r="H327" t="s">
        <v>1492</v>
      </c>
      <c r="I327" t="s">
        <v>200</v>
      </c>
      <c r="J327" t="s">
        <v>216</v>
      </c>
      <c r="K327" t="s">
        <v>217</v>
      </c>
      <c r="L327" t="s">
        <v>201</v>
      </c>
      <c r="M327" t="s">
        <v>202</v>
      </c>
      <c r="N327" t="s">
        <v>5500</v>
      </c>
      <c r="O327" t="s">
        <v>198</v>
      </c>
      <c r="P327" t="s">
        <v>204</v>
      </c>
      <c r="Q327" t="s">
        <v>205</v>
      </c>
      <c r="R327" t="s">
        <v>198</v>
      </c>
      <c r="S327" t="s">
        <v>198</v>
      </c>
      <c r="T327" t="s">
        <v>206</v>
      </c>
    </row>
    <row r="328" spans="1:20">
      <c r="A328" t="s">
        <v>5500</v>
      </c>
      <c r="B328" t="s">
        <v>1493</v>
      </c>
      <c r="C328" t="s">
        <v>3608</v>
      </c>
      <c r="D328" t="s">
        <v>5254</v>
      </c>
      <c r="E328" t="s">
        <v>5642</v>
      </c>
      <c r="F328" t="s">
        <v>99</v>
      </c>
      <c r="G328" t="s">
        <v>5643</v>
      </c>
      <c r="H328" t="s">
        <v>1495</v>
      </c>
      <c r="I328" t="s">
        <v>209</v>
      </c>
      <c r="J328" t="s">
        <v>10</v>
      </c>
      <c r="K328" t="s">
        <v>210</v>
      </c>
      <c r="L328" t="s">
        <v>201</v>
      </c>
      <c r="M328" t="s">
        <v>202</v>
      </c>
      <c r="N328" t="s">
        <v>5500</v>
      </c>
      <c r="O328" t="s">
        <v>198</v>
      </c>
      <c r="P328" t="s">
        <v>204</v>
      </c>
      <c r="Q328" t="s">
        <v>205</v>
      </c>
      <c r="R328" t="s">
        <v>198</v>
      </c>
      <c r="S328" t="s">
        <v>198</v>
      </c>
      <c r="T328" t="s">
        <v>206</v>
      </c>
    </row>
    <row r="329" spans="1:20">
      <c r="A329" t="s">
        <v>5500</v>
      </c>
      <c r="B329" t="s">
        <v>1496</v>
      </c>
      <c r="C329" t="s">
        <v>3610</v>
      </c>
      <c r="D329" t="s">
        <v>5644</v>
      </c>
      <c r="E329" t="s">
        <v>5645</v>
      </c>
      <c r="F329" t="s">
        <v>99</v>
      </c>
      <c r="G329" t="s">
        <v>5646</v>
      </c>
      <c r="H329" t="s">
        <v>1498</v>
      </c>
      <c r="I329" t="s">
        <v>200</v>
      </c>
      <c r="J329" t="s">
        <v>231</v>
      </c>
      <c r="K329" t="s">
        <v>232</v>
      </c>
      <c r="L329" t="s">
        <v>201</v>
      </c>
      <c r="M329" t="s">
        <v>202</v>
      </c>
      <c r="N329" t="s">
        <v>5500</v>
      </c>
      <c r="O329" t="s">
        <v>198</v>
      </c>
      <c r="P329" t="s">
        <v>204</v>
      </c>
      <c r="Q329" t="s">
        <v>205</v>
      </c>
      <c r="R329" t="s">
        <v>198</v>
      </c>
      <c r="S329" t="s">
        <v>198</v>
      </c>
      <c r="T329" t="s">
        <v>206</v>
      </c>
    </row>
    <row r="330" spans="1:20">
      <c r="A330" t="s">
        <v>5500</v>
      </c>
      <c r="B330" t="s">
        <v>1499</v>
      </c>
      <c r="C330" t="s">
        <v>3612</v>
      </c>
      <c r="D330" t="s">
        <v>4942</v>
      </c>
      <c r="E330" t="s">
        <v>5647</v>
      </c>
      <c r="F330" t="s">
        <v>99</v>
      </c>
      <c r="G330" t="s">
        <v>5648</v>
      </c>
      <c r="H330" t="s">
        <v>1501</v>
      </c>
      <c r="I330" t="s">
        <v>200</v>
      </c>
      <c r="J330" t="s">
        <v>218</v>
      </c>
      <c r="K330" t="s">
        <v>219</v>
      </c>
      <c r="L330" t="s">
        <v>201</v>
      </c>
      <c r="M330" t="s">
        <v>202</v>
      </c>
      <c r="N330" t="s">
        <v>5500</v>
      </c>
      <c r="O330" t="s">
        <v>198</v>
      </c>
      <c r="P330" t="s">
        <v>204</v>
      </c>
      <c r="Q330" t="s">
        <v>205</v>
      </c>
      <c r="R330" t="s">
        <v>198</v>
      </c>
      <c r="S330" t="s">
        <v>198</v>
      </c>
      <c r="T330" t="s">
        <v>206</v>
      </c>
    </row>
    <row r="331" spans="1:20">
      <c r="A331" t="s">
        <v>5500</v>
      </c>
      <c r="B331" t="s">
        <v>1502</v>
      </c>
      <c r="C331" t="s">
        <v>3614</v>
      </c>
      <c r="D331" t="s">
        <v>5160</v>
      </c>
      <c r="E331" t="s">
        <v>5649</v>
      </c>
      <c r="F331" t="s">
        <v>99</v>
      </c>
      <c r="G331" t="s">
        <v>5648</v>
      </c>
      <c r="H331" t="s">
        <v>1501</v>
      </c>
      <c r="I331" t="s">
        <v>200</v>
      </c>
      <c r="J331" t="s">
        <v>218</v>
      </c>
      <c r="K331" t="s">
        <v>219</v>
      </c>
      <c r="L331" t="s">
        <v>201</v>
      </c>
      <c r="M331" t="s">
        <v>202</v>
      </c>
      <c r="N331" t="s">
        <v>5500</v>
      </c>
      <c r="O331" t="s">
        <v>198</v>
      </c>
      <c r="P331" t="s">
        <v>204</v>
      </c>
      <c r="Q331" t="s">
        <v>205</v>
      </c>
      <c r="R331" t="s">
        <v>198</v>
      </c>
      <c r="S331" t="s">
        <v>198</v>
      </c>
      <c r="T331" t="s">
        <v>206</v>
      </c>
    </row>
    <row r="332" spans="1:20">
      <c r="A332" t="s">
        <v>5500</v>
      </c>
      <c r="B332" t="s">
        <v>1505</v>
      </c>
      <c r="C332" t="s">
        <v>3616</v>
      </c>
      <c r="D332" t="s">
        <v>5650</v>
      </c>
      <c r="E332" t="s">
        <v>5651</v>
      </c>
      <c r="F332" t="s">
        <v>99</v>
      </c>
      <c r="G332" t="s">
        <v>5652</v>
      </c>
      <c r="H332" t="s">
        <v>1507</v>
      </c>
      <c r="I332" t="s">
        <v>333</v>
      </c>
      <c r="J332" t="s">
        <v>334</v>
      </c>
      <c r="K332" t="s">
        <v>240</v>
      </c>
      <c r="L332" t="s">
        <v>201</v>
      </c>
      <c r="M332" t="s">
        <v>202</v>
      </c>
      <c r="N332" t="s">
        <v>5500</v>
      </c>
      <c r="O332" t="s">
        <v>241</v>
      </c>
      <c r="P332" t="s">
        <v>204</v>
      </c>
      <c r="Q332" t="s">
        <v>205</v>
      </c>
      <c r="R332" t="s">
        <v>198</v>
      </c>
      <c r="S332" t="s">
        <v>198</v>
      </c>
      <c r="T332" t="s">
        <v>206</v>
      </c>
    </row>
    <row r="333" spans="1:20">
      <c r="A333" t="s">
        <v>5500</v>
      </c>
      <c r="B333" t="s">
        <v>1508</v>
      </c>
      <c r="C333" t="s">
        <v>3618</v>
      </c>
      <c r="D333" t="s">
        <v>5653</v>
      </c>
      <c r="E333" t="s">
        <v>5654</v>
      </c>
      <c r="F333" t="s">
        <v>99</v>
      </c>
      <c r="G333" t="s">
        <v>5655</v>
      </c>
      <c r="H333" t="s">
        <v>1510</v>
      </c>
      <c r="I333" t="s">
        <v>200</v>
      </c>
      <c r="J333" t="s">
        <v>231</v>
      </c>
      <c r="K333" t="s">
        <v>232</v>
      </c>
      <c r="L333" t="s">
        <v>201</v>
      </c>
      <c r="M333" t="s">
        <v>202</v>
      </c>
      <c r="N333" t="s">
        <v>5500</v>
      </c>
      <c r="O333" t="s">
        <v>198</v>
      </c>
      <c r="P333" t="s">
        <v>204</v>
      </c>
      <c r="Q333" t="s">
        <v>205</v>
      </c>
      <c r="R333" t="s">
        <v>198</v>
      </c>
      <c r="S333" t="s">
        <v>198</v>
      </c>
      <c r="T333" t="s">
        <v>206</v>
      </c>
    </row>
    <row r="334" spans="1:20">
      <c r="A334" t="s">
        <v>5500</v>
      </c>
      <c r="B334" t="s">
        <v>1511</v>
      </c>
      <c r="C334" t="s">
        <v>3620</v>
      </c>
      <c r="D334" t="s">
        <v>5656</v>
      </c>
      <c r="E334" t="s">
        <v>5657</v>
      </c>
      <c r="F334" t="s">
        <v>99</v>
      </c>
      <c r="G334" t="s">
        <v>5658</v>
      </c>
      <c r="H334" t="s">
        <v>1516</v>
      </c>
      <c r="I334" t="s">
        <v>200</v>
      </c>
      <c r="J334" t="s">
        <v>220</v>
      </c>
      <c r="K334" t="s">
        <v>221</v>
      </c>
      <c r="L334" t="s">
        <v>201</v>
      </c>
      <c r="M334" t="s">
        <v>202</v>
      </c>
      <c r="N334" t="s">
        <v>5500</v>
      </c>
      <c r="O334" t="s">
        <v>198</v>
      </c>
      <c r="P334" t="s">
        <v>204</v>
      </c>
      <c r="Q334" t="s">
        <v>205</v>
      </c>
      <c r="R334" t="s">
        <v>198</v>
      </c>
      <c r="S334" t="s">
        <v>198</v>
      </c>
      <c r="T334" t="s">
        <v>206</v>
      </c>
    </row>
    <row r="335" spans="1:20">
      <c r="A335" t="s">
        <v>5500</v>
      </c>
      <c r="B335" t="s">
        <v>1514</v>
      </c>
      <c r="C335" t="s">
        <v>3622</v>
      </c>
      <c r="D335" t="s">
        <v>5656</v>
      </c>
      <c r="E335" t="s">
        <v>5657</v>
      </c>
      <c r="F335" t="s">
        <v>99</v>
      </c>
      <c r="G335" t="s">
        <v>5658</v>
      </c>
      <c r="H335" t="s">
        <v>1516</v>
      </c>
      <c r="I335" t="s">
        <v>200</v>
      </c>
      <c r="J335" t="s">
        <v>220</v>
      </c>
      <c r="K335" t="s">
        <v>221</v>
      </c>
      <c r="L335" t="s">
        <v>201</v>
      </c>
      <c r="M335" t="s">
        <v>202</v>
      </c>
      <c r="N335" t="s">
        <v>5500</v>
      </c>
      <c r="O335" t="s">
        <v>198</v>
      </c>
      <c r="P335" t="s">
        <v>204</v>
      </c>
      <c r="Q335" t="s">
        <v>205</v>
      </c>
      <c r="R335" t="s">
        <v>198</v>
      </c>
      <c r="S335" t="s">
        <v>198</v>
      </c>
      <c r="T335" t="s">
        <v>206</v>
      </c>
    </row>
    <row r="336" spans="1:20">
      <c r="A336" t="s">
        <v>5500</v>
      </c>
      <c r="B336" t="s">
        <v>1517</v>
      </c>
      <c r="C336" t="s">
        <v>3624</v>
      </c>
      <c r="D336" t="s">
        <v>5659</v>
      </c>
      <c r="E336" t="s">
        <v>5660</v>
      </c>
      <c r="F336" t="s">
        <v>99</v>
      </c>
      <c r="G336" t="s">
        <v>5661</v>
      </c>
      <c r="H336" t="s">
        <v>1519</v>
      </c>
      <c r="I336" t="s">
        <v>333</v>
      </c>
      <c r="J336" t="s">
        <v>334</v>
      </c>
      <c r="K336" t="s">
        <v>240</v>
      </c>
      <c r="L336" t="s">
        <v>201</v>
      </c>
      <c r="M336" t="s">
        <v>202</v>
      </c>
      <c r="N336" t="s">
        <v>5500</v>
      </c>
      <c r="O336" t="s">
        <v>241</v>
      </c>
      <c r="P336" t="s">
        <v>204</v>
      </c>
      <c r="Q336" t="s">
        <v>205</v>
      </c>
      <c r="R336" t="s">
        <v>198</v>
      </c>
      <c r="S336" t="s">
        <v>198</v>
      </c>
      <c r="T336" t="s">
        <v>206</v>
      </c>
    </row>
    <row r="337" spans="1:20">
      <c r="A337" t="s">
        <v>5500</v>
      </c>
      <c r="B337" t="s">
        <v>1520</v>
      </c>
      <c r="C337" t="s">
        <v>3626</v>
      </c>
      <c r="D337" t="s">
        <v>4927</v>
      </c>
      <c r="E337" t="s">
        <v>5662</v>
      </c>
      <c r="F337" t="s">
        <v>99</v>
      </c>
      <c r="G337" t="s">
        <v>610</v>
      </c>
      <c r="H337" t="s">
        <v>352</v>
      </c>
      <c r="I337" t="s">
        <v>200</v>
      </c>
      <c r="J337" t="s">
        <v>220</v>
      </c>
      <c r="K337" t="s">
        <v>221</v>
      </c>
      <c r="L337" t="s">
        <v>201</v>
      </c>
      <c r="M337" t="s">
        <v>202</v>
      </c>
      <c r="N337" t="s">
        <v>5500</v>
      </c>
      <c r="O337" t="s">
        <v>198</v>
      </c>
      <c r="P337" t="s">
        <v>204</v>
      </c>
      <c r="Q337" t="s">
        <v>205</v>
      </c>
      <c r="R337" t="s">
        <v>198</v>
      </c>
      <c r="S337" t="s">
        <v>198</v>
      </c>
      <c r="T337" t="s">
        <v>206</v>
      </c>
    </row>
    <row r="338" spans="1:20">
      <c r="A338" t="s">
        <v>5500</v>
      </c>
      <c r="B338" t="s">
        <v>1521</v>
      </c>
      <c r="C338" t="s">
        <v>3628</v>
      </c>
      <c r="D338" t="s">
        <v>5663</v>
      </c>
      <c r="E338" t="s">
        <v>5664</v>
      </c>
      <c r="F338" t="s">
        <v>99</v>
      </c>
      <c r="G338" t="s">
        <v>5665</v>
      </c>
      <c r="H338" t="s">
        <v>5666</v>
      </c>
      <c r="I338" t="s">
        <v>209</v>
      </c>
      <c r="J338" t="s">
        <v>10</v>
      </c>
      <c r="K338" t="s">
        <v>210</v>
      </c>
      <c r="L338" t="s">
        <v>201</v>
      </c>
      <c r="M338" t="s">
        <v>202</v>
      </c>
      <c r="N338" t="s">
        <v>5500</v>
      </c>
      <c r="O338" t="s">
        <v>198</v>
      </c>
      <c r="P338" t="s">
        <v>204</v>
      </c>
      <c r="Q338" t="s">
        <v>205</v>
      </c>
      <c r="R338" t="s">
        <v>198</v>
      </c>
      <c r="S338" t="s">
        <v>198</v>
      </c>
      <c r="T338" t="s">
        <v>206</v>
      </c>
    </row>
    <row r="339" spans="1:20">
      <c r="A339" t="s">
        <v>5500</v>
      </c>
      <c r="B339" t="s">
        <v>3630</v>
      </c>
      <c r="C339" t="s">
        <v>3631</v>
      </c>
      <c r="D339" t="s">
        <v>5667</v>
      </c>
      <c r="E339" t="s">
        <v>5668</v>
      </c>
      <c r="F339" t="s">
        <v>328</v>
      </c>
      <c r="G339" t="s">
        <v>5669</v>
      </c>
      <c r="H339" t="s">
        <v>1527</v>
      </c>
      <c r="I339" t="s">
        <v>200</v>
      </c>
      <c r="J339" t="s">
        <v>231</v>
      </c>
      <c r="K339" t="s">
        <v>232</v>
      </c>
      <c r="L339" t="s">
        <v>201</v>
      </c>
      <c r="M339" t="s">
        <v>223</v>
      </c>
      <c r="N339" t="s">
        <v>5500</v>
      </c>
      <c r="O339" t="s">
        <v>198</v>
      </c>
      <c r="P339" t="s">
        <v>204</v>
      </c>
      <c r="Q339" t="s">
        <v>224</v>
      </c>
      <c r="R339" t="s">
        <v>198</v>
      </c>
      <c r="S339" t="s">
        <v>198</v>
      </c>
      <c r="T339" t="s">
        <v>225</v>
      </c>
    </row>
    <row r="340" spans="1:20">
      <c r="A340" t="s">
        <v>5500</v>
      </c>
      <c r="B340" t="s">
        <v>3633</v>
      </c>
      <c r="C340" t="s">
        <v>3634</v>
      </c>
      <c r="D340" t="s">
        <v>4942</v>
      </c>
      <c r="E340" t="s">
        <v>5670</v>
      </c>
      <c r="F340" t="s">
        <v>339</v>
      </c>
      <c r="G340" t="s">
        <v>5671</v>
      </c>
      <c r="H340" t="s">
        <v>1527</v>
      </c>
      <c r="I340" t="s">
        <v>200</v>
      </c>
      <c r="J340" t="s">
        <v>216</v>
      </c>
      <c r="K340" t="s">
        <v>217</v>
      </c>
      <c r="L340" t="s">
        <v>201</v>
      </c>
      <c r="M340" t="s">
        <v>223</v>
      </c>
      <c r="N340" t="s">
        <v>5500</v>
      </c>
      <c r="O340" t="s">
        <v>198</v>
      </c>
      <c r="P340" t="s">
        <v>204</v>
      </c>
      <c r="Q340" t="s">
        <v>224</v>
      </c>
      <c r="R340" t="s">
        <v>198</v>
      </c>
      <c r="S340" t="s">
        <v>198</v>
      </c>
      <c r="T340" t="s">
        <v>225</v>
      </c>
    </row>
    <row r="341" spans="1:20">
      <c r="A341" t="s">
        <v>5500</v>
      </c>
      <c r="B341" t="s">
        <v>1530</v>
      </c>
      <c r="C341" t="s">
        <v>3636</v>
      </c>
      <c r="D341" t="s">
        <v>4942</v>
      </c>
      <c r="E341" t="s">
        <v>5672</v>
      </c>
      <c r="F341" t="s">
        <v>99</v>
      </c>
      <c r="G341" t="s">
        <v>5673</v>
      </c>
      <c r="H341" t="s">
        <v>1532</v>
      </c>
      <c r="I341" t="s">
        <v>200</v>
      </c>
      <c r="J341" t="s">
        <v>207</v>
      </c>
      <c r="K341" t="s">
        <v>208</v>
      </c>
      <c r="L341" t="s">
        <v>201</v>
      </c>
      <c r="M341" t="s">
        <v>202</v>
      </c>
      <c r="N341" t="s">
        <v>5500</v>
      </c>
      <c r="O341" t="s">
        <v>198</v>
      </c>
      <c r="P341" t="s">
        <v>204</v>
      </c>
      <c r="Q341" t="s">
        <v>205</v>
      </c>
      <c r="R341" t="s">
        <v>198</v>
      </c>
      <c r="S341" t="s">
        <v>198</v>
      </c>
      <c r="T341" t="s">
        <v>206</v>
      </c>
    </row>
    <row r="342" spans="1:20">
      <c r="A342" t="s">
        <v>5500</v>
      </c>
      <c r="B342" t="s">
        <v>1535</v>
      </c>
      <c r="C342" t="s">
        <v>3642</v>
      </c>
      <c r="D342" t="s">
        <v>5674</v>
      </c>
      <c r="E342" t="s">
        <v>5675</v>
      </c>
      <c r="F342" t="s">
        <v>99</v>
      </c>
      <c r="G342" t="s">
        <v>5676</v>
      </c>
      <c r="H342" t="s">
        <v>1537</v>
      </c>
      <c r="I342" t="s">
        <v>209</v>
      </c>
      <c r="J342" t="s">
        <v>10</v>
      </c>
      <c r="K342" t="s">
        <v>210</v>
      </c>
      <c r="L342" t="s">
        <v>201</v>
      </c>
      <c r="M342" t="s">
        <v>202</v>
      </c>
      <c r="N342" t="s">
        <v>5500</v>
      </c>
      <c r="O342" t="s">
        <v>198</v>
      </c>
      <c r="P342" t="s">
        <v>204</v>
      </c>
      <c r="Q342" t="s">
        <v>205</v>
      </c>
      <c r="R342" t="s">
        <v>198</v>
      </c>
      <c r="S342" t="s">
        <v>198</v>
      </c>
      <c r="T342" t="s">
        <v>206</v>
      </c>
    </row>
    <row r="343" spans="1:20">
      <c r="A343" t="s">
        <v>5500</v>
      </c>
      <c r="B343" t="s">
        <v>3644</v>
      </c>
      <c r="C343" t="s">
        <v>3645</v>
      </c>
      <c r="D343" t="s">
        <v>5482</v>
      </c>
      <c r="E343" t="s">
        <v>5677</v>
      </c>
      <c r="F343" t="s">
        <v>328</v>
      </c>
      <c r="G343" t="s">
        <v>5162</v>
      </c>
      <c r="H343" t="s">
        <v>1539</v>
      </c>
      <c r="I343" t="s">
        <v>200</v>
      </c>
      <c r="J343" t="s">
        <v>231</v>
      </c>
      <c r="K343" t="s">
        <v>232</v>
      </c>
      <c r="L343" t="s">
        <v>201</v>
      </c>
      <c r="M343" t="s">
        <v>223</v>
      </c>
      <c r="N343" t="s">
        <v>5500</v>
      </c>
      <c r="O343" t="s">
        <v>198</v>
      </c>
      <c r="P343" t="s">
        <v>204</v>
      </c>
      <c r="Q343" t="s">
        <v>224</v>
      </c>
      <c r="R343" t="s">
        <v>198</v>
      </c>
      <c r="S343" t="s">
        <v>198</v>
      </c>
      <c r="T343" t="s">
        <v>225</v>
      </c>
    </row>
    <row r="344" spans="1:20">
      <c r="A344" t="s">
        <v>5500</v>
      </c>
      <c r="B344" t="s">
        <v>3647</v>
      </c>
      <c r="C344" t="s">
        <v>3648</v>
      </c>
      <c r="D344" t="s">
        <v>5678</v>
      </c>
      <c r="E344" t="s">
        <v>5679</v>
      </c>
      <c r="F344" t="s">
        <v>330</v>
      </c>
      <c r="G344" t="s">
        <v>5680</v>
      </c>
      <c r="H344" t="s">
        <v>1541</v>
      </c>
      <c r="I344" t="s">
        <v>209</v>
      </c>
      <c r="J344" t="s">
        <v>10</v>
      </c>
      <c r="K344" t="s">
        <v>210</v>
      </c>
      <c r="L344" t="s">
        <v>201</v>
      </c>
      <c r="M344" t="s">
        <v>223</v>
      </c>
      <c r="N344" t="s">
        <v>5500</v>
      </c>
      <c r="O344" t="s">
        <v>198</v>
      </c>
      <c r="P344" t="s">
        <v>204</v>
      </c>
      <c r="Q344" t="s">
        <v>224</v>
      </c>
      <c r="R344" t="s">
        <v>198</v>
      </c>
      <c r="S344" t="s">
        <v>198</v>
      </c>
      <c r="T344" t="s">
        <v>225</v>
      </c>
    </row>
    <row r="345" spans="1:20">
      <c r="A345" t="s">
        <v>5500</v>
      </c>
      <c r="B345" t="s">
        <v>1542</v>
      </c>
      <c r="C345" t="s">
        <v>3650</v>
      </c>
      <c r="D345" t="s">
        <v>5526</v>
      </c>
      <c r="E345" t="s">
        <v>5681</v>
      </c>
      <c r="F345" t="s">
        <v>99</v>
      </c>
      <c r="G345" t="s">
        <v>5682</v>
      </c>
      <c r="H345" t="s">
        <v>1544</v>
      </c>
      <c r="I345" t="s">
        <v>200</v>
      </c>
      <c r="J345" t="s">
        <v>216</v>
      </c>
      <c r="K345" t="s">
        <v>217</v>
      </c>
      <c r="L345" t="s">
        <v>201</v>
      </c>
      <c r="M345" t="s">
        <v>202</v>
      </c>
      <c r="N345" t="s">
        <v>5500</v>
      </c>
      <c r="O345" t="s">
        <v>198</v>
      </c>
      <c r="P345" t="s">
        <v>204</v>
      </c>
      <c r="Q345" t="s">
        <v>205</v>
      </c>
      <c r="R345" t="s">
        <v>198</v>
      </c>
      <c r="S345" t="s">
        <v>198</v>
      </c>
      <c r="T345" t="s">
        <v>206</v>
      </c>
    </row>
    <row r="346" spans="1:20">
      <c r="A346" t="s">
        <v>5500</v>
      </c>
      <c r="B346" t="s">
        <v>1545</v>
      </c>
      <c r="C346" t="s">
        <v>3652</v>
      </c>
      <c r="D346" t="s">
        <v>5077</v>
      </c>
      <c r="E346" t="s">
        <v>5683</v>
      </c>
      <c r="F346" t="s">
        <v>99</v>
      </c>
      <c r="G346" t="s">
        <v>5684</v>
      </c>
      <c r="H346" t="s">
        <v>1547</v>
      </c>
      <c r="I346" t="s">
        <v>200</v>
      </c>
      <c r="J346" t="s">
        <v>207</v>
      </c>
      <c r="K346" t="s">
        <v>208</v>
      </c>
      <c r="L346" t="s">
        <v>201</v>
      </c>
      <c r="M346" t="s">
        <v>202</v>
      </c>
      <c r="N346" t="s">
        <v>5500</v>
      </c>
      <c r="O346" t="s">
        <v>198</v>
      </c>
      <c r="P346" t="s">
        <v>204</v>
      </c>
      <c r="Q346" t="s">
        <v>205</v>
      </c>
      <c r="R346" t="s">
        <v>198</v>
      </c>
      <c r="S346" t="s">
        <v>198</v>
      </c>
      <c r="T346" t="s">
        <v>206</v>
      </c>
    </row>
    <row r="347" spans="1:20">
      <c r="A347" t="s">
        <v>5500</v>
      </c>
      <c r="B347" t="s">
        <v>3654</v>
      </c>
      <c r="C347" t="s">
        <v>3655</v>
      </c>
      <c r="D347" t="s">
        <v>5145</v>
      </c>
      <c r="E347" t="s">
        <v>5685</v>
      </c>
      <c r="F347" t="s">
        <v>328</v>
      </c>
      <c r="G347" t="s">
        <v>5686</v>
      </c>
      <c r="H347" t="s">
        <v>1549</v>
      </c>
      <c r="I347" t="s">
        <v>200</v>
      </c>
      <c r="J347" t="s">
        <v>231</v>
      </c>
      <c r="K347" t="s">
        <v>232</v>
      </c>
      <c r="L347" t="s">
        <v>201</v>
      </c>
      <c r="M347" t="s">
        <v>223</v>
      </c>
      <c r="N347" t="s">
        <v>5500</v>
      </c>
      <c r="O347" t="s">
        <v>198</v>
      </c>
      <c r="P347" t="s">
        <v>204</v>
      </c>
      <c r="Q347" t="s">
        <v>224</v>
      </c>
      <c r="R347" t="s">
        <v>198</v>
      </c>
      <c r="S347" t="s">
        <v>198</v>
      </c>
      <c r="T347" t="s">
        <v>225</v>
      </c>
    </row>
    <row r="348" spans="1:20">
      <c r="A348" t="s">
        <v>5500</v>
      </c>
      <c r="B348" t="s">
        <v>1550</v>
      </c>
      <c r="C348" t="s">
        <v>3657</v>
      </c>
      <c r="D348" t="s">
        <v>4963</v>
      </c>
      <c r="E348" t="s">
        <v>5687</v>
      </c>
      <c r="F348" t="s">
        <v>99</v>
      </c>
      <c r="G348" t="s">
        <v>5688</v>
      </c>
      <c r="H348" t="s">
        <v>1552</v>
      </c>
      <c r="I348" t="s">
        <v>200</v>
      </c>
      <c r="J348" t="s">
        <v>214</v>
      </c>
      <c r="K348" t="s">
        <v>215</v>
      </c>
      <c r="L348" t="s">
        <v>201</v>
      </c>
      <c r="M348" t="s">
        <v>202</v>
      </c>
      <c r="N348" t="s">
        <v>5500</v>
      </c>
      <c r="O348" t="s">
        <v>198</v>
      </c>
      <c r="P348" t="s">
        <v>204</v>
      </c>
      <c r="Q348" t="s">
        <v>205</v>
      </c>
      <c r="R348" t="s">
        <v>198</v>
      </c>
      <c r="S348" t="s">
        <v>198</v>
      </c>
      <c r="T348" t="s">
        <v>206</v>
      </c>
    </row>
    <row r="349" spans="1:20">
      <c r="A349" t="s">
        <v>5500</v>
      </c>
      <c r="B349" t="s">
        <v>1553</v>
      </c>
      <c r="C349" t="s">
        <v>3659</v>
      </c>
      <c r="D349" t="s">
        <v>5689</v>
      </c>
      <c r="E349" t="s">
        <v>5690</v>
      </c>
      <c r="F349" t="s">
        <v>99</v>
      </c>
      <c r="G349" t="s">
        <v>5691</v>
      </c>
      <c r="H349" t="s">
        <v>1555</v>
      </c>
      <c r="I349" t="s">
        <v>200</v>
      </c>
      <c r="J349" t="s">
        <v>216</v>
      </c>
      <c r="K349" t="s">
        <v>217</v>
      </c>
      <c r="L349" t="s">
        <v>201</v>
      </c>
      <c r="M349" t="s">
        <v>202</v>
      </c>
      <c r="N349" t="s">
        <v>5500</v>
      </c>
      <c r="O349" t="s">
        <v>198</v>
      </c>
      <c r="P349" t="s">
        <v>204</v>
      </c>
      <c r="Q349" t="s">
        <v>205</v>
      </c>
      <c r="R349" t="s">
        <v>198</v>
      </c>
      <c r="S349" t="s">
        <v>198</v>
      </c>
      <c r="T349" t="s">
        <v>206</v>
      </c>
    </row>
    <row r="350" spans="1:20">
      <c r="A350" t="s">
        <v>5500</v>
      </c>
      <c r="B350" t="s">
        <v>1556</v>
      </c>
      <c r="C350" t="s">
        <v>3661</v>
      </c>
      <c r="D350" t="s">
        <v>5692</v>
      </c>
      <c r="E350" t="s">
        <v>5693</v>
      </c>
      <c r="F350" t="s">
        <v>99</v>
      </c>
      <c r="G350" t="s">
        <v>5694</v>
      </c>
      <c r="H350" t="s">
        <v>1558</v>
      </c>
      <c r="I350" t="s">
        <v>200</v>
      </c>
      <c r="J350" t="s">
        <v>231</v>
      </c>
      <c r="K350" t="s">
        <v>232</v>
      </c>
      <c r="L350" t="s">
        <v>201</v>
      </c>
      <c r="M350" t="s">
        <v>202</v>
      </c>
      <c r="N350" t="s">
        <v>5500</v>
      </c>
      <c r="O350" t="s">
        <v>198</v>
      </c>
      <c r="P350" t="s">
        <v>204</v>
      </c>
      <c r="Q350" t="s">
        <v>205</v>
      </c>
      <c r="R350" t="s">
        <v>198</v>
      </c>
      <c r="S350" t="s">
        <v>198</v>
      </c>
      <c r="T350" t="s">
        <v>206</v>
      </c>
    </row>
    <row r="351" spans="1:20">
      <c r="A351" t="s">
        <v>5500</v>
      </c>
      <c r="B351" t="s">
        <v>1559</v>
      </c>
      <c r="C351" t="s">
        <v>3663</v>
      </c>
      <c r="D351" t="s">
        <v>5695</v>
      </c>
      <c r="E351" t="s">
        <v>5696</v>
      </c>
      <c r="F351" t="s">
        <v>99</v>
      </c>
      <c r="G351" t="s">
        <v>5697</v>
      </c>
      <c r="H351" t="s">
        <v>1561</v>
      </c>
      <c r="I351" t="s">
        <v>333</v>
      </c>
      <c r="J351" t="s">
        <v>334</v>
      </c>
      <c r="K351" t="s">
        <v>240</v>
      </c>
      <c r="L351" t="s">
        <v>201</v>
      </c>
      <c r="M351" t="s">
        <v>202</v>
      </c>
      <c r="N351" t="s">
        <v>5500</v>
      </c>
      <c r="O351" t="s">
        <v>241</v>
      </c>
      <c r="P351" t="s">
        <v>204</v>
      </c>
      <c r="Q351" t="s">
        <v>205</v>
      </c>
      <c r="R351" t="s">
        <v>198</v>
      </c>
      <c r="S351" t="s">
        <v>198</v>
      </c>
      <c r="T351" t="s">
        <v>206</v>
      </c>
    </row>
    <row r="352" spans="1:20">
      <c r="A352" t="s">
        <v>5500</v>
      </c>
      <c r="B352" t="s">
        <v>1562</v>
      </c>
      <c r="C352" t="s">
        <v>3665</v>
      </c>
      <c r="D352" t="s">
        <v>4987</v>
      </c>
      <c r="E352" t="s">
        <v>5698</v>
      </c>
      <c r="F352" t="s">
        <v>99</v>
      </c>
      <c r="G352" t="s">
        <v>5699</v>
      </c>
      <c r="H352" t="s">
        <v>5700</v>
      </c>
      <c r="I352" t="s">
        <v>200</v>
      </c>
      <c r="J352" t="s">
        <v>231</v>
      </c>
      <c r="K352" t="s">
        <v>232</v>
      </c>
      <c r="L352" t="s">
        <v>201</v>
      </c>
      <c r="M352" t="s">
        <v>202</v>
      </c>
      <c r="N352" t="s">
        <v>5500</v>
      </c>
      <c r="O352" t="s">
        <v>198</v>
      </c>
      <c r="P352" t="s">
        <v>204</v>
      </c>
      <c r="Q352" t="s">
        <v>205</v>
      </c>
      <c r="R352" t="s">
        <v>198</v>
      </c>
      <c r="S352" t="s">
        <v>198</v>
      </c>
      <c r="T352" t="s">
        <v>206</v>
      </c>
    </row>
    <row r="353" spans="1:20">
      <c r="A353" t="s">
        <v>5500</v>
      </c>
      <c r="B353" t="s">
        <v>1564</v>
      </c>
      <c r="C353" t="s">
        <v>3667</v>
      </c>
      <c r="D353" t="s">
        <v>4926</v>
      </c>
      <c r="E353" t="s">
        <v>5701</v>
      </c>
      <c r="F353" t="s">
        <v>99</v>
      </c>
      <c r="G353" t="s">
        <v>5702</v>
      </c>
      <c r="H353" t="s">
        <v>1566</v>
      </c>
      <c r="I353" t="s">
        <v>200</v>
      </c>
      <c r="J353" t="s">
        <v>211</v>
      </c>
      <c r="K353" t="s">
        <v>212</v>
      </c>
      <c r="L353" t="s">
        <v>201</v>
      </c>
      <c r="M353" t="s">
        <v>202</v>
      </c>
      <c r="N353" t="s">
        <v>5500</v>
      </c>
      <c r="O353" t="s">
        <v>198</v>
      </c>
      <c r="P353" t="s">
        <v>204</v>
      </c>
      <c r="Q353" t="s">
        <v>205</v>
      </c>
      <c r="R353" t="s">
        <v>198</v>
      </c>
      <c r="S353" t="s">
        <v>198</v>
      </c>
      <c r="T353" t="s">
        <v>206</v>
      </c>
    </row>
    <row r="354" spans="1:20">
      <c r="A354" t="s">
        <v>5500</v>
      </c>
      <c r="B354" t="s">
        <v>3669</v>
      </c>
      <c r="C354" t="s">
        <v>3670</v>
      </c>
      <c r="D354" t="s">
        <v>5703</v>
      </c>
      <c r="E354" t="s">
        <v>5704</v>
      </c>
      <c r="F354" t="s">
        <v>338</v>
      </c>
      <c r="G354" t="s">
        <v>5705</v>
      </c>
      <c r="H354" t="s">
        <v>1568</v>
      </c>
      <c r="I354" t="s">
        <v>333</v>
      </c>
      <c r="J354" t="s">
        <v>334</v>
      </c>
      <c r="K354" t="s">
        <v>240</v>
      </c>
      <c r="L354" t="s">
        <v>201</v>
      </c>
      <c r="M354" t="s">
        <v>223</v>
      </c>
      <c r="N354" t="s">
        <v>5500</v>
      </c>
      <c r="O354" t="s">
        <v>241</v>
      </c>
      <c r="P354" t="s">
        <v>204</v>
      </c>
      <c r="Q354" t="s">
        <v>224</v>
      </c>
      <c r="R354" t="s">
        <v>198</v>
      </c>
      <c r="S354" t="s">
        <v>198</v>
      </c>
      <c r="T354" t="s">
        <v>225</v>
      </c>
    </row>
    <row r="355" spans="1:20">
      <c r="A355" t="s">
        <v>5500</v>
      </c>
      <c r="B355" t="s">
        <v>1569</v>
      </c>
      <c r="C355" t="s">
        <v>3672</v>
      </c>
      <c r="D355" t="s">
        <v>4926</v>
      </c>
      <c r="E355" t="s">
        <v>5701</v>
      </c>
      <c r="F355" t="s">
        <v>99</v>
      </c>
      <c r="G355" t="s">
        <v>5702</v>
      </c>
      <c r="H355" t="s">
        <v>1566</v>
      </c>
      <c r="I355" t="s">
        <v>200</v>
      </c>
      <c r="J355" t="s">
        <v>211</v>
      </c>
      <c r="K355" t="s">
        <v>212</v>
      </c>
      <c r="L355" t="s">
        <v>201</v>
      </c>
      <c r="M355" t="s">
        <v>202</v>
      </c>
      <c r="N355" t="s">
        <v>5500</v>
      </c>
      <c r="O355" t="s">
        <v>198</v>
      </c>
      <c r="P355" t="s">
        <v>204</v>
      </c>
      <c r="Q355" t="s">
        <v>205</v>
      </c>
      <c r="R355" t="s">
        <v>198</v>
      </c>
      <c r="S355" t="s">
        <v>198</v>
      </c>
      <c r="T355" t="s">
        <v>206</v>
      </c>
    </row>
    <row r="356" spans="1:20">
      <c r="A356" t="s">
        <v>5500</v>
      </c>
      <c r="B356" t="s">
        <v>1570</v>
      </c>
      <c r="C356" t="s">
        <v>3674</v>
      </c>
      <c r="D356" t="s">
        <v>5706</v>
      </c>
      <c r="E356" t="s">
        <v>5707</v>
      </c>
      <c r="F356" t="s">
        <v>99</v>
      </c>
      <c r="G356" t="s">
        <v>5702</v>
      </c>
      <c r="H356" t="s">
        <v>1566</v>
      </c>
      <c r="I356" t="s">
        <v>200</v>
      </c>
      <c r="J356" t="s">
        <v>211</v>
      </c>
      <c r="K356" t="s">
        <v>212</v>
      </c>
      <c r="L356" t="s">
        <v>201</v>
      </c>
      <c r="M356" t="s">
        <v>202</v>
      </c>
      <c r="N356" t="s">
        <v>5500</v>
      </c>
      <c r="O356" t="s">
        <v>198</v>
      </c>
      <c r="P356" t="s">
        <v>204</v>
      </c>
      <c r="Q356" t="s">
        <v>205</v>
      </c>
      <c r="R356" t="s">
        <v>198</v>
      </c>
      <c r="S356" t="s">
        <v>198</v>
      </c>
      <c r="T356" t="s">
        <v>206</v>
      </c>
    </row>
    <row r="357" spans="1:20">
      <c r="A357" t="s">
        <v>5500</v>
      </c>
      <c r="B357" t="s">
        <v>3676</v>
      </c>
      <c r="C357" t="s">
        <v>3677</v>
      </c>
      <c r="D357" t="s">
        <v>5708</v>
      </c>
      <c r="E357" t="s">
        <v>5709</v>
      </c>
      <c r="F357" t="s">
        <v>329</v>
      </c>
      <c r="G357" t="s">
        <v>5710</v>
      </c>
      <c r="H357" t="s">
        <v>1572</v>
      </c>
      <c r="I357" t="s">
        <v>200</v>
      </c>
      <c r="J357" t="s">
        <v>214</v>
      </c>
      <c r="K357" t="s">
        <v>215</v>
      </c>
      <c r="L357" t="s">
        <v>201</v>
      </c>
      <c r="M357" t="s">
        <v>223</v>
      </c>
      <c r="N357" t="s">
        <v>5500</v>
      </c>
      <c r="O357" t="s">
        <v>198</v>
      </c>
      <c r="P357" t="s">
        <v>204</v>
      </c>
      <c r="Q357" t="s">
        <v>224</v>
      </c>
      <c r="R357" t="s">
        <v>198</v>
      </c>
      <c r="S357" t="s">
        <v>198</v>
      </c>
      <c r="T357" t="s">
        <v>225</v>
      </c>
    </row>
    <row r="358" spans="1:20">
      <c r="A358" t="s">
        <v>5500</v>
      </c>
      <c r="B358" t="s">
        <v>1573</v>
      </c>
      <c r="C358" t="s">
        <v>3679</v>
      </c>
      <c r="D358" t="s">
        <v>5711</v>
      </c>
      <c r="E358" t="s">
        <v>5712</v>
      </c>
      <c r="F358" t="s">
        <v>99</v>
      </c>
      <c r="G358" t="s">
        <v>5713</v>
      </c>
      <c r="H358" t="s">
        <v>1575</v>
      </c>
      <c r="I358" t="s">
        <v>200</v>
      </c>
      <c r="J358" t="s">
        <v>214</v>
      </c>
      <c r="K358" t="s">
        <v>215</v>
      </c>
      <c r="L358" t="s">
        <v>201</v>
      </c>
      <c r="M358" t="s">
        <v>202</v>
      </c>
      <c r="N358" t="s">
        <v>5500</v>
      </c>
      <c r="O358" t="s">
        <v>198</v>
      </c>
      <c r="P358" t="s">
        <v>204</v>
      </c>
      <c r="Q358" t="s">
        <v>205</v>
      </c>
      <c r="R358" t="s">
        <v>198</v>
      </c>
      <c r="S358" t="s">
        <v>198</v>
      </c>
      <c r="T358" t="s">
        <v>206</v>
      </c>
    </row>
    <row r="359" spans="1:20">
      <c r="A359" t="s">
        <v>5500</v>
      </c>
      <c r="B359" t="s">
        <v>1576</v>
      </c>
      <c r="C359" t="s">
        <v>3681</v>
      </c>
      <c r="D359" t="s">
        <v>5714</v>
      </c>
      <c r="E359" t="s">
        <v>5715</v>
      </c>
      <c r="F359" t="s">
        <v>99</v>
      </c>
      <c r="G359" t="s">
        <v>5713</v>
      </c>
      <c r="H359" t="s">
        <v>1575</v>
      </c>
      <c r="I359" t="s">
        <v>200</v>
      </c>
      <c r="J359" t="s">
        <v>214</v>
      </c>
      <c r="K359" t="s">
        <v>215</v>
      </c>
      <c r="L359" t="s">
        <v>201</v>
      </c>
      <c r="M359" t="s">
        <v>202</v>
      </c>
      <c r="N359" t="s">
        <v>5500</v>
      </c>
      <c r="O359" t="s">
        <v>198</v>
      </c>
      <c r="P359" t="s">
        <v>204</v>
      </c>
      <c r="Q359" t="s">
        <v>205</v>
      </c>
      <c r="R359" t="s">
        <v>198</v>
      </c>
      <c r="S359" t="s">
        <v>198</v>
      </c>
      <c r="T359" t="s">
        <v>206</v>
      </c>
    </row>
    <row r="360" spans="1:20">
      <c r="A360" t="s">
        <v>5500</v>
      </c>
      <c r="B360" t="s">
        <v>1578</v>
      </c>
      <c r="C360" t="s">
        <v>3683</v>
      </c>
      <c r="D360" t="s">
        <v>4974</v>
      </c>
      <c r="E360" t="s">
        <v>5716</v>
      </c>
      <c r="F360" t="s">
        <v>99</v>
      </c>
      <c r="G360" t="s">
        <v>5717</v>
      </c>
      <c r="H360" t="s">
        <v>5718</v>
      </c>
      <c r="I360" t="s">
        <v>200</v>
      </c>
      <c r="J360" t="s">
        <v>220</v>
      </c>
      <c r="K360" t="s">
        <v>221</v>
      </c>
      <c r="L360" t="s">
        <v>201</v>
      </c>
      <c r="M360" t="s">
        <v>202</v>
      </c>
      <c r="N360" t="s">
        <v>5500</v>
      </c>
      <c r="O360" t="s">
        <v>198</v>
      </c>
      <c r="P360" t="s">
        <v>204</v>
      </c>
      <c r="Q360" t="s">
        <v>205</v>
      </c>
      <c r="R360" t="s">
        <v>198</v>
      </c>
      <c r="S360" t="s">
        <v>198</v>
      </c>
      <c r="T360" t="s">
        <v>206</v>
      </c>
    </row>
    <row r="361" spans="1:20">
      <c r="A361" t="s">
        <v>5500</v>
      </c>
      <c r="B361" t="s">
        <v>1581</v>
      </c>
      <c r="C361" t="s">
        <v>3685</v>
      </c>
      <c r="D361" t="s">
        <v>5719</v>
      </c>
      <c r="E361" t="s">
        <v>5720</v>
      </c>
      <c r="F361" t="s">
        <v>99</v>
      </c>
      <c r="G361" t="s">
        <v>5721</v>
      </c>
      <c r="H361" t="s">
        <v>5722</v>
      </c>
      <c r="I361" t="s">
        <v>200</v>
      </c>
      <c r="J361" t="s">
        <v>214</v>
      </c>
      <c r="K361" t="s">
        <v>215</v>
      </c>
      <c r="L361" t="s">
        <v>201</v>
      </c>
      <c r="M361" t="s">
        <v>202</v>
      </c>
      <c r="N361" t="s">
        <v>5500</v>
      </c>
      <c r="O361" t="s">
        <v>198</v>
      </c>
      <c r="P361" t="s">
        <v>204</v>
      </c>
      <c r="Q361" t="s">
        <v>205</v>
      </c>
      <c r="R361" t="s">
        <v>198</v>
      </c>
      <c r="S361" t="s">
        <v>198</v>
      </c>
      <c r="T361" t="s">
        <v>206</v>
      </c>
    </row>
    <row r="362" spans="1:20">
      <c r="A362" t="s">
        <v>5500</v>
      </c>
      <c r="B362" t="s">
        <v>3687</v>
      </c>
      <c r="C362" t="s">
        <v>3688</v>
      </c>
      <c r="D362" t="s">
        <v>5019</v>
      </c>
      <c r="E362" t="s">
        <v>5723</v>
      </c>
      <c r="F362" t="s">
        <v>332</v>
      </c>
      <c r="G362" t="s">
        <v>5724</v>
      </c>
      <c r="H362" t="s">
        <v>1585</v>
      </c>
      <c r="I362" t="s">
        <v>269</v>
      </c>
      <c r="J362" t="s">
        <v>270</v>
      </c>
      <c r="K362" t="s">
        <v>271</v>
      </c>
      <c r="L362" t="s">
        <v>201</v>
      </c>
      <c r="M362" t="s">
        <v>223</v>
      </c>
      <c r="N362" t="s">
        <v>5500</v>
      </c>
      <c r="O362" t="s">
        <v>198</v>
      </c>
      <c r="P362" t="s">
        <v>204</v>
      </c>
      <c r="Q362" t="s">
        <v>224</v>
      </c>
      <c r="R362" t="s">
        <v>198</v>
      </c>
      <c r="S362" t="s">
        <v>198</v>
      </c>
      <c r="T362" t="s">
        <v>225</v>
      </c>
    </row>
    <row r="363" spans="1:20">
      <c r="A363" t="s">
        <v>5500</v>
      </c>
      <c r="B363" t="s">
        <v>3690</v>
      </c>
      <c r="C363" t="s">
        <v>3691</v>
      </c>
      <c r="D363" t="s">
        <v>5725</v>
      </c>
      <c r="E363" t="s">
        <v>5726</v>
      </c>
      <c r="F363" t="s">
        <v>328</v>
      </c>
      <c r="G363" t="s">
        <v>5727</v>
      </c>
      <c r="H363" t="s">
        <v>1587</v>
      </c>
      <c r="I363" t="s">
        <v>209</v>
      </c>
      <c r="J363" t="s">
        <v>10</v>
      </c>
      <c r="K363" t="s">
        <v>210</v>
      </c>
      <c r="L363" t="s">
        <v>201</v>
      </c>
      <c r="M363" t="s">
        <v>223</v>
      </c>
      <c r="N363" t="s">
        <v>5500</v>
      </c>
      <c r="O363" t="s">
        <v>198</v>
      </c>
      <c r="P363" t="s">
        <v>204</v>
      </c>
      <c r="Q363" t="s">
        <v>224</v>
      </c>
      <c r="R363" t="s">
        <v>198</v>
      </c>
      <c r="S363" t="s">
        <v>198</v>
      </c>
      <c r="T363" t="s">
        <v>225</v>
      </c>
    </row>
    <row r="364" spans="1:20">
      <c r="A364" t="s">
        <v>5500</v>
      </c>
      <c r="B364" t="s">
        <v>1588</v>
      </c>
      <c r="C364" t="s">
        <v>3693</v>
      </c>
      <c r="D364" t="s">
        <v>5728</v>
      </c>
      <c r="E364" t="s">
        <v>5729</v>
      </c>
      <c r="F364" t="s">
        <v>99</v>
      </c>
      <c r="G364" t="s">
        <v>5730</v>
      </c>
      <c r="H364" t="s">
        <v>1590</v>
      </c>
      <c r="I364" t="s">
        <v>226</v>
      </c>
      <c r="J364" t="s">
        <v>227</v>
      </c>
      <c r="K364" t="s">
        <v>228</v>
      </c>
      <c r="L364" t="s">
        <v>201</v>
      </c>
      <c r="M364" t="s">
        <v>202</v>
      </c>
      <c r="N364" t="s">
        <v>5500</v>
      </c>
      <c r="O364" t="s">
        <v>198</v>
      </c>
      <c r="P364" t="s">
        <v>204</v>
      </c>
      <c r="Q364" t="s">
        <v>205</v>
      </c>
      <c r="R364" t="s">
        <v>198</v>
      </c>
      <c r="S364" t="s">
        <v>198</v>
      </c>
      <c r="T364" t="s">
        <v>206</v>
      </c>
    </row>
    <row r="365" spans="1:20">
      <c r="A365" t="s">
        <v>5500</v>
      </c>
      <c r="B365" t="s">
        <v>1591</v>
      </c>
      <c r="C365" t="s">
        <v>3695</v>
      </c>
      <c r="D365" t="s">
        <v>5121</v>
      </c>
      <c r="E365" t="s">
        <v>5731</v>
      </c>
      <c r="F365" t="s">
        <v>99</v>
      </c>
      <c r="G365" t="s">
        <v>5732</v>
      </c>
      <c r="H365" t="s">
        <v>5733</v>
      </c>
      <c r="I365" t="s">
        <v>200</v>
      </c>
      <c r="J365" t="s">
        <v>216</v>
      </c>
      <c r="K365" t="s">
        <v>217</v>
      </c>
      <c r="L365" t="s">
        <v>201</v>
      </c>
      <c r="M365" t="s">
        <v>202</v>
      </c>
      <c r="N365" t="s">
        <v>5500</v>
      </c>
      <c r="O365" t="s">
        <v>198</v>
      </c>
      <c r="P365" t="s">
        <v>204</v>
      </c>
      <c r="Q365" t="s">
        <v>205</v>
      </c>
      <c r="R365" t="s">
        <v>198</v>
      </c>
      <c r="S365" t="s">
        <v>198</v>
      </c>
      <c r="T365" t="s">
        <v>206</v>
      </c>
    </row>
    <row r="366" spans="1:20">
      <c r="A366" t="s">
        <v>5500</v>
      </c>
      <c r="B366" t="s">
        <v>1594</v>
      </c>
      <c r="C366" t="s">
        <v>3697</v>
      </c>
      <c r="D366" t="s">
        <v>5734</v>
      </c>
      <c r="E366" t="s">
        <v>5735</v>
      </c>
      <c r="F366" t="s">
        <v>99</v>
      </c>
      <c r="G366" t="s">
        <v>5736</v>
      </c>
      <c r="H366" t="s">
        <v>1596</v>
      </c>
      <c r="I366" t="s">
        <v>200</v>
      </c>
      <c r="J366" t="s">
        <v>218</v>
      </c>
      <c r="K366" t="s">
        <v>219</v>
      </c>
      <c r="L366" t="s">
        <v>201</v>
      </c>
      <c r="M366" t="s">
        <v>202</v>
      </c>
      <c r="N366" t="s">
        <v>5500</v>
      </c>
      <c r="O366" t="s">
        <v>198</v>
      </c>
      <c r="P366" t="s">
        <v>204</v>
      </c>
      <c r="Q366" t="s">
        <v>205</v>
      </c>
      <c r="R366" t="s">
        <v>198</v>
      </c>
      <c r="S366" t="s">
        <v>198</v>
      </c>
      <c r="T366" t="s">
        <v>206</v>
      </c>
    </row>
    <row r="367" spans="1:20">
      <c r="A367" t="s">
        <v>5500</v>
      </c>
      <c r="B367" t="s">
        <v>1597</v>
      </c>
      <c r="C367" t="s">
        <v>3699</v>
      </c>
      <c r="D367" t="s">
        <v>5737</v>
      </c>
      <c r="E367" t="s">
        <v>5738</v>
      </c>
      <c r="F367" t="s">
        <v>99</v>
      </c>
      <c r="G367" t="s">
        <v>5739</v>
      </c>
      <c r="H367" t="s">
        <v>1599</v>
      </c>
      <c r="I367" t="s">
        <v>5740</v>
      </c>
      <c r="J367" t="s">
        <v>5741</v>
      </c>
      <c r="K367" t="s">
        <v>5742</v>
      </c>
      <c r="L367" t="s">
        <v>201</v>
      </c>
      <c r="M367" t="s">
        <v>202</v>
      </c>
      <c r="N367" t="s">
        <v>5500</v>
      </c>
      <c r="O367" t="s">
        <v>198</v>
      </c>
      <c r="P367" t="s">
        <v>204</v>
      </c>
      <c r="Q367" t="s">
        <v>205</v>
      </c>
      <c r="R367" t="s">
        <v>198</v>
      </c>
      <c r="S367" t="s">
        <v>198</v>
      </c>
      <c r="T367" t="s">
        <v>206</v>
      </c>
    </row>
    <row r="368" spans="1:20">
      <c r="A368" t="s">
        <v>5500</v>
      </c>
      <c r="B368" t="s">
        <v>1600</v>
      </c>
      <c r="C368" t="s">
        <v>3701</v>
      </c>
      <c r="D368" t="s">
        <v>5743</v>
      </c>
      <c r="E368" t="s">
        <v>5744</v>
      </c>
      <c r="F368" t="s">
        <v>99</v>
      </c>
      <c r="G368" t="s">
        <v>5296</v>
      </c>
      <c r="H368" t="s">
        <v>1602</v>
      </c>
      <c r="I368" t="s">
        <v>333</v>
      </c>
      <c r="J368" t="s">
        <v>334</v>
      </c>
      <c r="K368" t="s">
        <v>240</v>
      </c>
      <c r="L368" t="s">
        <v>201</v>
      </c>
      <c r="M368" t="s">
        <v>202</v>
      </c>
      <c r="N368" t="s">
        <v>5500</v>
      </c>
      <c r="O368" t="s">
        <v>241</v>
      </c>
      <c r="P368" t="s">
        <v>204</v>
      </c>
      <c r="Q368" t="s">
        <v>205</v>
      </c>
      <c r="R368" t="s">
        <v>198</v>
      </c>
      <c r="S368" t="s">
        <v>198</v>
      </c>
      <c r="T368" t="s">
        <v>206</v>
      </c>
    </row>
    <row r="369" spans="1:20">
      <c r="A369" t="s">
        <v>5500</v>
      </c>
      <c r="B369" t="s">
        <v>1603</v>
      </c>
      <c r="C369" t="s">
        <v>3703</v>
      </c>
      <c r="D369" t="s">
        <v>5745</v>
      </c>
      <c r="E369" t="s">
        <v>5746</v>
      </c>
      <c r="F369" t="s">
        <v>99</v>
      </c>
      <c r="G369" t="s">
        <v>5296</v>
      </c>
      <c r="H369" t="s">
        <v>1602</v>
      </c>
      <c r="I369" t="s">
        <v>333</v>
      </c>
      <c r="J369" t="s">
        <v>334</v>
      </c>
      <c r="K369" t="s">
        <v>240</v>
      </c>
      <c r="L369" t="s">
        <v>201</v>
      </c>
      <c r="M369" t="s">
        <v>202</v>
      </c>
      <c r="N369" t="s">
        <v>5500</v>
      </c>
      <c r="O369" t="s">
        <v>241</v>
      </c>
      <c r="P369" t="s">
        <v>204</v>
      </c>
      <c r="Q369" t="s">
        <v>205</v>
      </c>
      <c r="R369" t="s">
        <v>198</v>
      </c>
      <c r="S369" t="s">
        <v>198</v>
      </c>
      <c r="T369" t="s">
        <v>206</v>
      </c>
    </row>
    <row r="370" spans="1:20">
      <c r="A370" t="s">
        <v>5500</v>
      </c>
      <c r="B370" t="s">
        <v>1606</v>
      </c>
      <c r="C370" t="s">
        <v>3705</v>
      </c>
      <c r="D370" t="s">
        <v>5291</v>
      </c>
      <c r="E370" t="s">
        <v>5747</v>
      </c>
      <c r="F370" t="s">
        <v>99</v>
      </c>
      <c r="G370" t="s">
        <v>5748</v>
      </c>
      <c r="H370" t="s">
        <v>5749</v>
      </c>
      <c r="I370" t="s">
        <v>333</v>
      </c>
      <c r="J370" t="s">
        <v>334</v>
      </c>
      <c r="K370" t="s">
        <v>240</v>
      </c>
      <c r="L370" t="s">
        <v>201</v>
      </c>
      <c r="M370" t="s">
        <v>202</v>
      </c>
      <c r="N370" t="s">
        <v>5500</v>
      </c>
      <c r="O370" t="s">
        <v>241</v>
      </c>
      <c r="P370" t="s">
        <v>204</v>
      </c>
      <c r="Q370" t="s">
        <v>205</v>
      </c>
      <c r="R370" t="s">
        <v>198</v>
      </c>
      <c r="S370" t="s">
        <v>198</v>
      </c>
      <c r="T370" t="s">
        <v>206</v>
      </c>
    </row>
    <row r="371" spans="1:20">
      <c r="A371" t="s">
        <v>5500</v>
      </c>
      <c r="B371" t="s">
        <v>1609</v>
      </c>
      <c r="C371" t="s">
        <v>3707</v>
      </c>
      <c r="D371" t="s">
        <v>5750</v>
      </c>
      <c r="E371" t="s">
        <v>5751</v>
      </c>
      <c r="F371" t="s">
        <v>99</v>
      </c>
      <c r="G371" t="s">
        <v>5752</v>
      </c>
      <c r="H371" t="s">
        <v>1611</v>
      </c>
      <c r="I371" t="s">
        <v>200</v>
      </c>
      <c r="J371" t="s">
        <v>214</v>
      </c>
      <c r="K371" t="s">
        <v>215</v>
      </c>
      <c r="L371" t="s">
        <v>201</v>
      </c>
      <c r="M371" t="s">
        <v>202</v>
      </c>
      <c r="N371" t="s">
        <v>5500</v>
      </c>
      <c r="O371" t="s">
        <v>198</v>
      </c>
      <c r="P371" t="s">
        <v>204</v>
      </c>
      <c r="Q371" t="s">
        <v>205</v>
      </c>
      <c r="R371" t="s">
        <v>198</v>
      </c>
      <c r="S371" t="s">
        <v>198</v>
      </c>
      <c r="T371" t="s">
        <v>206</v>
      </c>
    </row>
    <row r="372" spans="1:20">
      <c r="A372" t="s">
        <v>5500</v>
      </c>
      <c r="B372" t="s">
        <v>1612</v>
      </c>
      <c r="C372" t="s">
        <v>3709</v>
      </c>
      <c r="D372" t="s">
        <v>5753</v>
      </c>
      <c r="E372" t="s">
        <v>5754</v>
      </c>
      <c r="F372" t="s">
        <v>99</v>
      </c>
      <c r="G372" t="s">
        <v>5755</v>
      </c>
      <c r="H372" t="s">
        <v>1614</v>
      </c>
      <c r="I372" t="s">
        <v>5038</v>
      </c>
      <c r="J372" t="s">
        <v>5039</v>
      </c>
      <c r="K372" t="s">
        <v>5040</v>
      </c>
      <c r="L372" t="s">
        <v>201</v>
      </c>
      <c r="M372" t="s">
        <v>202</v>
      </c>
      <c r="N372" t="s">
        <v>5500</v>
      </c>
      <c r="O372" t="s">
        <v>198</v>
      </c>
      <c r="P372" t="s">
        <v>204</v>
      </c>
      <c r="Q372" t="s">
        <v>205</v>
      </c>
      <c r="R372" t="s">
        <v>198</v>
      </c>
      <c r="S372" t="s">
        <v>198</v>
      </c>
      <c r="T372" t="s">
        <v>206</v>
      </c>
    </row>
    <row r="373" spans="1:20">
      <c r="A373" t="s">
        <v>5500</v>
      </c>
      <c r="B373" t="s">
        <v>1615</v>
      </c>
      <c r="C373" t="s">
        <v>3711</v>
      </c>
      <c r="D373" t="s">
        <v>4942</v>
      </c>
      <c r="E373" t="s">
        <v>5756</v>
      </c>
      <c r="F373" t="s">
        <v>99</v>
      </c>
      <c r="G373" t="s">
        <v>5757</v>
      </c>
      <c r="H373" t="s">
        <v>1620</v>
      </c>
      <c r="I373" t="s">
        <v>333</v>
      </c>
      <c r="J373" t="s">
        <v>334</v>
      </c>
      <c r="K373" t="s">
        <v>240</v>
      </c>
      <c r="L373" t="s">
        <v>201</v>
      </c>
      <c r="M373" t="s">
        <v>202</v>
      </c>
      <c r="N373" t="s">
        <v>5500</v>
      </c>
      <c r="O373" t="s">
        <v>241</v>
      </c>
      <c r="P373" t="s">
        <v>204</v>
      </c>
      <c r="Q373" t="s">
        <v>205</v>
      </c>
      <c r="R373" t="s">
        <v>198</v>
      </c>
      <c r="S373" t="s">
        <v>198</v>
      </c>
      <c r="T373" t="s">
        <v>206</v>
      </c>
    </row>
    <row r="374" spans="1:20">
      <c r="A374" t="s">
        <v>5500</v>
      </c>
      <c r="B374" t="s">
        <v>1618</v>
      </c>
      <c r="C374" t="s">
        <v>3713</v>
      </c>
      <c r="D374" t="s">
        <v>4984</v>
      </c>
      <c r="E374" t="s">
        <v>5758</v>
      </c>
      <c r="F374" t="s">
        <v>99</v>
      </c>
      <c r="G374" t="s">
        <v>5757</v>
      </c>
      <c r="H374" t="s">
        <v>1620</v>
      </c>
      <c r="I374" t="s">
        <v>333</v>
      </c>
      <c r="J374" t="s">
        <v>334</v>
      </c>
      <c r="K374" t="s">
        <v>240</v>
      </c>
      <c r="L374" t="s">
        <v>201</v>
      </c>
      <c r="M374" t="s">
        <v>202</v>
      </c>
      <c r="N374" t="s">
        <v>5500</v>
      </c>
      <c r="O374" t="s">
        <v>241</v>
      </c>
      <c r="P374" t="s">
        <v>204</v>
      </c>
      <c r="Q374" t="s">
        <v>205</v>
      </c>
      <c r="R374" t="s">
        <v>198</v>
      </c>
      <c r="S374" t="s">
        <v>198</v>
      </c>
      <c r="T374" t="s">
        <v>206</v>
      </c>
    </row>
    <row r="375" spans="1:20">
      <c r="A375" t="s">
        <v>5500</v>
      </c>
      <c r="B375" t="s">
        <v>1621</v>
      </c>
      <c r="C375" t="s">
        <v>3715</v>
      </c>
      <c r="D375" t="s">
        <v>5759</v>
      </c>
      <c r="E375" t="s">
        <v>5760</v>
      </c>
      <c r="F375" t="s">
        <v>99</v>
      </c>
      <c r="G375" t="s">
        <v>5761</v>
      </c>
      <c r="H375" t="s">
        <v>1623</v>
      </c>
      <c r="I375" t="s">
        <v>200</v>
      </c>
      <c r="J375" t="s">
        <v>214</v>
      </c>
      <c r="K375" t="s">
        <v>215</v>
      </c>
      <c r="L375" t="s">
        <v>201</v>
      </c>
      <c r="M375" t="s">
        <v>202</v>
      </c>
      <c r="N375" t="s">
        <v>5500</v>
      </c>
      <c r="O375" t="s">
        <v>198</v>
      </c>
      <c r="P375" t="s">
        <v>204</v>
      </c>
      <c r="Q375" t="s">
        <v>205</v>
      </c>
      <c r="R375" t="s">
        <v>198</v>
      </c>
      <c r="S375" t="s">
        <v>198</v>
      </c>
      <c r="T375" t="s">
        <v>206</v>
      </c>
    </row>
    <row r="376" spans="1:20">
      <c r="A376" t="s">
        <v>5500</v>
      </c>
      <c r="B376" t="s">
        <v>1624</v>
      </c>
      <c r="C376" t="s">
        <v>3717</v>
      </c>
      <c r="D376" t="s">
        <v>4949</v>
      </c>
      <c r="E376" t="s">
        <v>5762</v>
      </c>
      <c r="F376" t="s">
        <v>99</v>
      </c>
      <c r="G376" t="s">
        <v>5763</v>
      </c>
      <c r="H376" t="s">
        <v>1626</v>
      </c>
      <c r="I376" t="s">
        <v>333</v>
      </c>
      <c r="J376" t="s">
        <v>334</v>
      </c>
      <c r="K376" t="s">
        <v>240</v>
      </c>
      <c r="L376" t="s">
        <v>201</v>
      </c>
      <c r="M376" t="s">
        <v>202</v>
      </c>
      <c r="N376" t="s">
        <v>5500</v>
      </c>
      <c r="O376" t="s">
        <v>241</v>
      </c>
      <c r="P376" t="s">
        <v>204</v>
      </c>
      <c r="Q376" t="s">
        <v>205</v>
      </c>
      <c r="R376" t="s">
        <v>198</v>
      </c>
      <c r="S376" t="s">
        <v>198</v>
      </c>
      <c r="T376" t="s">
        <v>206</v>
      </c>
    </row>
    <row r="377" spans="1:20">
      <c r="A377" t="s">
        <v>5500</v>
      </c>
      <c r="B377" t="s">
        <v>1627</v>
      </c>
      <c r="C377" t="s">
        <v>3719</v>
      </c>
      <c r="D377" t="s">
        <v>5764</v>
      </c>
      <c r="E377" t="s">
        <v>5765</v>
      </c>
      <c r="F377" t="s">
        <v>99</v>
      </c>
      <c r="G377" t="s">
        <v>5766</v>
      </c>
      <c r="H377" t="s">
        <v>1028</v>
      </c>
      <c r="I377" t="s">
        <v>200</v>
      </c>
      <c r="J377" t="s">
        <v>214</v>
      </c>
      <c r="K377" t="s">
        <v>215</v>
      </c>
      <c r="L377" t="s">
        <v>201</v>
      </c>
      <c r="M377" t="s">
        <v>202</v>
      </c>
      <c r="N377" t="s">
        <v>5500</v>
      </c>
      <c r="O377" t="s">
        <v>198</v>
      </c>
      <c r="P377" t="s">
        <v>204</v>
      </c>
      <c r="Q377" t="s">
        <v>205</v>
      </c>
      <c r="R377" t="s">
        <v>198</v>
      </c>
      <c r="S377" t="s">
        <v>198</v>
      </c>
      <c r="T377" t="s">
        <v>206</v>
      </c>
    </row>
    <row r="378" spans="1:20">
      <c r="A378" t="s">
        <v>5500</v>
      </c>
      <c r="B378" t="s">
        <v>1630</v>
      </c>
      <c r="C378" t="s">
        <v>3721</v>
      </c>
      <c r="D378" t="s">
        <v>5767</v>
      </c>
      <c r="E378" t="s">
        <v>5768</v>
      </c>
      <c r="F378" t="s">
        <v>99</v>
      </c>
      <c r="G378" t="s">
        <v>5769</v>
      </c>
      <c r="H378" t="s">
        <v>1632</v>
      </c>
      <c r="I378" t="s">
        <v>200</v>
      </c>
      <c r="J378" t="s">
        <v>231</v>
      </c>
      <c r="K378" t="s">
        <v>232</v>
      </c>
      <c r="L378" t="s">
        <v>201</v>
      </c>
      <c r="M378" t="s">
        <v>202</v>
      </c>
      <c r="N378" t="s">
        <v>5500</v>
      </c>
      <c r="O378" t="s">
        <v>198</v>
      </c>
      <c r="P378" t="s">
        <v>204</v>
      </c>
      <c r="Q378" t="s">
        <v>205</v>
      </c>
      <c r="R378" t="s">
        <v>198</v>
      </c>
      <c r="S378" t="s">
        <v>198</v>
      </c>
      <c r="T378" t="s">
        <v>206</v>
      </c>
    </row>
    <row r="379" spans="1:20">
      <c r="A379" t="s">
        <v>5500</v>
      </c>
      <c r="B379" t="s">
        <v>1633</v>
      </c>
      <c r="C379" t="s">
        <v>3723</v>
      </c>
      <c r="D379" t="s">
        <v>5770</v>
      </c>
      <c r="E379" t="s">
        <v>5771</v>
      </c>
      <c r="F379" t="s">
        <v>99</v>
      </c>
      <c r="G379" t="s">
        <v>5772</v>
      </c>
      <c r="H379" t="s">
        <v>1635</v>
      </c>
      <c r="I379" t="s">
        <v>200</v>
      </c>
      <c r="J379" t="s">
        <v>231</v>
      </c>
      <c r="K379" t="s">
        <v>232</v>
      </c>
      <c r="L379" t="s">
        <v>201</v>
      </c>
      <c r="M379" t="s">
        <v>202</v>
      </c>
      <c r="N379" t="s">
        <v>5500</v>
      </c>
      <c r="O379" t="s">
        <v>198</v>
      </c>
      <c r="P379" t="s">
        <v>204</v>
      </c>
      <c r="Q379" t="s">
        <v>205</v>
      </c>
      <c r="R379" t="s">
        <v>198</v>
      </c>
      <c r="S379" t="s">
        <v>198</v>
      </c>
      <c r="T379" t="s">
        <v>206</v>
      </c>
    </row>
    <row r="380" spans="1:20">
      <c r="A380" t="s">
        <v>5773</v>
      </c>
      <c r="B380" t="s">
        <v>1636</v>
      </c>
      <c r="C380" t="s">
        <v>3725</v>
      </c>
      <c r="D380" t="s">
        <v>4926</v>
      </c>
      <c r="E380" t="s">
        <v>5774</v>
      </c>
      <c r="F380" t="s">
        <v>99</v>
      </c>
      <c r="G380" t="s">
        <v>5775</v>
      </c>
      <c r="H380" t="s">
        <v>5776</v>
      </c>
      <c r="I380" t="s">
        <v>209</v>
      </c>
      <c r="J380" t="s">
        <v>10</v>
      </c>
      <c r="K380" t="s">
        <v>210</v>
      </c>
      <c r="L380" t="s">
        <v>201</v>
      </c>
      <c r="M380" t="s">
        <v>202</v>
      </c>
      <c r="N380" t="s">
        <v>5773</v>
      </c>
      <c r="O380" t="s">
        <v>198</v>
      </c>
      <c r="P380" t="s">
        <v>204</v>
      </c>
      <c r="Q380" t="s">
        <v>205</v>
      </c>
      <c r="R380" t="s">
        <v>198</v>
      </c>
      <c r="S380" t="s">
        <v>198</v>
      </c>
      <c r="T380" t="s">
        <v>206</v>
      </c>
    </row>
    <row r="381" spans="1:20">
      <c r="A381" t="s">
        <v>5773</v>
      </c>
      <c r="B381" t="s">
        <v>1639</v>
      </c>
      <c r="C381" t="s">
        <v>3727</v>
      </c>
      <c r="D381" t="s">
        <v>4942</v>
      </c>
      <c r="E381" t="s">
        <v>5777</v>
      </c>
      <c r="F381" t="s">
        <v>99</v>
      </c>
      <c r="G381" t="s">
        <v>5778</v>
      </c>
      <c r="H381" t="s">
        <v>5779</v>
      </c>
      <c r="I381" t="s">
        <v>200</v>
      </c>
      <c r="J381" t="s">
        <v>214</v>
      </c>
      <c r="K381" t="s">
        <v>215</v>
      </c>
      <c r="L381" t="s">
        <v>201</v>
      </c>
      <c r="M381" t="s">
        <v>202</v>
      </c>
      <c r="N381" t="s">
        <v>5773</v>
      </c>
      <c r="O381" t="s">
        <v>198</v>
      </c>
      <c r="P381" t="s">
        <v>204</v>
      </c>
      <c r="Q381" t="s">
        <v>205</v>
      </c>
      <c r="R381" t="s">
        <v>198</v>
      </c>
      <c r="S381" t="s">
        <v>198</v>
      </c>
      <c r="T381" t="s">
        <v>206</v>
      </c>
    </row>
    <row r="382" spans="1:20">
      <c r="A382" t="s">
        <v>5773</v>
      </c>
      <c r="B382" t="s">
        <v>1642</v>
      </c>
      <c r="C382" t="s">
        <v>3729</v>
      </c>
      <c r="D382" t="s">
        <v>4976</v>
      </c>
      <c r="E382" t="s">
        <v>5780</v>
      </c>
      <c r="F382" t="s">
        <v>328</v>
      </c>
      <c r="G382" t="s">
        <v>5781</v>
      </c>
      <c r="H382" t="s">
        <v>1644</v>
      </c>
      <c r="I382" t="s">
        <v>5782</v>
      </c>
      <c r="J382" t="s">
        <v>5783</v>
      </c>
      <c r="K382" t="s">
        <v>5784</v>
      </c>
      <c r="L382" t="s">
        <v>201</v>
      </c>
      <c r="M382" t="s">
        <v>223</v>
      </c>
      <c r="N382" t="s">
        <v>5773</v>
      </c>
      <c r="O382" t="s">
        <v>198</v>
      </c>
      <c r="P382" t="s">
        <v>204</v>
      </c>
      <c r="Q382" t="s">
        <v>224</v>
      </c>
      <c r="R382" t="s">
        <v>198</v>
      </c>
      <c r="S382" t="s">
        <v>198</v>
      </c>
      <c r="T382" t="s">
        <v>225</v>
      </c>
    </row>
    <row r="383" spans="1:20">
      <c r="A383" t="s">
        <v>5773</v>
      </c>
      <c r="B383" t="s">
        <v>1645</v>
      </c>
      <c r="C383" t="s">
        <v>3731</v>
      </c>
      <c r="D383" t="s">
        <v>4942</v>
      </c>
      <c r="E383" t="s">
        <v>5785</v>
      </c>
      <c r="F383" t="s">
        <v>99</v>
      </c>
      <c r="G383" t="s">
        <v>5786</v>
      </c>
      <c r="H383" t="s">
        <v>1647</v>
      </c>
      <c r="I383" t="s">
        <v>333</v>
      </c>
      <c r="J383" t="s">
        <v>334</v>
      </c>
      <c r="K383" t="s">
        <v>240</v>
      </c>
      <c r="L383" t="s">
        <v>201</v>
      </c>
      <c r="M383" t="s">
        <v>202</v>
      </c>
      <c r="N383" t="s">
        <v>5773</v>
      </c>
      <c r="O383" t="s">
        <v>241</v>
      </c>
      <c r="P383" t="s">
        <v>204</v>
      </c>
      <c r="Q383" t="s">
        <v>205</v>
      </c>
      <c r="R383" t="s">
        <v>198</v>
      </c>
      <c r="S383" t="s">
        <v>198</v>
      </c>
      <c r="T383" t="s">
        <v>206</v>
      </c>
    </row>
    <row r="384" spans="1:20">
      <c r="A384" t="s">
        <v>5773</v>
      </c>
      <c r="B384" t="s">
        <v>1648</v>
      </c>
      <c r="C384" t="s">
        <v>3733</v>
      </c>
      <c r="D384" t="s">
        <v>5590</v>
      </c>
      <c r="E384" t="s">
        <v>5787</v>
      </c>
      <c r="F384" t="s">
        <v>99</v>
      </c>
      <c r="G384" t="s">
        <v>5788</v>
      </c>
      <c r="H384" t="s">
        <v>5789</v>
      </c>
      <c r="I384" t="s">
        <v>200</v>
      </c>
      <c r="J384" t="s">
        <v>231</v>
      </c>
      <c r="K384" t="s">
        <v>232</v>
      </c>
      <c r="L384" t="s">
        <v>201</v>
      </c>
      <c r="M384" t="s">
        <v>202</v>
      </c>
      <c r="N384" t="s">
        <v>5773</v>
      </c>
      <c r="O384" t="s">
        <v>198</v>
      </c>
      <c r="P384" t="s">
        <v>204</v>
      </c>
      <c r="Q384" t="s">
        <v>205</v>
      </c>
      <c r="R384" t="s">
        <v>198</v>
      </c>
      <c r="S384" t="s">
        <v>198</v>
      </c>
      <c r="T384" t="s">
        <v>206</v>
      </c>
    </row>
    <row r="385" spans="1:20">
      <c r="A385" t="s">
        <v>5773</v>
      </c>
      <c r="B385" t="s">
        <v>1651</v>
      </c>
      <c r="C385" t="s">
        <v>3735</v>
      </c>
      <c r="D385" t="s">
        <v>5790</v>
      </c>
      <c r="E385" t="s">
        <v>5791</v>
      </c>
      <c r="F385" t="s">
        <v>99</v>
      </c>
      <c r="G385" t="s">
        <v>5792</v>
      </c>
      <c r="H385" t="s">
        <v>1653</v>
      </c>
      <c r="I385" t="s">
        <v>333</v>
      </c>
      <c r="J385" t="s">
        <v>334</v>
      </c>
      <c r="K385" t="s">
        <v>240</v>
      </c>
      <c r="L385" t="s">
        <v>201</v>
      </c>
      <c r="M385" t="s">
        <v>202</v>
      </c>
      <c r="N385" t="s">
        <v>5773</v>
      </c>
      <c r="O385" t="s">
        <v>241</v>
      </c>
      <c r="P385" t="s">
        <v>204</v>
      </c>
      <c r="Q385" t="s">
        <v>205</v>
      </c>
      <c r="R385" t="s">
        <v>198</v>
      </c>
      <c r="S385" t="s">
        <v>198</v>
      </c>
      <c r="T385" t="s">
        <v>206</v>
      </c>
    </row>
    <row r="386" spans="1:20">
      <c r="A386" t="s">
        <v>5773</v>
      </c>
      <c r="B386" t="s">
        <v>1654</v>
      </c>
      <c r="C386" t="s">
        <v>3737</v>
      </c>
      <c r="D386" t="s">
        <v>5793</v>
      </c>
      <c r="E386" t="s">
        <v>5794</v>
      </c>
      <c r="F386" t="s">
        <v>99</v>
      </c>
      <c r="G386" t="s">
        <v>5795</v>
      </c>
      <c r="H386" t="s">
        <v>5796</v>
      </c>
      <c r="I386" t="s">
        <v>200</v>
      </c>
      <c r="J386" t="s">
        <v>216</v>
      </c>
      <c r="K386" t="s">
        <v>217</v>
      </c>
      <c r="L386" t="s">
        <v>201</v>
      </c>
      <c r="M386" t="s">
        <v>202</v>
      </c>
      <c r="N386" t="s">
        <v>5773</v>
      </c>
      <c r="O386" t="s">
        <v>198</v>
      </c>
      <c r="P386" t="s">
        <v>204</v>
      </c>
      <c r="Q386" t="s">
        <v>205</v>
      </c>
      <c r="R386" t="s">
        <v>198</v>
      </c>
      <c r="S386" t="s">
        <v>198</v>
      </c>
      <c r="T386" t="s">
        <v>206</v>
      </c>
    </row>
    <row r="387" spans="1:20">
      <c r="A387" t="s">
        <v>5773</v>
      </c>
      <c r="B387" t="s">
        <v>1657</v>
      </c>
      <c r="C387" t="s">
        <v>3739</v>
      </c>
      <c r="D387" t="s">
        <v>5526</v>
      </c>
      <c r="E387" t="s">
        <v>5797</v>
      </c>
      <c r="F387" t="s">
        <v>99</v>
      </c>
      <c r="G387" t="s">
        <v>5798</v>
      </c>
      <c r="H387" t="s">
        <v>1659</v>
      </c>
      <c r="I387" t="s">
        <v>200</v>
      </c>
      <c r="J387" t="s">
        <v>231</v>
      </c>
      <c r="K387" t="s">
        <v>232</v>
      </c>
      <c r="L387" t="s">
        <v>201</v>
      </c>
      <c r="M387" t="s">
        <v>202</v>
      </c>
      <c r="N387" t="s">
        <v>5773</v>
      </c>
      <c r="O387" t="s">
        <v>198</v>
      </c>
      <c r="P387" t="s">
        <v>204</v>
      </c>
      <c r="Q387" t="s">
        <v>205</v>
      </c>
      <c r="R387" t="s">
        <v>198</v>
      </c>
      <c r="S387" t="s">
        <v>198</v>
      </c>
      <c r="T387" t="s">
        <v>206</v>
      </c>
    </row>
    <row r="388" spans="1:20">
      <c r="A388" t="s">
        <v>5773</v>
      </c>
      <c r="B388" t="s">
        <v>1663</v>
      </c>
      <c r="C388" t="s">
        <v>3743</v>
      </c>
      <c r="D388" t="s">
        <v>5799</v>
      </c>
      <c r="E388" t="s">
        <v>5800</v>
      </c>
      <c r="F388" t="s">
        <v>99</v>
      </c>
      <c r="G388" t="s">
        <v>5801</v>
      </c>
      <c r="H388" t="s">
        <v>5802</v>
      </c>
      <c r="I388" t="s">
        <v>5803</v>
      </c>
      <c r="J388" t="s">
        <v>334</v>
      </c>
      <c r="K388" t="s">
        <v>240</v>
      </c>
      <c r="L388" t="s">
        <v>201</v>
      </c>
      <c r="M388" t="s">
        <v>202</v>
      </c>
      <c r="N388" t="s">
        <v>5773</v>
      </c>
      <c r="O388" t="s">
        <v>241</v>
      </c>
      <c r="P388" t="s">
        <v>204</v>
      </c>
      <c r="Q388" t="s">
        <v>205</v>
      </c>
      <c r="R388" t="s">
        <v>198</v>
      </c>
      <c r="S388" t="s">
        <v>198</v>
      </c>
      <c r="T388" t="s">
        <v>206</v>
      </c>
    </row>
    <row r="389" spans="1:20">
      <c r="A389" t="s">
        <v>5773</v>
      </c>
      <c r="B389" t="s">
        <v>1660</v>
      </c>
      <c r="C389" t="s">
        <v>3741</v>
      </c>
      <c r="D389" t="s">
        <v>5804</v>
      </c>
      <c r="E389" t="s">
        <v>5805</v>
      </c>
      <c r="F389" t="s">
        <v>99</v>
      </c>
      <c r="G389" t="s">
        <v>5806</v>
      </c>
      <c r="H389" t="s">
        <v>1662</v>
      </c>
      <c r="I389" t="s">
        <v>200</v>
      </c>
      <c r="J389" t="s">
        <v>214</v>
      </c>
      <c r="K389" t="s">
        <v>215</v>
      </c>
      <c r="L389" t="s">
        <v>201</v>
      </c>
      <c r="M389" t="s">
        <v>202</v>
      </c>
      <c r="N389" t="s">
        <v>5773</v>
      </c>
      <c r="O389" t="s">
        <v>198</v>
      </c>
      <c r="P389" t="s">
        <v>204</v>
      </c>
      <c r="Q389" t="s">
        <v>205</v>
      </c>
      <c r="R389" t="s">
        <v>198</v>
      </c>
      <c r="S389" t="s">
        <v>198</v>
      </c>
      <c r="T389" t="s">
        <v>206</v>
      </c>
    </row>
    <row r="390" spans="1:20">
      <c r="A390" t="s">
        <v>5773</v>
      </c>
      <c r="B390" t="s">
        <v>1666</v>
      </c>
      <c r="C390" t="s">
        <v>3745</v>
      </c>
      <c r="D390" t="s">
        <v>5043</v>
      </c>
      <c r="E390" t="s">
        <v>5807</v>
      </c>
      <c r="F390" t="s">
        <v>99</v>
      </c>
      <c r="G390" t="s">
        <v>5808</v>
      </c>
      <c r="H390" t="s">
        <v>5809</v>
      </c>
      <c r="I390" t="s">
        <v>200</v>
      </c>
      <c r="J390" t="s">
        <v>216</v>
      </c>
      <c r="K390" t="s">
        <v>217</v>
      </c>
      <c r="L390" t="s">
        <v>201</v>
      </c>
      <c r="M390" t="s">
        <v>202</v>
      </c>
      <c r="N390" t="s">
        <v>5773</v>
      </c>
      <c r="O390" t="s">
        <v>198</v>
      </c>
      <c r="P390" t="s">
        <v>204</v>
      </c>
      <c r="Q390" t="s">
        <v>205</v>
      </c>
      <c r="R390" t="s">
        <v>198</v>
      </c>
      <c r="S390" t="s">
        <v>198</v>
      </c>
      <c r="T390" t="s">
        <v>206</v>
      </c>
    </row>
    <row r="391" spans="1:20">
      <c r="A391" t="s">
        <v>5773</v>
      </c>
      <c r="B391" t="s">
        <v>1669</v>
      </c>
      <c r="C391" t="s">
        <v>3747</v>
      </c>
      <c r="D391" t="s">
        <v>5810</v>
      </c>
      <c r="E391" t="s">
        <v>5811</v>
      </c>
      <c r="F391" t="s">
        <v>99</v>
      </c>
      <c r="G391" t="s">
        <v>5808</v>
      </c>
      <c r="H391" t="s">
        <v>5809</v>
      </c>
      <c r="I391" t="s">
        <v>200</v>
      </c>
      <c r="J391" t="s">
        <v>216</v>
      </c>
      <c r="K391" t="s">
        <v>217</v>
      </c>
      <c r="L391" t="s">
        <v>201</v>
      </c>
      <c r="M391" t="s">
        <v>202</v>
      </c>
      <c r="N391" t="s">
        <v>5773</v>
      </c>
      <c r="O391" t="s">
        <v>198</v>
      </c>
      <c r="P391" t="s">
        <v>204</v>
      </c>
      <c r="Q391" t="s">
        <v>205</v>
      </c>
      <c r="R391" t="s">
        <v>198</v>
      </c>
      <c r="S391" t="s">
        <v>198</v>
      </c>
      <c r="T391" t="s">
        <v>206</v>
      </c>
    </row>
    <row r="392" spans="1:20">
      <c r="A392" t="s">
        <v>5773</v>
      </c>
      <c r="B392" t="s">
        <v>1672</v>
      </c>
      <c r="C392" t="s">
        <v>3749</v>
      </c>
      <c r="D392" t="s">
        <v>5812</v>
      </c>
      <c r="E392" t="s">
        <v>5813</v>
      </c>
      <c r="F392" t="s">
        <v>99</v>
      </c>
      <c r="G392" t="s">
        <v>5814</v>
      </c>
      <c r="H392" t="s">
        <v>5815</v>
      </c>
      <c r="I392" t="s">
        <v>333</v>
      </c>
      <c r="J392" t="s">
        <v>334</v>
      </c>
      <c r="K392" t="s">
        <v>240</v>
      </c>
      <c r="L392" t="s">
        <v>201</v>
      </c>
      <c r="M392" t="s">
        <v>202</v>
      </c>
      <c r="N392" t="s">
        <v>5773</v>
      </c>
      <c r="O392" t="s">
        <v>241</v>
      </c>
      <c r="P392" t="s">
        <v>204</v>
      </c>
      <c r="Q392" t="s">
        <v>205</v>
      </c>
      <c r="R392" t="s">
        <v>198</v>
      </c>
      <c r="S392" t="s">
        <v>198</v>
      </c>
      <c r="T392" t="s">
        <v>206</v>
      </c>
    </row>
    <row r="393" spans="1:20">
      <c r="A393" t="s">
        <v>5773</v>
      </c>
      <c r="B393" t="s">
        <v>1675</v>
      </c>
      <c r="C393" t="s">
        <v>3751</v>
      </c>
      <c r="D393" t="s">
        <v>4942</v>
      </c>
      <c r="E393" t="s">
        <v>5816</v>
      </c>
      <c r="F393" t="s">
        <v>99</v>
      </c>
      <c r="G393" t="s">
        <v>5817</v>
      </c>
      <c r="H393" t="s">
        <v>5818</v>
      </c>
      <c r="I393" t="s">
        <v>200</v>
      </c>
      <c r="J393" t="s">
        <v>218</v>
      </c>
      <c r="K393" t="s">
        <v>219</v>
      </c>
      <c r="L393" t="s">
        <v>201</v>
      </c>
      <c r="M393" t="s">
        <v>202</v>
      </c>
      <c r="N393" t="s">
        <v>5773</v>
      </c>
      <c r="O393" t="s">
        <v>198</v>
      </c>
      <c r="P393" t="s">
        <v>204</v>
      </c>
      <c r="Q393" t="s">
        <v>205</v>
      </c>
      <c r="R393" t="s">
        <v>198</v>
      </c>
      <c r="S393" t="s">
        <v>198</v>
      </c>
      <c r="T393" t="s">
        <v>206</v>
      </c>
    </row>
    <row r="394" spans="1:20">
      <c r="A394" t="s">
        <v>5773</v>
      </c>
      <c r="B394" t="s">
        <v>1676</v>
      </c>
      <c r="C394" t="s">
        <v>3753</v>
      </c>
      <c r="D394" t="s">
        <v>5819</v>
      </c>
      <c r="E394" t="s">
        <v>5820</v>
      </c>
      <c r="F394" t="s">
        <v>99</v>
      </c>
      <c r="G394" t="s">
        <v>5821</v>
      </c>
      <c r="H394" t="s">
        <v>5822</v>
      </c>
      <c r="I394" t="s">
        <v>200</v>
      </c>
      <c r="J394" t="s">
        <v>214</v>
      </c>
      <c r="K394" t="s">
        <v>215</v>
      </c>
      <c r="L394" t="s">
        <v>201</v>
      </c>
      <c r="M394" t="s">
        <v>202</v>
      </c>
      <c r="N394" t="s">
        <v>5773</v>
      </c>
      <c r="O394" t="s">
        <v>198</v>
      </c>
      <c r="P394" t="s">
        <v>204</v>
      </c>
      <c r="Q394" t="s">
        <v>205</v>
      </c>
      <c r="R394" t="s">
        <v>198</v>
      </c>
      <c r="S394" t="s">
        <v>198</v>
      </c>
      <c r="T394" t="s">
        <v>206</v>
      </c>
    </row>
    <row r="395" spans="1:20">
      <c r="A395" t="s">
        <v>5773</v>
      </c>
      <c r="B395" t="s">
        <v>1679</v>
      </c>
      <c r="C395" t="s">
        <v>3755</v>
      </c>
      <c r="D395" t="s">
        <v>5823</v>
      </c>
      <c r="E395" t="s">
        <v>5824</v>
      </c>
      <c r="F395" t="s">
        <v>99</v>
      </c>
      <c r="G395" t="s">
        <v>5825</v>
      </c>
      <c r="H395" t="s">
        <v>5826</v>
      </c>
      <c r="I395" t="s">
        <v>200</v>
      </c>
      <c r="J395" t="s">
        <v>211</v>
      </c>
      <c r="K395" t="s">
        <v>212</v>
      </c>
      <c r="L395" t="s">
        <v>201</v>
      </c>
      <c r="M395" t="s">
        <v>202</v>
      </c>
      <c r="N395" t="s">
        <v>5773</v>
      </c>
      <c r="O395" t="s">
        <v>198</v>
      </c>
      <c r="P395" t="s">
        <v>204</v>
      </c>
      <c r="Q395" t="s">
        <v>205</v>
      </c>
      <c r="R395" t="s">
        <v>198</v>
      </c>
      <c r="S395" t="s">
        <v>198</v>
      </c>
      <c r="T395" t="s">
        <v>206</v>
      </c>
    </row>
    <row r="396" spans="1:20">
      <c r="A396" t="s">
        <v>5773</v>
      </c>
      <c r="B396" t="s">
        <v>1682</v>
      </c>
      <c r="C396" t="s">
        <v>3757</v>
      </c>
      <c r="D396" t="s">
        <v>4943</v>
      </c>
      <c r="E396" t="s">
        <v>5827</v>
      </c>
      <c r="F396" t="s">
        <v>99</v>
      </c>
      <c r="G396" t="s">
        <v>5828</v>
      </c>
      <c r="H396" t="s">
        <v>5829</v>
      </c>
      <c r="I396" t="s">
        <v>200</v>
      </c>
      <c r="J396" t="s">
        <v>220</v>
      </c>
      <c r="K396" t="s">
        <v>221</v>
      </c>
      <c r="L396" t="s">
        <v>201</v>
      </c>
      <c r="M396" t="s">
        <v>202</v>
      </c>
      <c r="N396" t="s">
        <v>5773</v>
      </c>
      <c r="O396" t="s">
        <v>198</v>
      </c>
      <c r="P396" t="s">
        <v>204</v>
      </c>
      <c r="Q396" t="s">
        <v>205</v>
      </c>
      <c r="R396" t="s">
        <v>198</v>
      </c>
      <c r="S396" t="s">
        <v>198</v>
      </c>
      <c r="T396" t="s">
        <v>206</v>
      </c>
    </row>
    <row r="397" spans="1:20">
      <c r="A397" t="s">
        <v>5773</v>
      </c>
      <c r="B397" t="s">
        <v>1685</v>
      </c>
      <c r="C397" t="s">
        <v>3759</v>
      </c>
      <c r="D397" t="s">
        <v>5077</v>
      </c>
      <c r="E397" t="s">
        <v>5830</v>
      </c>
      <c r="F397" t="s">
        <v>99</v>
      </c>
      <c r="G397" t="s">
        <v>5831</v>
      </c>
      <c r="H397" t="s">
        <v>1687</v>
      </c>
      <c r="I397" t="s">
        <v>272</v>
      </c>
      <c r="J397" t="s">
        <v>273</v>
      </c>
      <c r="K397" t="s">
        <v>274</v>
      </c>
      <c r="L397" t="s">
        <v>201</v>
      </c>
      <c r="M397" t="s">
        <v>202</v>
      </c>
      <c r="N397" t="s">
        <v>5773</v>
      </c>
      <c r="O397" t="s">
        <v>198</v>
      </c>
      <c r="P397" t="s">
        <v>204</v>
      </c>
      <c r="Q397" t="s">
        <v>205</v>
      </c>
      <c r="R397" t="s">
        <v>198</v>
      </c>
      <c r="S397" t="s">
        <v>198</v>
      </c>
      <c r="T397" t="s">
        <v>206</v>
      </c>
    </row>
    <row r="398" spans="1:20">
      <c r="A398" t="s">
        <v>5773</v>
      </c>
      <c r="B398" t="s">
        <v>1688</v>
      </c>
      <c r="C398" t="s">
        <v>3761</v>
      </c>
      <c r="D398" t="s">
        <v>5598</v>
      </c>
      <c r="E398" t="s">
        <v>5832</v>
      </c>
      <c r="F398" t="s">
        <v>99</v>
      </c>
      <c r="G398" t="s">
        <v>5833</v>
      </c>
      <c r="H398" t="s">
        <v>5834</v>
      </c>
      <c r="I398" t="s">
        <v>333</v>
      </c>
      <c r="J398" t="s">
        <v>334</v>
      </c>
      <c r="K398" t="s">
        <v>240</v>
      </c>
      <c r="L398" t="s">
        <v>201</v>
      </c>
      <c r="M398" t="s">
        <v>202</v>
      </c>
      <c r="N398" t="s">
        <v>5773</v>
      </c>
      <c r="O398" t="s">
        <v>241</v>
      </c>
      <c r="P398" t="s">
        <v>204</v>
      </c>
      <c r="Q398" t="s">
        <v>205</v>
      </c>
      <c r="R398" t="s">
        <v>198</v>
      </c>
      <c r="S398" t="s">
        <v>198</v>
      </c>
      <c r="T398" t="s">
        <v>206</v>
      </c>
    </row>
    <row r="399" spans="1:20">
      <c r="A399" t="s">
        <v>5773</v>
      </c>
      <c r="B399" t="s">
        <v>1691</v>
      </c>
      <c r="C399" t="s">
        <v>3763</v>
      </c>
      <c r="D399" t="s">
        <v>4942</v>
      </c>
      <c r="E399" t="s">
        <v>5835</v>
      </c>
      <c r="F399" t="s">
        <v>328</v>
      </c>
      <c r="G399" t="s">
        <v>5836</v>
      </c>
      <c r="H399" t="s">
        <v>1693</v>
      </c>
      <c r="I399" t="s">
        <v>200</v>
      </c>
      <c r="J399" t="s">
        <v>231</v>
      </c>
      <c r="K399" t="s">
        <v>232</v>
      </c>
      <c r="L399" t="s">
        <v>201</v>
      </c>
      <c r="M399" t="s">
        <v>223</v>
      </c>
      <c r="N399" t="s">
        <v>5773</v>
      </c>
      <c r="O399" t="s">
        <v>198</v>
      </c>
      <c r="P399" t="s">
        <v>204</v>
      </c>
      <c r="Q399" t="s">
        <v>224</v>
      </c>
      <c r="R399" t="s">
        <v>198</v>
      </c>
      <c r="S399" t="s">
        <v>198</v>
      </c>
      <c r="T399" t="s">
        <v>225</v>
      </c>
    </row>
    <row r="400" spans="1:20">
      <c r="A400" t="s">
        <v>5773</v>
      </c>
      <c r="B400" t="s">
        <v>1694</v>
      </c>
      <c r="C400" t="s">
        <v>3765</v>
      </c>
      <c r="D400" t="s">
        <v>5837</v>
      </c>
      <c r="E400" t="s">
        <v>5838</v>
      </c>
      <c r="F400" t="s">
        <v>99</v>
      </c>
      <c r="G400" t="s">
        <v>5839</v>
      </c>
      <c r="H400" t="s">
        <v>1696</v>
      </c>
      <c r="I400" t="s">
        <v>333</v>
      </c>
      <c r="J400" t="s">
        <v>334</v>
      </c>
      <c r="K400" t="s">
        <v>240</v>
      </c>
      <c r="L400" t="s">
        <v>201</v>
      </c>
      <c r="M400" t="s">
        <v>202</v>
      </c>
      <c r="N400" t="s">
        <v>5773</v>
      </c>
      <c r="O400" t="s">
        <v>241</v>
      </c>
      <c r="P400" t="s">
        <v>204</v>
      </c>
      <c r="Q400" t="s">
        <v>205</v>
      </c>
      <c r="R400" t="s">
        <v>198</v>
      </c>
      <c r="S400" t="s">
        <v>198</v>
      </c>
      <c r="T400" t="s">
        <v>206</v>
      </c>
    </row>
    <row r="401" spans="1:20">
      <c r="A401" t="s">
        <v>5773</v>
      </c>
      <c r="B401" t="s">
        <v>1697</v>
      </c>
      <c r="C401" t="s">
        <v>3767</v>
      </c>
      <c r="D401" t="s">
        <v>5590</v>
      </c>
      <c r="E401" t="s">
        <v>5840</v>
      </c>
      <c r="F401" t="s">
        <v>99</v>
      </c>
      <c r="G401" t="s">
        <v>5841</v>
      </c>
      <c r="H401" t="s">
        <v>1699</v>
      </c>
      <c r="I401" t="s">
        <v>333</v>
      </c>
      <c r="J401" t="s">
        <v>334</v>
      </c>
      <c r="K401" t="s">
        <v>240</v>
      </c>
      <c r="L401" t="s">
        <v>201</v>
      </c>
      <c r="M401" t="s">
        <v>202</v>
      </c>
      <c r="N401" t="s">
        <v>5773</v>
      </c>
      <c r="O401" t="s">
        <v>241</v>
      </c>
      <c r="P401" t="s">
        <v>204</v>
      </c>
      <c r="Q401" t="s">
        <v>205</v>
      </c>
      <c r="R401" t="s">
        <v>198</v>
      </c>
      <c r="S401" t="s">
        <v>198</v>
      </c>
      <c r="T401" t="s">
        <v>206</v>
      </c>
    </row>
    <row r="402" spans="1:20">
      <c r="A402" t="s">
        <v>5773</v>
      </c>
      <c r="B402" t="s">
        <v>1700</v>
      </c>
      <c r="C402" t="s">
        <v>3769</v>
      </c>
      <c r="D402" t="s">
        <v>5019</v>
      </c>
      <c r="E402" t="s">
        <v>5842</v>
      </c>
      <c r="F402" t="s">
        <v>99</v>
      </c>
      <c r="G402" t="s">
        <v>5843</v>
      </c>
      <c r="H402" t="s">
        <v>5844</v>
      </c>
      <c r="I402" t="s">
        <v>200</v>
      </c>
      <c r="J402" t="s">
        <v>220</v>
      </c>
      <c r="K402" t="s">
        <v>221</v>
      </c>
      <c r="L402" t="s">
        <v>201</v>
      </c>
      <c r="M402" t="s">
        <v>202</v>
      </c>
      <c r="N402" t="s">
        <v>5773</v>
      </c>
      <c r="O402" t="s">
        <v>198</v>
      </c>
      <c r="P402" t="s">
        <v>204</v>
      </c>
      <c r="Q402" t="s">
        <v>205</v>
      </c>
      <c r="R402" t="s">
        <v>198</v>
      </c>
      <c r="S402" t="s">
        <v>198</v>
      </c>
      <c r="T402" t="s">
        <v>206</v>
      </c>
    </row>
    <row r="403" spans="1:20">
      <c r="A403" t="s">
        <v>5773</v>
      </c>
      <c r="B403" t="s">
        <v>1703</v>
      </c>
      <c r="C403" t="s">
        <v>3771</v>
      </c>
      <c r="D403" t="s">
        <v>5845</v>
      </c>
      <c r="E403" t="s">
        <v>5846</v>
      </c>
      <c r="F403" t="s">
        <v>99</v>
      </c>
      <c r="G403" t="s">
        <v>5502</v>
      </c>
      <c r="H403" t="s">
        <v>1356</v>
      </c>
      <c r="I403" t="s">
        <v>200</v>
      </c>
      <c r="J403" t="s">
        <v>214</v>
      </c>
      <c r="K403" t="s">
        <v>215</v>
      </c>
      <c r="L403" t="s">
        <v>201</v>
      </c>
      <c r="M403" t="s">
        <v>202</v>
      </c>
      <c r="N403" t="s">
        <v>5773</v>
      </c>
      <c r="O403" t="s">
        <v>198</v>
      </c>
      <c r="P403" t="s">
        <v>204</v>
      </c>
      <c r="Q403" t="s">
        <v>205</v>
      </c>
      <c r="R403" t="s">
        <v>198</v>
      </c>
      <c r="S403" t="s">
        <v>198</v>
      </c>
      <c r="T403" t="s">
        <v>206</v>
      </c>
    </row>
    <row r="404" spans="1:20">
      <c r="A404" t="s">
        <v>5773</v>
      </c>
      <c r="B404" t="s">
        <v>1704</v>
      </c>
      <c r="C404" t="s">
        <v>3773</v>
      </c>
      <c r="D404" t="s">
        <v>5847</v>
      </c>
      <c r="E404" t="s">
        <v>5848</v>
      </c>
      <c r="F404" t="s">
        <v>99</v>
      </c>
      <c r="G404" t="s">
        <v>5849</v>
      </c>
      <c r="H404" t="s">
        <v>5850</v>
      </c>
      <c r="I404" t="s">
        <v>269</v>
      </c>
      <c r="J404" t="s">
        <v>270</v>
      </c>
      <c r="K404" t="s">
        <v>271</v>
      </c>
      <c r="L404" t="s">
        <v>201</v>
      </c>
      <c r="M404" t="s">
        <v>202</v>
      </c>
      <c r="N404" t="s">
        <v>5773</v>
      </c>
      <c r="O404" t="s">
        <v>198</v>
      </c>
      <c r="P404" t="s">
        <v>204</v>
      </c>
      <c r="Q404" t="s">
        <v>205</v>
      </c>
      <c r="R404" t="s">
        <v>198</v>
      </c>
      <c r="S404" t="s">
        <v>198</v>
      </c>
      <c r="T404" t="s">
        <v>206</v>
      </c>
    </row>
    <row r="405" spans="1:20">
      <c r="A405" t="s">
        <v>5773</v>
      </c>
      <c r="B405" t="s">
        <v>1707</v>
      </c>
      <c r="C405" t="s">
        <v>3775</v>
      </c>
      <c r="D405" t="s">
        <v>4949</v>
      </c>
      <c r="E405" t="s">
        <v>5851</v>
      </c>
      <c r="F405" t="s">
        <v>99</v>
      </c>
      <c r="G405" t="s">
        <v>5852</v>
      </c>
      <c r="H405" t="s">
        <v>5853</v>
      </c>
      <c r="I405" t="s">
        <v>333</v>
      </c>
      <c r="J405" t="s">
        <v>334</v>
      </c>
      <c r="K405" t="s">
        <v>240</v>
      </c>
      <c r="L405" t="s">
        <v>201</v>
      </c>
      <c r="M405" t="s">
        <v>202</v>
      </c>
      <c r="N405" t="s">
        <v>5773</v>
      </c>
      <c r="O405" t="s">
        <v>241</v>
      </c>
      <c r="P405" t="s">
        <v>204</v>
      </c>
      <c r="Q405" t="s">
        <v>205</v>
      </c>
      <c r="R405" t="s">
        <v>198</v>
      </c>
      <c r="S405" t="s">
        <v>198</v>
      </c>
      <c r="T405" t="s">
        <v>206</v>
      </c>
    </row>
    <row r="406" spans="1:20">
      <c r="A406" t="s">
        <v>5773</v>
      </c>
      <c r="B406" t="s">
        <v>1710</v>
      </c>
      <c r="C406" t="s">
        <v>3777</v>
      </c>
      <c r="D406" t="s">
        <v>5854</v>
      </c>
      <c r="E406" t="s">
        <v>5855</v>
      </c>
      <c r="F406" t="s">
        <v>99</v>
      </c>
      <c r="G406" t="s">
        <v>5856</v>
      </c>
      <c r="H406" t="s">
        <v>5857</v>
      </c>
      <c r="I406" t="s">
        <v>242</v>
      </c>
      <c r="J406" t="s">
        <v>247</v>
      </c>
      <c r="K406" t="s">
        <v>248</v>
      </c>
      <c r="L406" t="s">
        <v>201</v>
      </c>
      <c r="M406" t="s">
        <v>202</v>
      </c>
      <c r="N406" t="s">
        <v>5773</v>
      </c>
      <c r="O406" t="s">
        <v>198</v>
      </c>
      <c r="P406" t="s">
        <v>204</v>
      </c>
      <c r="Q406" t="s">
        <v>205</v>
      </c>
      <c r="R406" t="s">
        <v>198</v>
      </c>
      <c r="S406" t="s">
        <v>198</v>
      </c>
      <c r="T406" t="s">
        <v>206</v>
      </c>
    </row>
    <row r="407" spans="1:20">
      <c r="A407" t="s">
        <v>5773</v>
      </c>
      <c r="B407" t="s">
        <v>1713</v>
      </c>
      <c r="C407" t="s">
        <v>3779</v>
      </c>
      <c r="D407" t="s">
        <v>5858</v>
      </c>
      <c r="E407" t="s">
        <v>5859</v>
      </c>
      <c r="F407" t="s">
        <v>99</v>
      </c>
      <c r="G407" t="s">
        <v>5860</v>
      </c>
      <c r="H407" t="s">
        <v>5861</v>
      </c>
      <c r="I407" t="s">
        <v>200</v>
      </c>
      <c r="J407" t="s">
        <v>220</v>
      </c>
      <c r="K407" t="s">
        <v>221</v>
      </c>
      <c r="L407" t="s">
        <v>201</v>
      </c>
      <c r="M407" t="s">
        <v>202</v>
      </c>
      <c r="N407" t="s">
        <v>5773</v>
      </c>
      <c r="O407" t="s">
        <v>198</v>
      </c>
      <c r="P407" t="s">
        <v>204</v>
      </c>
      <c r="Q407" t="s">
        <v>205</v>
      </c>
      <c r="R407" t="s">
        <v>198</v>
      </c>
      <c r="S407" t="s">
        <v>198</v>
      </c>
      <c r="T407" t="s">
        <v>206</v>
      </c>
    </row>
    <row r="408" spans="1:20">
      <c r="A408" t="s">
        <v>5773</v>
      </c>
      <c r="B408" t="s">
        <v>1716</v>
      </c>
      <c r="C408" t="s">
        <v>3781</v>
      </c>
      <c r="D408" t="s">
        <v>4939</v>
      </c>
      <c r="E408" t="s">
        <v>5862</v>
      </c>
      <c r="F408" t="s">
        <v>99</v>
      </c>
      <c r="G408" t="s">
        <v>5863</v>
      </c>
      <c r="H408" t="s">
        <v>1718</v>
      </c>
      <c r="I408" t="s">
        <v>200</v>
      </c>
      <c r="J408" t="s">
        <v>207</v>
      </c>
      <c r="K408" t="s">
        <v>208</v>
      </c>
      <c r="L408" t="s">
        <v>201</v>
      </c>
      <c r="M408" t="s">
        <v>202</v>
      </c>
      <c r="N408" t="s">
        <v>5773</v>
      </c>
      <c r="O408" t="s">
        <v>198</v>
      </c>
      <c r="P408" t="s">
        <v>204</v>
      </c>
      <c r="Q408" t="s">
        <v>205</v>
      </c>
      <c r="R408" t="s">
        <v>198</v>
      </c>
      <c r="S408" t="s">
        <v>198</v>
      </c>
      <c r="T408" t="s">
        <v>206</v>
      </c>
    </row>
    <row r="409" spans="1:20">
      <c r="A409" t="s">
        <v>5773</v>
      </c>
      <c r="B409" t="s">
        <v>1719</v>
      </c>
      <c r="C409" t="s">
        <v>3783</v>
      </c>
      <c r="D409" t="s">
        <v>5864</v>
      </c>
      <c r="E409" t="s">
        <v>5865</v>
      </c>
      <c r="F409" t="s">
        <v>99</v>
      </c>
      <c r="G409" t="s">
        <v>5863</v>
      </c>
      <c r="H409" t="s">
        <v>1718</v>
      </c>
      <c r="I409" t="s">
        <v>200</v>
      </c>
      <c r="J409" t="s">
        <v>207</v>
      </c>
      <c r="K409" t="s">
        <v>208</v>
      </c>
      <c r="L409" t="s">
        <v>201</v>
      </c>
      <c r="M409" t="s">
        <v>202</v>
      </c>
      <c r="N409" t="s">
        <v>5773</v>
      </c>
      <c r="O409" t="s">
        <v>198</v>
      </c>
      <c r="P409" t="s">
        <v>204</v>
      </c>
      <c r="Q409" t="s">
        <v>205</v>
      </c>
      <c r="R409" t="s">
        <v>198</v>
      </c>
      <c r="S409" t="s">
        <v>198</v>
      </c>
      <c r="T409" t="s">
        <v>206</v>
      </c>
    </row>
    <row r="410" spans="1:20">
      <c r="A410" t="s">
        <v>5773</v>
      </c>
      <c r="B410" t="s">
        <v>1720</v>
      </c>
      <c r="C410" t="s">
        <v>3785</v>
      </c>
      <c r="D410" t="s">
        <v>4927</v>
      </c>
      <c r="E410" t="s">
        <v>5866</v>
      </c>
      <c r="F410" t="s">
        <v>99</v>
      </c>
      <c r="G410" t="s">
        <v>5867</v>
      </c>
      <c r="H410" t="s">
        <v>884</v>
      </c>
      <c r="I410" t="s">
        <v>209</v>
      </c>
      <c r="J410" t="s">
        <v>10</v>
      </c>
      <c r="K410" t="s">
        <v>210</v>
      </c>
      <c r="L410" t="s">
        <v>201</v>
      </c>
      <c r="M410" t="s">
        <v>202</v>
      </c>
      <c r="N410" t="s">
        <v>5773</v>
      </c>
      <c r="O410" t="s">
        <v>198</v>
      </c>
      <c r="P410" t="s">
        <v>204</v>
      </c>
      <c r="Q410" t="s">
        <v>205</v>
      </c>
      <c r="R410" t="s">
        <v>198</v>
      </c>
      <c r="S410" t="s">
        <v>198</v>
      </c>
      <c r="T410" t="s">
        <v>206</v>
      </c>
    </row>
    <row r="411" spans="1:20">
      <c r="A411" t="s">
        <v>5773</v>
      </c>
      <c r="B411" t="s">
        <v>1722</v>
      </c>
      <c r="C411" t="s">
        <v>3787</v>
      </c>
      <c r="D411" t="s">
        <v>4942</v>
      </c>
      <c r="E411" t="s">
        <v>5868</v>
      </c>
      <c r="F411" t="s">
        <v>99</v>
      </c>
      <c r="G411" t="s">
        <v>5867</v>
      </c>
      <c r="H411" t="s">
        <v>884</v>
      </c>
      <c r="I411" t="s">
        <v>209</v>
      </c>
      <c r="J411" t="s">
        <v>10</v>
      </c>
      <c r="K411" t="s">
        <v>210</v>
      </c>
      <c r="L411" t="s">
        <v>201</v>
      </c>
      <c r="M411" t="s">
        <v>202</v>
      </c>
      <c r="N411" t="s">
        <v>5773</v>
      </c>
      <c r="O411" t="s">
        <v>198</v>
      </c>
      <c r="P411" t="s">
        <v>204</v>
      </c>
      <c r="Q411" t="s">
        <v>205</v>
      </c>
      <c r="R411" t="s">
        <v>198</v>
      </c>
      <c r="S411" t="s">
        <v>198</v>
      </c>
      <c r="T411" t="s">
        <v>206</v>
      </c>
    </row>
    <row r="412" spans="1:20">
      <c r="A412" t="s">
        <v>5773</v>
      </c>
      <c r="B412" t="s">
        <v>1723</v>
      </c>
      <c r="C412" t="s">
        <v>3789</v>
      </c>
      <c r="D412" t="s">
        <v>5869</v>
      </c>
      <c r="E412" t="s">
        <v>5870</v>
      </c>
      <c r="F412" t="s">
        <v>99</v>
      </c>
      <c r="G412" t="s">
        <v>5871</v>
      </c>
      <c r="H412" t="s">
        <v>1725</v>
      </c>
      <c r="I412" t="s">
        <v>209</v>
      </c>
      <c r="J412" t="s">
        <v>10</v>
      </c>
      <c r="K412" t="s">
        <v>210</v>
      </c>
      <c r="L412" t="s">
        <v>201</v>
      </c>
      <c r="M412" t="s">
        <v>202</v>
      </c>
      <c r="N412" t="s">
        <v>5773</v>
      </c>
      <c r="O412" t="s">
        <v>198</v>
      </c>
      <c r="P412" t="s">
        <v>204</v>
      </c>
      <c r="Q412" t="s">
        <v>205</v>
      </c>
      <c r="R412" t="s">
        <v>198</v>
      </c>
      <c r="S412" t="s">
        <v>198</v>
      </c>
      <c r="T412" t="s">
        <v>206</v>
      </c>
    </row>
    <row r="413" spans="1:20">
      <c r="A413" t="s">
        <v>5773</v>
      </c>
      <c r="B413" t="s">
        <v>1726</v>
      </c>
      <c r="C413" t="s">
        <v>3791</v>
      </c>
      <c r="D413" t="s">
        <v>5872</v>
      </c>
      <c r="E413" t="s">
        <v>5873</v>
      </c>
      <c r="F413" t="s">
        <v>99</v>
      </c>
      <c r="G413" t="s">
        <v>5874</v>
      </c>
      <c r="H413" t="s">
        <v>1728</v>
      </c>
      <c r="I413" t="s">
        <v>200</v>
      </c>
      <c r="J413" t="s">
        <v>220</v>
      </c>
      <c r="K413" t="s">
        <v>221</v>
      </c>
      <c r="L413" t="s">
        <v>201</v>
      </c>
      <c r="M413" t="s">
        <v>202</v>
      </c>
      <c r="N413" t="s">
        <v>5773</v>
      </c>
      <c r="O413" t="s">
        <v>198</v>
      </c>
      <c r="P413" t="s">
        <v>204</v>
      </c>
      <c r="Q413" t="s">
        <v>205</v>
      </c>
      <c r="R413" t="s">
        <v>198</v>
      </c>
      <c r="S413" t="s">
        <v>198</v>
      </c>
      <c r="T413" t="s">
        <v>206</v>
      </c>
    </row>
    <row r="414" spans="1:20">
      <c r="A414" t="s">
        <v>5773</v>
      </c>
      <c r="B414" t="s">
        <v>1729</v>
      </c>
      <c r="C414" t="s">
        <v>3793</v>
      </c>
      <c r="D414" t="s">
        <v>5875</v>
      </c>
      <c r="E414" t="s">
        <v>5876</v>
      </c>
      <c r="F414" t="s">
        <v>328</v>
      </c>
      <c r="G414" t="s">
        <v>5877</v>
      </c>
      <c r="H414" t="s">
        <v>1731</v>
      </c>
      <c r="I414" t="s">
        <v>200</v>
      </c>
      <c r="J414" t="s">
        <v>231</v>
      </c>
      <c r="K414" t="s">
        <v>232</v>
      </c>
      <c r="L414" t="s">
        <v>201</v>
      </c>
      <c r="M414" t="s">
        <v>223</v>
      </c>
      <c r="N414" t="s">
        <v>5773</v>
      </c>
      <c r="O414" t="s">
        <v>198</v>
      </c>
      <c r="P414" t="s">
        <v>204</v>
      </c>
      <c r="Q414" t="s">
        <v>224</v>
      </c>
      <c r="R414" t="s">
        <v>198</v>
      </c>
      <c r="S414" t="s">
        <v>198</v>
      </c>
      <c r="T414" t="s">
        <v>225</v>
      </c>
    </row>
    <row r="415" spans="1:20">
      <c r="A415" t="s">
        <v>5773</v>
      </c>
      <c r="B415" t="s">
        <v>1732</v>
      </c>
      <c r="C415" t="s">
        <v>3795</v>
      </c>
      <c r="D415" t="s">
        <v>4942</v>
      </c>
      <c r="E415" t="s">
        <v>5878</v>
      </c>
      <c r="F415" t="s">
        <v>99</v>
      </c>
      <c r="G415" t="s">
        <v>5879</v>
      </c>
      <c r="H415" t="s">
        <v>124</v>
      </c>
      <c r="I415" t="s">
        <v>200</v>
      </c>
      <c r="J415" t="s">
        <v>236</v>
      </c>
      <c r="K415" t="s">
        <v>237</v>
      </c>
      <c r="L415" t="s">
        <v>201</v>
      </c>
      <c r="M415" t="s">
        <v>202</v>
      </c>
      <c r="N415" t="s">
        <v>5773</v>
      </c>
      <c r="O415" t="s">
        <v>198</v>
      </c>
      <c r="P415" t="s">
        <v>204</v>
      </c>
      <c r="Q415" t="s">
        <v>205</v>
      </c>
      <c r="R415" t="s">
        <v>198</v>
      </c>
      <c r="S415" t="s">
        <v>198</v>
      </c>
      <c r="T415" t="s">
        <v>206</v>
      </c>
    </row>
    <row r="416" spans="1:20">
      <c r="A416" t="s">
        <v>5773</v>
      </c>
      <c r="B416" t="s">
        <v>1735</v>
      </c>
      <c r="C416" t="s">
        <v>3797</v>
      </c>
      <c r="D416" t="s">
        <v>4942</v>
      </c>
      <c r="E416" t="s">
        <v>5880</v>
      </c>
      <c r="F416" t="s">
        <v>99</v>
      </c>
      <c r="G416" t="s">
        <v>5881</v>
      </c>
      <c r="H416" t="s">
        <v>1737</v>
      </c>
      <c r="I416" t="s">
        <v>200</v>
      </c>
      <c r="J416" t="s">
        <v>220</v>
      </c>
      <c r="K416" t="s">
        <v>221</v>
      </c>
      <c r="L416" t="s">
        <v>201</v>
      </c>
      <c r="M416" t="s">
        <v>202</v>
      </c>
      <c r="N416" t="s">
        <v>5773</v>
      </c>
      <c r="O416" t="s">
        <v>198</v>
      </c>
      <c r="P416" t="s">
        <v>204</v>
      </c>
      <c r="Q416" t="s">
        <v>205</v>
      </c>
      <c r="R416" t="s">
        <v>198</v>
      </c>
      <c r="S416" t="s">
        <v>198</v>
      </c>
      <c r="T416" t="s">
        <v>206</v>
      </c>
    </row>
    <row r="417" spans="1:20">
      <c r="A417" t="s">
        <v>5773</v>
      </c>
      <c r="B417" t="s">
        <v>1738</v>
      </c>
      <c r="C417" t="s">
        <v>3799</v>
      </c>
      <c r="D417" t="s">
        <v>5882</v>
      </c>
      <c r="E417" t="s">
        <v>5883</v>
      </c>
      <c r="F417" t="s">
        <v>99</v>
      </c>
      <c r="G417" t="s">
        <v>5884</v>
      </c>
      <c r="H417" t="s">
        <v>1740</v>
      </c>
      <c r="I417" t="s">
        <v>200</v>
      </c>
      <c r="J417" t="s">
        <v>214</v>
      </c>
      <c r="K417" t="s">
        <v>215</v>
      </c>
      <c r="L417" t="s">
        <v>201</v>
      </c>
      <c r="M417" t="s">
        <v>202</v>
      </c>
      <c r="N417" t="s">
        <v>5773</v>
      </c>
      <c r="O417" t="s">
        <v>198</v>
      </c>
      <c r="P417" t="s">
        <v>204</v>
      </c>
      <c r="Q417" t="s">
        <v>205</v>
      </c>
      <c r="R417" t="s">
        <v>198</v>
      </c>
      <c r="S417" t="s">
        <v>198</v>
      </c>
      <c r="T417" t="s">
        <v>206</v>
      </c>
    </row>
    <row r="418" spans="1:20">
      <c r="A418" t="s">
        <v>5773</v>
      </c>
      <c r="B418" t="s">
        <v>1741</v>
      </c>
      <c r="C418" t="s">
        <v>3801</v>
      </c>
      <c r="D418" t="s">
        <v>5885</v>
      </c>
      <c r="E418" t="s">
        <v>5886</v>
      </c>
      <c r="F418" t="s">
        <v>99</v>
      </c>
      <c r="G418" t="s">
        <v>5887</v>
      </c>
      <c r="H418" t="s">
        <v>5888</v>
      </c>
      <c r="I418" t="s">
        <v>200</v>
      </c>
      <c r="J418" t="s">
        <v>231</v>
      </c>
      <c r="K418" t="s">
        <v>232</v>
      </c>
      <c r="L418" t="s">
        <v>201</v>
      </c>
      <c r="M418" t="s">
        <v>202</v>
      </c>
      <c r="N418" t="s">
        <v>5773</v>
      </c>
      <c r="O418" t="s">
        <v>198</v>
      </c>
      <c r="P418" t="s">
        <v>204</v>
      </c>
      <c r="Q418" t="s">
        <v>205</v>
      </c>
      <c r="R418" t="s">
        <v>198</v>
      </c>
      <c r="S418" t="s">
        <v>198</v>
      </c>
      <c r="T418" t="s">
        <v>206</v>
      </c>
    </row>
    <row r="419" spans="1:20">
      <c r="A419" t="s">
        <v>5773</v>
      </c>
      <c r="B419" t="s">
        <v>1744</v>
      </c>
      <c r="C419" t="s">
        <v>3803</v>
      </c>
      <c r="D419" t="s">
        <v>5889</v>
      </c>
      <c r="E419" t="s">
        <v>5890</v>
      </c>
      <c r="F419" t="s">
        <v>99</v>
      </c>
      <c r="G419" t="s">
        <v>5761</v>
      </c>
      <c r="H419" t="s">
        <v>1623</v>
      </c>
      <c r="I419" t="s">
        <v>200</v>
      </c>
      <c r="J419" t="s">
        <v>214</v>
      </c>
      <c r="K419" t="s">
        <v>215</v>
      </c>
      <c r="L419" t="s">
        <v>201</v>
      </c>
      <c r="M419" t="s">
        <v>202</v>
      </c>
      <c r="N419" t="s">
        <v>5773</v>
      </c>
      <c r="O419" t="s">
        <v>198</v>
      </c>
      <c r="P419" t="s">
        <v>204</v>
      </c>
      <c r="Q419" t="s">
        <v>205</v>
      </c>
      <c r="R419" t="s">
        <v>198</v>
      </c>
      <c r="S419" t="s">
        <v>198</v>
      </c>
      <c r="T419" t="s">
        <v>206</v>
      </c>
    </row>
    <row r="420" spans="1:20">
      <c r="A420" t="s">
        <v>5773</v>
      </c>
      <c r="B420" t="s">
        <v>1746</v>
      </c>
      <c r="C420" t="s">
        <v>3805</v>
      </c>
      <c r="D420" t="s">
        <v>5891</v>
      </c>
      <c r="E420" t="s">
        <v>5892</v>
      </c>
      <c r="F420" t="s">
        <v>99</v>
      </c>
      <c r="G420" t="s">
        <v>5893</v>
      </c>
      <c r="H420" t="s">
        <v>5894</v>
      </c>
      <c r="I420" t="s">
        <v>333</v>
      </c>
      <c r="J420" t="s">
        <v>334</v>
      </c>
      <c r="K420" t="s">
        <v>240</v>
      </c>
      <c r="L420" t="s">
        <v>201</v>
      </c>
      <c r="M420" t="s">
        <v>202</v>
      </c>
      <c r="N420" t="s">
        <v>5773</v>
      </c>
      <c r="O420" t="s">
        <v>241</v>
      </c>
      <c r="P420" t="s">
        <v>204</v>
      </c>
      <c r="Q420" t="s">
        <v>205</v>
      </c>
      <c r="R420" t="s">
        <v>198</v>
      </c>
      <c r="S420" t="s">
        <v>198</v>
      </c>
      <c r="T420" t="s">
        <v>206</v>
      </c>
    </row>
    <row r="421" spans="1:20">
      <c r="A421" t="s">
        <v>5773</v>
      </c>
      <c r="B421" t="s">
        <v>1749</v>
      </c>
      <c r="C421" t="s">
        <v>3807</v>
      </c>
      <c r="D421" t="s">
        <v>5041</v>
      </c>
      <c r="E421" t="s">
        <v>5895</v>
      </c>
      <c r="F421" t="s">
        <v>99</v>
      </c>
      <c r="G421" t="s">
        <v>5896</v>
      </c>
      <c r="H421" t="s">
        <v>5897</v>
      </c>
      <c r="I421" t="s">
        <v>209</v>
      </c>
      <c r="J421" t="s">
        <v>10</v>
      </c>
      <c r="K421" t="s">
        <v>210</v>
      </c>
      <c r="L421" t="s">
        <v>201</v>
      </c>
      <c r="M421" t="s">
        <v>202</v>
      </c>
      <c r="N421" t="s">
        <v>5773</v>
      </c>
      <c r="O421" t="s">
        <v>198</v>
      </c>
      <c r="P421" t="s">
        <v>204</v>
      </c>
      <c r="Q421" t="s">
        <v>205</v>
      </c>
      <c r="R421" t="s">
        <v>198</v>
      </c>
      <c r="S421" t="s">
        <v>198</v>
      </c>
      <c r="T421" t="s">
        <v>206</v>
      </c>
    </row>
    <row r="422" spans="1:20">
      <c r="A422" t="s">
        <v>5773</v>
      </c>
      <c r="B422" t="s">
        <v>1752</v>
      </c>
      <c r="C422" t="s">
        <v>3809</v>
      </c>
      <c r="D422" t="s">
        <v>5458</v>
      </c>
      <c r="E422" t="s">
        <v>5898</v>
      </c>
      <c r="F422" t="s">
        <v>99</v>
      </c>
      <c r="G422" t="s">
        <v>5899</v>
      </c>
      <c r="H422" t="s">
        <v>1754</v>
      </c>
      <c r="I422" t="s">
        <v>200</v>
      </c>
      <c r="J422" t="s">
        <v>216</v>
      </c>
      <c r="K422" t="s">
        <v>217</v>
      </c>
      <c r="L422" t="s">
        <v>201</v>
      </c>
      <c r="M422" t="s">
        <v>202</v>
      </c>
      <c r="N422" t="s">
        <v>5773</v>
      </c>
      <c r="O422" t="s">
        <v>198</v>
      </c>
      <c r="P422" t="s">
        <v>204</v>
      </c>
      <c r="Q422" t="s">
        <v>205</v>
      </c>
      <c r="R422" t="s">
        <v>198</v>
      </c>
      <c r="S422" t="s">
        <v>198</v>
      </c>
      <c r="T422" t="s">
        <v>206</v>
      </c>
    </row>
    <row r="423" spans="1:20">
      <c r="A423" t="s">
        <v>5773</v>
      </c>
      <c r="B423" t="s">
        <v>1755</v>
      </c>
      <c r="C423" t="s">
        <v>3811</v>
      </c>
      <c r="D423" t="s">
        <v>4926</v>
      </c>
      <c r="E423" t="s">
        <v>5900</v>
      </c>
      <c r="F423" t="s">
        <v>99</v>
      </c>
      <c r="G423" t="s">
        <v>5901</v>
      </c>
      <c r="H423" t="s">
        <v>5902</v>
      </c>
      <c r="I423" t="s">
        <v>200</v>
      </c>
      <c r="J423" t="s">
        <v>214</v>
      </c>
      <c r="K423" t="s">
        <v>215</v>
      </c>
      <c r="L423" t="s">
        <v>201</v>
      </c>
      <c r="M423" t="s">
        <v>202</v>
      </c>
      <c r="N423" t="s">
        <v>5773</v>
      </c>
      <c r="O423" t="s">
        <v>198</v>
      </c>
      <c r="P423" t="s">
        <v>204</v>
      </c>
      <c r="Q423" t="s">
        <v>205</v>
      </c>
      <c r="R423" t="s">
        <v>198</v>
      </c>
      <c r="S423" t="s">
        <v>198</v>
      </c>
      <c r="T423" t="s">
        <v>206</v>
      </c>
    </row>
    <row r="424" spans="1:20">
      <c r="A424" t="s">
        <v>5773</v>
      </c>
      <c r="B424" t="s">
        <v>1758</v>
      </c>
      <c r="C424" t="s">
        <v>3813</v>
      </c>
      <c r="D424" t="s">
        <v>5903</v>
      </c>
      <c r="E424" t="s">
        <v>5904</v>
      </c>
      <c r="F424" t="s">
        <v>99</v>
      </c>
      <c r="G424" t="s">
        <v>5905</v>
      </c>
      <c r="H424" t="s">
        <v>1760</v>
      </c>
      <c r="I424" t="s">
        <v>200</v>
      </c>
      <c r="J424" t="s">
        <v>218</v>
      </c>
      <c r="K424" t="s">
        <v>219</v>
      </c>
      <c r="L424" t="s">
        <v>201</v>
      </c>
      <c r="M424" t="s">
        <v>202</v>
      </c>
      <c r="N424" t="s">
        <v>5773</v>
      </c>
      <c r="O424" t="s">
        <v>198</v>
      </c>
      <c r="P424" t="s">
        <v>204</v>
      </c>
      <c r="Q424" t="s">
        <v>205</v>
      </c>
      <c r="R424" t="s">
        <v>198</v>
      </c>
      <c r="S424" t="s">
        <v>198</v>
      </c>
      <c r="T424" t="s">
        <v>206</v>
      </c>
    </row>
    <row r="425" spans="1:20">
      <c r="A425" t="s">
        <v>5773</v>
      </c>
      <c r="B425" t="s">
        <v>1765</v>
      </c>
      <c r="C425" t="s">
        <v>3819</v>
      </c>
      <c r="D425" t="s">
        <v>5300</v>
      </c>
      <c r="E425" t="s">
        <v>5906</v>
      </c>
      <c r="F425" t="s">
        <v>99</v>
      </c>
      <c r="G425" t="s">
        <v>5907</v>
      </c>
      <c r="H425" t="s">
        <v>1767</v>
      </c>
      <c r="I425" t="s">
        <v>200</v>
      </c>
      <c r="J425" t="s">
        <v>220</v>
      </c>
      <c r="K425" t="s">
        <v>221</v>
      </c>
      <c r="L425" t="s">
        <v>201</v>
      </c>
      <c r="M425" t="s">
        <v>202</v>
      </c>
      <c r="N425" t="s">
        <v>5773</v>
      </c>
      <c r="O425" t="s">
        <v>198</v>
      </c>
      <c r="P425" t="s">
        <v>204</v>
      </c>
      <c r="Q425" t="s">
        <v>205</v>
      </c>
      <c r="R425" t="s">
        <v>198</v>
      </c>
      <c r="S425" t="s">
        <v>198</v>
      </c>
      <c r="T425" t="s">
        <v>206</v>
      </c>
    </row>
    <row r="426" spans="1:20">
      <c r="A426" t="s">
        <v>5773</v>
      </c>
      <c r="B426" t="s">
        <v>1768</v>
      </c>
      <c r="C426" t="s">
        <v>3821</v>
      </c>
      <c r="D426" t="s">
        <v>5908</v>
      </c>
      <c r="E426" t="s">
        <v>5909</v>
      </c>
      <c r="F426" t="s">
        <v>99</v>
      </c>
      <c r="G426" t="s">
        <v>5910</v>
      </c>
      <c r="H426" t="s">
        <v>1770</v>
      </c>
      <c r="I426" t="s">
        <v>200</v>
      </c>
      <c r="J426" t="s">
        <v>216</v>
      </c>
      <c r="K426" t="s">
        <v>217</v>
      </c>
      <c r="L426" t="s">
        <v>201</v>
      </c>
      <c r="M426" t="s">
        <v>202</v>
      </c>
      <c r="N426" t="s">
        <v>5773</v>
      </c>
      <c r="O426" t="s">
        <v>198</v>
      </c>
      <c r="P426" t="s">
        <v>204</v>
      </c>
      <c r="Q426" t="s">
        <v>205</v>
      </c>
      <c r="R426" t="s">
        <v>198</v>
      </c>
      <c r="S426" t="s">
        <v>198</v>
      </c>
      <c r="T426" t="s">
        <v>206</v>
      </c>
    </row>
    <row r="427" spans="1:20">
      <c r="A427" t="s">
        <v>5773</v>
      </c>
      <c r="B427" t="s">
        <v>1771</v>
      </c>
      <c r="C427" t="s">
        <v>3823</v>
      </c>
      <c r="D427" t="s">
        <v>5911</v>
      </c>
      <c r="E427" t="s">
        <v>5912</v>
      </c>
      <c r="F427" t="s">
        <v>99</v>
      </c>
      <c r="G427" t="s">
        <v>5913</v>
      </c>
      <c r="H427" t="s">
        <v>1773</v>
      </c>
      <c r="I427" t="s">
        <v>200</v>
      </c>
      <c r="J427" t="s">
        <v>214</v>
      </c>
      <c r="K427" t="s">
        <v>215</v>
      </c>
      <c r="L427" t="s">
        <v>201</v>
      </c>
      <c r="M427" t="s">
        <v>202</v>
      </c>
      <c r="N427" t="s">
        <v>5773</v>
      </c>
      <c r="O427" t="s">
        <v>198</v>
      </c>
      <c r="P427" t="s">
        <v>204</v>
      </c>
      <c r="Q427" t="s">
        <v>205</v>
      </c>
      <c r="R427" t="s">
        <v>198</v>
      </c>
      <c r="S427" t="s">
        <v>198</v>
      </c>
      <c r="T427" t="s">
        <v>206</v>
      </c>
    </row>
    <row r="428" spans="1:20">
      <c r="A428" t="s">
        <v>5773</v>
      </c>
      <c r="B428" t="s">
        <v>1774</v>
      </c>
      <c r="C428" t="s">
        <v>3825</v>
      </c>
      <c r="D428" t="s">
        <v>5523</v>
      </c>
      <c r="E428" t="s">
        <v>5914</v>
      </c>
      <c r="F428" t="s">
        <v>99</v>
      </c>
      <c r="G428" t="s">
        <v>5915</v>
      </c>
      <c r="H428" t="s">
        <v>5916</v>
      </c>
      <c r="I428" t="s">
        <v>200</v>
      </c>
      <c r="J428" t="s">
        <v>216</v>
      </c>
      <c r="K428" t="s">
        <v>217</v>
      </c>
      <c r="L428" t="s">
        <v>201</v>
      </c>
      <c r="M428" t="s">
        <v>202</v>
      </c>
      <c r="N428" t="s">
        <v>5773</v>
      </c>
      <c r="O428" t="s">
        <v>198</v>
      </c>
      <c r="P428" t="s">
        <v>204</v>
      </c>
      <c r="Q428" t="s">
        <v>205</v>
      </c>
      <c r="R428" t="s">
        <v>198</v>
      </c>
      <c r="S428" t="s">
        <v>198</v>
      </c>
      <c r="T428" t="s">
        <v>206</v>
      </c>
    </row>
    <row r="429" spans="1:20">
      <c r="A429" t="s">
        <v>5917</v>
      </c>
      <c r="B429" t="s">
        <v>1777</v>
      </c>
      <c r="C429" t="s">
        <v>3827</v>
      </c>
      <c r="D429" t="s">
        <v>5908</v>
      </c>
      <c r="E429" t="s">
        <v>5918</v>
      </c>
      <c r="F429" t="s">
        <v>5919</v>
      </c>
      <c r="G429" t="s">
        <v>5920</v>
      </c>
      <c r="H429" t="s">
        <v>1779</v>
      </c>
      <c r="I429" t="s">
        <v>238</v>
      </c>
      <c r="J429" t="s">
        <v>341</v>
      </c>
      <c r="K429" t="s">
        <v>5095</v>
      </c>
      <c r="L429" t="s">
        <v>201</v>
      </c>
      <c r="M429" t="s">
        <v>223</v>
      </c>
      <c r="N429" t="s">
        <v>5917</v>
      </c>
      <c r="O429" t="s">
        <v>241</v>
      </c>
      <c r="P429" t="s">
        <v>204</v>
      </c>
      <c r="Q429" t="s">
        <v>224</v>
      </c>
      <c r="R429" t="s">
        <v>198</v>
      </c>
      <c r="S429" t="s">
        <v>198</v>
      </c>
      <c r="T429" t="s">
        <v>225</v>
      </c>
    </row>
    <row r="430" spans="1:20">
      <c r="A430" t="s">
        <v>5917</v>
      </c>
      <c r="B430" t="s">
        <v>1780</v>
      </c>
      <c r="C430" t="s">
        <v>3829</v>
      </c>
      <c r="D430" t="s">
        <v>5921</v>
      </c>
      <c r="E430" t="s">
        <v>5922</v>
      </c>
      <c r="F430" t="s">
        <v>99</v>
      </c>
      <c r="G430" t="s">
        <v>5923</v>
      </c>
      <c r="H430" t="s">
        <v>1762</v>
      </c>
      <c r="I430" t="s">
        <v>200</v>
      </c>
      <c r="J430" t="s">
        <v>220</v>
      </c>
      <c r="K430" t="s">
        <v>221</v>
      </c>
      <c r="L430" t="s">
        <v>201</v>
      </c>
      <c r="M430" t="s">
        <v>202</v>
      </c>
      <c r="N430" t="s">
        <v>5917</v>
      </c>
      <c r="O430" t="s">
        <v>198</v>
      </c>
      <c r="P430" t="s">
        <v>204</v>
      </c>
      <c r="Q430" t="s">
        <v>205</v>
      </c>
      <c r="R430" t="s">
        <v>198</v>
      </c>
      <c r="S430" t="s">
        <v>198</v>
      </c>
      <c r="T430" t="s">
        <v>206</v>
      </c>
    </row>
    <row r="431" spans="1:20">
      <c r="A431" t="s">
        <v>5917</v>
      </c>
      <c r="B431" t="s">
        <v>1781</v>
      </c>
      <c r="C431" t="s">
        <v>3831</v>
      </c>
      <c r="D431" t="s">
        <v>5160</v>
      </c>
      <c r="E431" t="s">
        <v>5924</v>
      </c>
      <c r="F431" t="s">
        <v>99</v>
      </c>
      <c r="G431" t="s">
        <v>5925</v>
      </c>
      <c r="H431" t="s">
        <v>5926</v>
      </c>
      <c r="I431" t="s">
        <v>209</v>
      </c>
      <c r="J431" t="s">
        <v>10</v>
      </c>
      <c r="K431" t="s">
        <v>210</v>
      </c>
      <c r="L431" t="s">
        <v>201</v>
      </c>
      <c r="M431" t="s">
        <v>202</v>
      </c>
      <c r="N431" t="s">
        <v>5917</v>
      </c>
      <c r="O431" t="s">
        <v>198</v>
      </c>
      <c r="P431" t="s">
        <v>204</v>
      </c>
      <c r="Q431" t="s">
        <v>205</v>
      </c>
      <c r="R431" t="s">
        <v>198</v>
      </c>
      <c r="S431" t="s">
        <v>198</v>
      </c>
      <c r="T431" t="s">
        <v>206</v>
      </c>
    </row>
    <row r="432" spans="1:20">
      <c r="A432" t="s">
        <v>5917</v>
      </c>
      <c r="B432" t="s">
        <v>1786</v>
      </c>
      <c r="C432" t="s">
        <v>3835</v>
      </c>
      <c r="D432" t="s">
        <v>5927</v>
      </c>
      <c r="E432" t="s">
        <v>5928</v>
      </c>
      <c r="F432" t="s">
        <v>99</v>
      </c>
      <c r="G432" t="s">
        <v>5915</v>
      </c>
      <c r="H432" t="s">
        <v>5916</v>
      </c>
      <c r="I432" t="s">
        <v>200</v>
      </c>
      <c r="J432" t="s">
        <v>216</v>
      </c>
      <c r="K432" t="s">
        <v>217</v>
      </c>
      <c r="L432" t="s">
        <v>201</v>
      </c>
      <c r="M432" t="s">
        <v>202</v>
      </c>
      <c r="N432" t="s">
        <v>5917</v>
      </c>
      <c r="O432" t="s">
        <v>198</v>
      </c>
      <c r="P432" t="s">
        <v>204</v>
      </c>
      <c r="Q432" t="s">
        <v>205</v>
      </c>
      <c r="R432" t="s">
        <v>198</v>
      </c>
      <c r="S432" t="s">
        <v>198</v>
      </c>
      <c r="T432" t="s">
        <v>206</v>
      </c>
    </row>
    <row r="433" spans="1:20">
      <c r="A433" t="s">
        <v>5917</v>
      </c>
      <c r="B433" t="s">
        <v>1784</v>
      </c>
      <c r="C433" t="s">
        <v>3833</v>
      </c>
      <c r="D433" t="s">
        <v>5929</v>
      </c>
      <c r="E433" t="s">
        <v>5930</v>
      </c>
      <c r="F433" t="s">
        <v>99</v>
      </c>
      <c r="G433" t="s">
        <v>5931</v>
      </c>
      <c r="H433" t="s">
        <v>5932</v>
      </c>
      <c r="I433" t="s">
        <v>333</v>
      </c>
      <c r="J433" t="s">
        <v>334</v>
      </c>
      <c r="K433" t="s">
        <v>240</v>
      </c>
      <c r="L433" t="s">
        <v>201</v>
      </c>
      <c r="M433" t="s">
        <v>202</v>
      </c>
      <c r="N433" t="s">
        <v>5917</v>
      </c>
      <c r="O433" t="s">
        <v>241</v>
      </c>
      <c r="P433" t="s">
        <v>204</v>
      </c>
      <c r="Q433" t="s">
        <v>205</v>
      </c>
      <c r="R433" t="s">
        <v>198</v>
      </c>
      <c r="S433" t="s">
        <v>198</v>
      </c>
      <c r="T433" t="s">
        <v>206</v>
      </c>
    </row>
    <row r="434" spans="1:20">
      <c r="A434" t="s">
        <v>5917</v>
      </c>
      <c r="B434" t="s">
        <v>1789</v>
      </c>
      <c r="C434" t="s">
        <v>3837</v>
      </c>
      <c r="D434" t="s">
        <v>5933</v>
      </c>
      <c r="E434" t="s">
        <v>5934</v>
      </c>
      <c r="F434" t="s">
        <v>99</v>
      </c>
      <c r="G434" t="s">
        <v>5806</v>
      </c>
      <c r="H434" t="s">
        <v>1662</v>
      </c>
      <c r="I434" t="s">
        <v>200</v>
      </c>
      <c r="J434" t="s">
        <v>214</v>
      </c>
      <c r="K434" t="s">
        <v>215</v>
      </c>
      <c r="L434" t="s">
        <v>201</v>
      </c>
      <c r="M434" t="s">
        <v>202</v>
      </c>
      <c r="N434" t="s">
        <v>5917</v>
      </c>
      <c r="O434" t="s">
        <v>198</v>
      </c>
      <c r="P434" t="s">
        <v>204</v>
      </c>
      <c r="Q434" t="s">
        <v>205</v>
      </c>
      <c r="R434" t="s">
        <v>198</v>
      </c>
      <c r="S434" t="s">
        <v>198</v>
      </c>
      <c r="T434" t="s">
        <v>206</v>
      </c>
    </row>
    <row r="435" spans="1:20">
      <c r="A435" t="s">
        <v>5917</v>
      </c>
      <c r="B435" t="s">
        <v>1792</v>
      </c>
      <c r="C435" t="s">
        <v>3839</v>
      </c>
      <c r="D435" t="s">
        <v>5935</v>
      </c>
      <c r="E435" t="s">
        <v>5936</v>
      </c>
      <c r="F435" t="s">
        <v>99</v>
      </c>
      <c r="G435" t="s">
        <v>5937</v>
      </c>
      <c r="H435" t="s">
        <v>1794</v>
      </c>
      <c r="I435" t="s">
        <v>200</v>
      </c>
      <c r="J435" t="s">
        <v>207</v>
      </c>
      <c r="K435" t="s">
        <v>208</v>
      </c>
      <c r="L435" t="s">
        <v>201</v>
      </c>
      <c r="M435" t="s">
        <v>202</v>
      </c>
      <c r="N435" t="s">
        <v>5917</v>
      </c>
      <c r="O435" t="s">
        <v>198</v>
      </c>
      <c r="P435" t="s">
        <v>204</v>
      </c>
      <c r="Q435" t="s">
        <v>205</v>
      </c>
      <c r="R435" t="s">
        <v>198</v>
      </c>
      <c r="S435" t="s">
        <v>198</v>
      </c>
      <c r="T435" t="s">
        <v>206</v>
      </c>
    </row>
    <row r="436" spans="1:20">
      <c r="A436" t="s">
        <v>5917</v>
      </c>
      <c r="B436" t="s">
        <v>1795</v>
      </c>
      <c r="C436" t="s">
        <v>3841</v>
      </c>
      <c r="D436" t="s">
        <v>5938</v>
      </c>
      <c r="E436" t="s">
        <v>5939</v>
      </c>
      <c r="F436" t="s">
        <v>99</v>
      </c>
      <c r="G436" t="s">
        <v>5940</v>
      </c>
      <c r="H436" t="s">
        <v>5941</v>
      </c>
      <c r="I436" t="s">
        <v>200</v>
      </c>
      <c r="J436" t="s">
        <v>214</v>
      </c>
      <c r="K436" t="s">
        <v>215</v>
      </c>
      <c r="L436" t="s">
        <v>201</v>
      </c>
      <c r="M436" t="s">
        <v>202</v>
      </c>
      <c r="N436" t="s">
        <v>5917</v>
      </c>
      <c r="O436" t="s">
        <v>198</v>
      </c>
      <c r="P436" t="s">
        <v>204</v>
      </c>
      <c r="Q436" t="s">
        <v>205</v>
      </c>
      <c r="R436" t="s">
        <v>198</v>
      </c>
      <c r="S436" t="s">
        <v>198</v>
      </c>
      <c r="T436" t="s">
        <v>206</v>
      </c>
    </row>
    <row r="437" spans="1:20">
      <c r="A437" t="s">
        <v>5917</v>
      </c>
      <c r="B437" t="s">
        <v>1798</v>
      </c>
      <c r="C437" t="s">
        <v>3843</v>
      </c>
      <c r="D437" t="s">
        <v>5942</v>
      </c>
      <c r="E437" t="s">
        <v>5943</v>
      </c>
      <c r="F437" t="s">
        <v>99</v>
      </c>
      <c r="G437" t="s">
        <v>5944</v>
      </c>
      <c r="H437" t="s">
        <v>1800</v>
      </c>
      <c r="I437" t="s">
        <v>200</v>
      </c>
      <c r="J437" t="s">
        <v>220</v>
      </c>
      <c r="K437" t="s">
        <v>221</v>
      </c>
      <c r="L437" t="s">
        <v>201</v>
      </c>
      <c r="M437" t="s">
        <v>202</v>
      </c>
      <c r="N437" t="s">
        <v>5917</v>
      </c>
      <c r="O437" t="s">
        <v>198</v>
      </c>
      <c r="P437" t="s">
        <v>204</v>
      </c>
      <c r="Q437" t="s">
        <v>205</v>
      </c>
      <c r="R437" t="s">
        <v>198</v>
      </c>
      <c r="S437" t="s">
        <v>198</v>
      </c>
      <c r="T437" t="s">
        <v>206</v>
      </c>
    </row>
    <row r="438" spans="1:20">
      <c r="A438" t="s">
        <v>5917</v>
      </c>
      <c r="B438" t="s">
        <v>1801</v>
      </c>
      <c r="C438" t="s">
        <v>3845</v>
      </c>
      <c r="D438" t="s">
        <v>4943</v>
      </c>
      <c r="E438" t="s">
        <v>5945</v>
      </c>
      <c r="F438" t="s">
        <v>99</v>
      </c>
      <c r="G438" t="s">
        <v>5944</v>
      </c>
      <c r="H438" t="s">
        <v>1800</v>
      </c>
      <c r="I438" t="s">
        <v>200</v>
      </c>
      <c r="J438" t="s">
        <v>220</v>
      </c>
      <c r="K438" t="s">
        <v>221</v>
      </c>
      <c r="L438" t="s">
        <v>201</v>
      </c>
      <c r="M438" t="s">
        <v>202</v>
      </c>
      <c r="N438" t="s">
        <v>5917</v>
      </c>
      <c r="O438" t="s">
        <v>198</v>
      </c>
      <c r="P438" t="s">
        <v>204</v>
      </c>
      <c r="Q438" t="s">
        <v>205</v>
      </c>
      <c r="R438" t="s">
        <v>198</v>
      </c>
      <c r="S438" t="s">
        <v>198</v>
      </c>
      <c r="T438" t="s">
        <v>206</v>
      </c>
    </row>
    <row r="439" spans="1:20">
      <c r="A439" t="s">
        <v>5917</v>
      </c>
      <c r="B439" t="s">
        <v>1806</v>
      </c>
      <c r="C439" t="s">
        <v>3847</v>
      </c>
      <c r="D439" t="s">
        <v>5282</v>
      </c>
      <c r="E439" t="s">
        <v>5946</v>
      </c>
      <c r="F439" t="s">
        <v>328</v>
      </c>
      <c r="G439" t="s">
        <v>5947</v>
      </c>
      <c r="H439" t="s">
        <v>1808</v>
      </c>
      <c r="I439" t="s">
        <v>200</v>
      </c>
      <c r="J439" t="s">
        <v>216</v>
      </c>
      <c r="K439" t="s">
        <v>217</v>
      </c>
      <c r="L439" t="s">
        <v>201</v>
      </c>
      <c r="M439" t="s">
        <v>223</v>
      </c>
      <c r="N439" t="s">
        <v>5917</v>
      </c>
      <c r="O439" t="s">
        <v>198</v>
      </c>
      <c r="P439" t="s">
        <v>204</v>
      </c>
      <c r="Q439" t="s">
        <v>224</v>
      </c>
      <c r="R439" t="s">
        <v>198</v>
      </c>
      <c r="S439" t="s">
        <v>198</v>
      </c>
      <c r="T439" t="s">
        <v>225</v>
      </c>
    </row>
    <row r="440" spans="1:20">
      <c r="A440" t="s">
        <v>5917</v>
      </c>
      <c r="B440" t="s">
        <v>1809</v>
      </c>
      <c r="C440" t="s">
        <v>3849</v>
      </c>
      <c r="D440" t="s">
        <v>4949</v>
      </c>
      <c r="E440" t="s">
        <v>5948</v>
      </c>
      <c r="F440" t="s">
        <v>99</v>
      </c>
      <c r="G440" t="s">
        <v>5949</v>
      </c>
      <c r="H440" t="s">
        <v>1805</v>
      </c>
      <c r="I440" t="s">
        <v>200</v>
      </c>
      <c r="J440" t="s">
        <v>214</v>
      </c>
      <c r="K440" t="s">
        <v>215</v>
      </c>
      <c r="L440" t="s">
        <v>201</v>
      </c>
      <c r="M440" t="s">
        <v>202</v>
      </c>
      <c r="N440" t="s">
        <v>5917</v>
      </c>
      <c r="O440" t="s">
        <v>198</v>
      </c>
      <c r="P440" t="s">
        <v>204</v>
      </c>
      <c r="Q440" t="s">
        <v>205</v>
      </c>
      <c r="R440" t="s">
        <v>198</v>
      </c>
      <c r="S440" t="s">
        <v>198</v>
      </c>
      <c r="T440" t="s">
        <v>206</v>
      </c>
    </row>
    <row r="441" spans="1:20">
      <c r="A441" t="s">
        <v>5917</v>
      </c>
      <c r="B441" t="s">
        <v>1810</v>
      </c>
      <c r="C441" t="s">
        <v>3851</v>
      </c>
      <c r="D441" t="s">
        <v>5950</v>
      </c>
      <c r="E441" t="s">
        <v>5951</v>
      </c>
      <c r="F441" t="s">
        <v>99</v>
      </c>
      <c r="G441" t="s">
        <v>5952</v>
      </c>
      <c r="H441" t="s">
        <v>5953</v>
      </c>
      <c r="I441" t="s">
        <v>200</v>
      </c>
      <c r="J441" t="s">
        <v>231</v>
      </c>
      <c r="K441" t="s">
        <v>232</v>
      </c>
      <c r="L441" t="s">
        <v>201</v>
      </c>
      <c r="M441" t="s">
        <v>202</v>
      </c>
      <c r="N441" t="s">
        <v>5917</v>
      </c>
      <c r="O441" t="s">
        <v>198</v>
      </c>
      <c r="P441" t="s">
        <v>204</v>
      </c>
      <c r="Q441" t="s">
        <v>205</v>
      </c>
      <c r="R441" t="s">
        <v>198</v>
      </c>
      <c r="S441" t="s">
        <v>198</v>
      </c>
      <c r="T441" t="s">
        <v>206</v>
      </c>
    </row>
    <row r="442" spans="1:20">
      <c r="A442" t="s">
        <v>5917</v>
      </c>
      <c r="B442" t="s">
        <v>1813</v>
      </c>
      <c r="C442" t="s">
        <v>3853</v>
      </c>
      <c r="D442" t="s">
        <v>4942</v>
      </c>
      <c r="E442" t="s">
        <v>5954</v>
      </c>
      <c r="F442" t="s">
        <v>99</v>
      </c>
      <c r="G442" t="s">
        <v>5955</v>
      </c>
      <c r="H442" t="s">
        <v>1815</v>
      </c>
      <c r="I442" t="s">
        <v>200</v>
      </c>
      <c r="J442" t="s">
        <v>231</v>
      </c>
      <c r="K442" t="s">
        <v>232</v>
      </c>
      <c r="L442" t="s">
        <v>201</v>
      </c>
      <c r="M442" t="s">
        <v>202</v>
      </c>
      <c r="N442" t="s">
        <v>5917</v>
      </c>
      <c r="O442" t="s">
        <v>198</v>
      </c>
      <c r="P442" t="s">
        <v>204</v>
      </c>
      <c r="Q442" t="s">
        <v>205</v>
      </c>
      <c r="R442" t="s">
        <v>198</v>
      </c>
      <c r="S442" t="s">
        <v>198</v>
      </c>
      <c r="T442" t="s">
        <v>206</v>
      </c>
    </row>
    <row r="443" spans="1:20">
      <c r="A443" t="s">
        <v>5917</v>
      </c>
      <c r="B443" t="s">
        <v>1816</v>
      </c>
      <c r="C443" t="s">
        <v>3857</v>
      </c>
      <c r="D443" t="s">
        <v>4949</v>
      </c>
      <c r="E443" t="s">
        <v>5956</v>
      </c>
      <c r="F443" t="s">
        <v>99</v>
      </c>
      <c r="G443" t="s">
        <v>5957</v>
      </c>
      <c r="H443" t="s">
        <v>1818</v>
      </c>
      <c r="I443" t="s">
        <v>200</v>
      </c>
      <c r="J443" t="s">
        <v>216</v>
      </c>
      <c r="K443" t="s">
        <v>217</v>
      </c>
      <c r="L443" t="s">
        <v>201</v>
      </c>
      <c r="M443" t="s">
        <v>202</v>
      </c>
      <c r="N443" t="s">
        <v>5917</v>
      </c>
      <c r="O443" t="s">
        <v>198</v>
      </c>
      <c r="P443" t="s">
        <v>204</v>
      </c>
      <c r="Q443" t="s">
        <v>205</v>
      </c>
      <c r="R443" t="s">
        <v>198</v>
      </c>
      <c r="S443" t="s">
        <v>198</v>
      </c>
      <c r="T443" t="s">
        <v>206</v>
      </c>
    </row>
    <row r="444" spans="1:20">
      <c r="A444" t="s">
        <v>5917</v>
      </c>
      <c r="B444" t="s">
        <v>1819</v>
      </c>
      <c r="C444" t="s">
        <v>3859</v>
      </c>
      <c r="D444" t="s">
        <v>4949</v>
      </c>
      <c r="E444" t="s">
        <v>5958</v>
      </c>
      <c r="F444" t="s">
        <v>99</v>
      </c>
      <c r="G444" t="s">
        <v>5959</v>
      </c>
      <c r="H444" t="s">
        <v>5960</v>
      </c>
      <c r="I444" t="s">
        <v>200</v>
      </c>
      <c r="J444" t="s">
        <v>214</v>
      </c>
      <c r="K444" t="s">
        <v>215</v>
      </c>
      <c r="L444" t="s">
        <v>201</v>
      </c>
      <c r="M444" t="s">
        <v>202</v>
      </c>
      <c r="N444" t="s">
        <v>5917</v>
      </c>
      <c r="O444" t="s">
        <v>198</v>
      </c>
      <c r="P444" t="s">
        <v>204</v>
      </c>
      <c r="Q444" t="s">
        <v>205</v>
      </c>
      <c r="R444" t="s">
        <v>198</v>
      </c>
      <c r="S444" t="s">
        <v>198</v>
      </c>
      <c r="T444" t="s">
        <v>206</v>
      </c>
    </row>
    <row r="445" spans="1:20">
      <c r="A445" t="s">
        <v>5917</v>
      </c>
      <c r="B445" t="s">
        <v>1822</v>
      </c>
      <c r="C445" t="s">
        <v>3861</v>
      </c>
      <c r="D445" t="s">
        <v>5961</v>
      </c>
      <c r="E445" t="s">
        <v>5962</v>
      </c>
      <c r="F445" t="s">
        <v>99</v>
      </c>
      <c r="G445" t="s">
        <v>5963</v>
      </c>
      <c r="H445" t="s">
        <v>1322</v>
      </c>
      <c r="I445" t="s">
        <v>200</v>
      </c>
      <c r="J445" t="s">
        <v>218</v>
      </c>
      <c r="K445" t="s">
        <v>219</v>
      </c>
      <c r="L445" t="s">
        <v>201</v>
      </c>
      <c r="M445" t="s">
        <v>202</v>
      </c>
      <c r="N445" t="s">
        <v>5917</v>
      </c>
      <c r="O445" t="s">
        <v>198</v>
      </c>
      <c r="P445" t="s">
        <v>204</v>
      </c>
      <c r="Q445" t="s">
        <v>205</v>
      </c>
      <c r="R445" t="s">
        <v>198</v>
      </c>
      <c r="S445" t="s">
        <v>198</v>
      </c>
      <c r="T445" t="s">
        <v>206</v>
      </c>
    </row>
    <row r="446" spans="1:20">
      <c r="A446" t="s">
        <v>5917</v>
      </c>
      <c r="B446" t="s">
        <v>1823</v>
      </c>
      <c r="C446" t="s">
        <v>3863</v>
      </c>
      <c r="D446" t="s">
        <v>4951</v>
      </c>
      <c r="E446" t="s">
        <v>5964</v>
      </c>
      <c r="F446" t="s">
        <v>99</v>
      </c>
      <c r="G446" t="s">
        <v>5965</v>
      </c>
      <c r="H446" t="s">
        <v>5966</v>
      </c>
      <c r="I446" t="s">
        <v>209</v>
      </c>
      <c r="J446" t="s">
        <v>10</v>
      </c>
      <c r="K446" t="s">
        <v>210</v>
      </c>
      <c r="L446" t="s">
        <v>201</v>
      </c>
      <c r="M446" t="s">
        <v>202</v>
      </c>
      <c r="N446" t="s">
        <v>5917</v>
      </c>
      <c r="O446" t="s">
        <v>198</v>
      </c>
      <c r="P446" t="s">
        <v>204</v>
      </c>
      <c r="Q446" t="s">
        <v>205</v>
      </c>
      <c r="R446" t="s">
        <v>198</v>
      </c>
      <c r="S446" t="s">
        <v>198</v>
      </c>
      <c r="T446" t="s">
        <v>206</v>
      </c>
    </row>
    <row r="447" spans="1:20">
      <c r="A447" t="s">
        <v>5917</v>
      </c>
      <c r="B447" t="s">
        <v>1826</v>
      </c>
      <c r="C447" t="s">
        <v>3865</v>
      </c>
      <c r="D447" t="s">
        <v>5967</v>
      </c>
      <c r="E447" t="s">
        <v>5968</v>
      </c>
      <c r="F447" t="s">
        <v>99</v>
      </c>
      <c r="G447" t="s">
        <v>5969</v>
      </c>
      <c r="H447" t="s">
        <v>991</v>
      </c>
      <c r="I447" t="s">
        <v>200</v>
      </c>
      <c r="J447" t="s">
        <v>231</v>
      </c>
      <c r="K447" t="s">
        <v>232</v>
      </c>
      <c r="L447" t="s">
        <v>201</v>
      </c>
      <c r="M447" t="s">
        <v>202</v>
      </c>
      <c r="N447" t="s">
        <v>5917</v>
      </c>
      <c r="O447" t="s">
        <v>198</v>
      </c>
      <c r="P447" t="s">
        <v>204</v>
      </c>
      <c r="Q447" t="s">
        <v>205</v>
      </c>
      <c r="R447" t="s">
        <v>198</v>
      </c>
      <c r="S447" t="s">
        <v>198</v>
      </c>
      <c r="T447" t="s">
        <v>206</v>
      </c>
    </row>
    <row r="448" spans="1:20">
      <c r="A448" t="s">
        <v>5917</v>
      </c>
      <c r="B448" t="s">
        <v>1829</v>
      </c>
      <c r="C448" t="s">
        <v>3867</v>
      </c>
      <c r="D448" t="s">
        <v>5970</v>
      </c>
      <c r="E448" t="s">
        <v>5971</v>
      </c>
      <c r="F448" t="s">
        <v>99</v>
      </c>
      <c r="G448" t="s">
        <v>5972</v>
      </c>
      <c r="H448" t="s">
        <v>1831</v>
      </c>
      <c r="I448" t="s">
        <v>333</v>
      </c>
      <c r="J448" t="s">
        <v>334</v>
      </c>
      <c r="K448" t="s">
        <v>240</v>
      </c>
      <c r="L448" t="s">
        <v>201</v>
      </c>
      <c r="M448" t="s">
        <v>202</v>
      </c>
      <c r="N448" t="s">
        <v>5917</v>
      </c>
      <c r="O448" t="s">
        <v>241</v>
      </c>
      <c r="P448" t="s">
        <v>204</v>
      </c>
      <c r="Q448" t="s">
        <v>205</v>
      </c>
      <c r="R448" t="s">
        <v>198</v>
      </c>
      <c r="S448" t="s">
        <v>198</v>
      </c>
      <c r="T448" t="s">
        <v>206</v>
      </c>
    </row>
    <row r="449" spans="1:20">
      <c r="A449" t="s">
        <v>5917</v>
      </c>
      <c r="B449" t="s">
        <v>1832</v>
      </c>
      <c r="C449" t="s">
        <v>3869</v>
      </c>
      <c r="D449" t="s">
        <v>5973</v>
      </c>
      <c r="E449" t="s">
        <v>5974</v>
      </c>
      <c r="F449" t="s">
        <v>99</v>
      </c>
      <c r="G449" t="s">
        <v>5975</v>
      </c>
      <c r="H449" t="s">
        <v>1834</v>
      </c>
      <c r="I449" t="s">
        <v>200</v>
      </c>
      <c r="J449" t="s">
        <v>214</v>
      </c>
      <c r="K449" t="s">
        <v>215</v>
      </c>
      <c r="L449" t="s">
        <v>201</v>
      </c>
      <c r="M449" t="s">
        <v>202</v>
      </c>
      <c r="N449" t="s">
        <v>5917</v>
      </c>
      <c r="O449" t="s">
        <v>198</v>
      </c>
      <c r="P449" t="s">
        <v>204</v>
      </c>
      <c r="Q449" t="s">
        <v>205</v>
      </c>
      <c r="R449" t="s">
        <v>198</v>
      </c>
      <c r="S449" t="s">
        <v>198</v>
      </c>
      <c r="T449" t="s">
        <v>206</v>
      </c>
    </row>
    <row r="450" spans="1:20">
      <c r="A450" t="s">
        <v>5917</v>
      </c>
      <c r="B450" t="s">
        <v>1837</v>
      </c>
      <c r="C450" t="s">
        <v>3871</v>
      </c>
      <c r="D450" t="s">
        <v>5976</v>
      </c>
      <c r="E450" t="s">
        <v>5977</v>
      </c>
      <c r="F450" t="s">
        <v>99</v>
      </c>
      <c r="G450" t="s">
        <v>5978</v>
      </c>
      <c r="H450" t="s">
        <v>5979</v>
      </c>
      <c r="I450" t="s">
        <v>200</v>
      </c>
      <c r="J450" t="s">
        <v>231</v>
      </c>
      <c r="K450" t="s">
        <v>232</v>
      </c>
      <c r="L450" t="s">
        <v>201</v>
      </c>
      <c r="M450" t="s">
        <v>202</v>
      </c>
      <c r="N450" t="s">
        <v>5917</v>
      </c>
      <c r="O450" t="s">
        <v>198</v>
      </c>
      <c r="P450" t="s">
        <v>204</v>
      </c>
      <c r="Q450" t="s">
        <v>205</v>
      </c>
      <c r="R450" t="s">
        <v>198</v>
      </c>
      <c r="S450" t="s">
        <v>198</v>
      </c>
      <c r="T450" t="s">
        <v>206</v>
      </c>
    </row>
    <row r="451" spans="1:20">
      <c r="A451" t="s">
        <v>5917</v>
      </c>
      <c r="B451" t="s">
        <v>1840</v>
      </c>
      <c r="C451" t="s">
        <v>3873</v>
      </c>
      <c r="D451" t="s">
        <v>4942</v>
      </c>
      <c r="E451" t="s">
        <v>5980</v>
      </c>
      <c r="F451" t="s">
        <v>99</v>
      </c>
      <c r="G451" t="s">
        <v>5981</v>
      </c>
      <c r="H451" t="s">
        <v>5982</v>
      </c>
      <c r="I451" t="s">
        <v>200</v>
      </c>
      <c r="J451" t="s">
        <v>231</v>
      </c>
      <c r="K451" t="s">
        <v>232</v>
      </c>
      <c r="L451" t="s">
        <v>201</v>
      </c>
      <c r="M451" t="s">
        <v>202</v>
      </c>
      <c r="N451" t="s">
        <v>5917</v>
      </c>
      <c r="O451" t="s">
        <v>198</v>
      </c>
      <c r="P451" t="s">
        <v>204</v>
      </c>
      <c r="Q451" t="s">
        <v>205</v>
      </c>
      <c r="R451" t="s">
        <v>198</v>
      </c>
      <c r="S451" t="s">
        <v>198</v>
      </c>
      <c r="T451" t="s">
        <v>206</v>
      </c>
    </row>
    <row r="452" spans="1:20">
      <c r="A452" t="s">
        <v>5917</v>
      </c>
      <c r="B452" t="s">
        <v>1841</v>
      </c>
      <c r="C452" t="s">
        <v>3875</v>
      </c>
      <c r="D452" t="s">
        <v>5002</v>
      </c>
      <c r="E452" t="s">
        <v>5983</v>
      </c>
      <c r="F452" t="s">
        <v>99</v>
      </c>
      <c r="G452" t="s">
        <v>5984</v>
      </c>
      <c r="H452" t="s">
        <v>1071</v>
      </c>
      <c r="I452" t="s">
        <v>200</v>
      </c>
      <c r="J452" t="s">
        <v>216</v>
      </c>
      <c r="K452" t="s">
        <v>217</v>
      </c>
      <c r="L452" t="s">
        <v>201</v>
      </c>
      <c r="M452" t="s">
        <v>202</v>
      </c>
      <c r="N452" t="s">
        <v>5917</v>
      </c>
      <c r="O452" t="s">
        <v>198</v>
      </c>
      <c r="P452" t="s">
        <v>204</v>
      </c>
      <c r="Q452" t="s">
        <v>205</v>
      </c>
      <c r="R452" t="s">
        <v>198</v>
      </c>
      <c r="S452" t="s">
        <v>198</v>
      </c>
      <c r="T452" t="s">
        <v>206</v>
      </c>
    </row>
    <row r="453" spans="1:20">
      <c r="A453" t="s">
        <v>5917</v>
      </c>
      <c r="B453" t="s">
        <v>1843</v>
      </c>
      <c r="C453" t="s">
        <v>3877</v>
      </c>
      <c r="D453" t="s">
        <v>5985</v>
      </c>
      <c r="E453" t="s">
        <v>5986</v>
      </c>
      <c r="F453" t="s">
        <v>99</v>
      </c>
      <c r="G453" t="s">
        <v>606</v>
      </c>
      <c r="H453" t="s">
        <v>347</v>
      </c>
      <c r="I453" t="s">
        <v>209</v>
      </c>
      <c r="J453" t="s">
        <v>229</v>
      </c>
      <c r="K453" t="s">
        <v>230</v>
      </c>
      <c r="L453" t="s">
        <v>201</v>
      </c>
      <c r="M453" t="s">
        <v>202</v>
      </c>
      <c r="N453" t="s">
        <v>5917</v>
      </c>
      <c r="O453" t="s">
        <v>198</v>
      </c>
      <c r="P453" t="s">
        <v>204</v>
      </c>
      <c r="Q453" t="s">
        <v>205</v>
      </c>
      <c r="R453" t="s">
        <v>198</v>
      </c>
      <c r="S453" t="s">
        <v>198</v>
      </c>
      <c r="T453" t="s">
        <v>206</v>
      </c>
    </row>
    <row r="454" spans="1:20">
      <c r="A454" t="s">
        <v>5917</v>
      </c>
      <c r="B454" t="s">
        <v>1845</v>
      </c>
      <c r="C454" t="s">
        <v>3879</v>
      </c>
      <c r="D454" t="s">
        <v>5987</v>
      </c>
      <c r="E454" t="s">
        <v>5988</v>
      </c>
      <c r="F454" t="s">
        <v>99</v>
      </c>
      <c r="G454" t="s">
        <v>5989</v>
      </c>
      <c r="H454" t="s">
        <v>5990</v>
      </c>
      <c r="I454" t="s">
        <v>200</v>
      </c>
      <c r="J454" t="s">
        <v>214</v>
      </c>
      <c r="K454" t="s">
        <v>215</v>
      </c>
      <c r="L454" t="s">
        <v>201</v>
      </c>
      <c r="M454" t="s">
        <v>202</v>
      </c>
      <c r="N454" t="s">
        <v>5917</v>
      </c>
      <c r="O454" t="s">
        <v>198</v>
      </c>
      <c r="P454" t="s">
        <v>204</v>
      </c>
      <c r="Q454" t="s">
        <v>205</v>
      </c>
      <c r="R454" t="s">
        <v>198</v>
      </c>
      <c r="S454" t="s">
        <v>198</v>
      </c>
      <c r="T454" t="s">
        <v>206</v>
      </c>
    </row>
    <row r="455" spans="1:20">
      <c r="A455" t="s">
        <v>5917</v>
      </c>
      <c r="B455" t="s">
        <v>1848</v>
      </c>
      <c r="C455" t="s">
        <v>3881</v>
      </c>
      <c r="D455" t="s">
        <v>4927</v>
      </c>
      <c r="E455" t="s">
        <v>5991</v>
      </c>
      <c r="F455" t="s">
        <v>328</v>
      </c>
      <c r="G455" t="s">
        <v>5992</v>
      </c>
      <c r="H455" t="s">
        <v>1850</v>
      </c>
      <c r="I455" t="s">
        <v>200</v>
      </c>
      <c r="J455" t="s">
        <v>231</v>
      </c>
      <c r="K455" t="s">
        <v>232</v>
      </c>
      <c r="L455" t="s">
        <v>201</v>
      </c>
      <c r="M455" t="s">
        <v>223</v>
      </c>
      <c r="N455" t="s">
        <v>5917</v>
      </c>
      <c r="O455" t="s">
        <v>198</v>
      </c>
      <c r="P455" t="s">
        <v>204</v>
      </c>
      <c r="Q455" t="s">
        <v>224</v>
      </c>
      <c r="R455" t="s">
        <v>198</v>
      </c>
      <c r="S455" t="s">
        <v>198</v>
      </c>
      <c r="T455" t="s">
        <v>225</v>
      </c>
    </row>
    <row r="456" spans="1:20">
      <c r="A456" t="s">
        <v>5917</v>
      </c>
      <c r="B456" t="s">
        <v>1851</v>
      </c>
      <c r="C456" t="s">
        <v>3883</v>
      </c>
      <c r="D456" t="s">
        <v>5993</v>
      </c>
      <c r="E456" t="s">
        <v>5994</v>
      </c>
      <c r="F456" t="s">
        <v>99</v>
      </c>
      <c r="G456" t="s">
        <v>5995</v>
      </c>
      <c r="H456" t="s">
        <v>1853</v>
      </c>
      <c r="I456" t="s">
        <v>5996</v>
      </c>
      <c r="J456" t="s">
        <v>5997</v>
      </c>
      <c r="K456" t="s">
        <v>5998</v>
      </c>
      <c r="L456" t="s">
        <v>201</v>
      </c>
      <c r="M456" t="s">
        <v>202</v>
      </c>
      <c r="N456" t="s">
        <v>5917</v>
      </c>
      <c r="O456" t="s">
        <v>198</v>
      </c>
      <c r="P456" t="s">
        <v>204</v>
      </c>
      <c r="Q456" t="s">
        <v>205</v>
      </c>
      <c r="R456" t="s">
        <v>198</v>
      </c>
      <c r="S456" t="s">
        <v>198</v>
      </c>
      <c r="T456" t="s">
        <v>206</v>
      </c>
    </row>
    <row r="457" spans="1:20">
      <c r="A457" t="s">
        <v>5917</v>
      </c>
      <c r="B457" t="s">
        <v>1854</v>
      </c>
      <c r="C457" t="s">
        <v>3885</v>
      </c>
      <c r="D457" t="s">
        <v>5999</v>
      </c>
      <c r="E457" t="s">
        <v>6000</v>
      </c>
      <c r="F457" t="s">
        <v>99</v>
      </c>
      <c r="G457" t="s">
        <v>6001</v>
      </c>
      <c r="H457" t="s">
        <v>1856</v>
      </c>
      <c r="I457" t="s">
        <v>333</v>
      </c>
      <c r="J457" t="s">
        <v>334</v>
      </c>
      <c r="K457" t="s">
        <v>240</v>
      </c>
      <c r="L457" t="s">
        <v>201</v>
      </c>
      <c r="M457" t="s">
        <v>202</v>
      </c>
      <c r="N457" t="s">
        <v>5917</v>
      </c>
      <c r="O457" t="s">
        <v>241</v>
      </c>
      <c r="P457" t="s">
        <v>204</v>
      </c>
      <c r="Q457" t="s">
        <v>205</v>
      </c>
      <c r="R457" t="s">
        <v>198</v>
      </c>
      <c r="S457" t="s">
        <v>198</v>
      </c>
      <c r="T457" t="s">
        <v>206</v>
      </c>
    </row>
    <row r="458" spans="1:20">
      <c r="A458" t="s">
        <v>5917</v>
      </c>
      <c r="B458" t="s">
        <v>1857</v>
      </c>
      <c r="C458" t="s">
        <v>3887</v>
      </c>
      <c r="D458" t="s">
        <v>6002</v>
      </c>
      <c r="E458" t="s">
        <v>6003</v>
      </c>
      <c r="F458" t="s">
        <v>99</v>
      </c>
      <c r="G458" t="s">
        <v>6004</v>
      </c>
      <c r="H458" t="s">
        <v>6005</v>
      </c>
      <c r="I458" t="s">
        <v>200</v>
      </c>
      <c r="J458" t="s">
        <v>220</v>
      </c>
      <c r="K458" t="s">
        <v>221</v>
      </c>
      <c r="L458" t="s">
        <v>201</v>
      </c>
      <c r="M458" t="s">
        <v>202</v>
      </c>
      <c r="N458" t="s">
        <v>5917</v>
      </c>
      <c r="O458" t="s">
        <v>198</v>
      </c>
      <c r="P458" t="s">
        <v>204</v>
      </c>
      <c r="Q458" t="s">
        <v>205</v>
      </c>
      <c r="R458" t="s">
        <v>198</v>
      </c>
      <c r="S458" t="s">
        <v>198</v>
      </c>
      <c r="T458" t="s">
        <v>206</v>
      </c>
    </row>
    <row r="459" spans="1:20">
      <c r="A459" t="s">
        <v>6006</v>
      </c>
      <c r="B459" t="s">
        <v>6007</v>
      </c>
      <c r="C459" t="s">
        <v>6008</v>
      </c>
      <c r="D459" t="s">
        <v>4951</v>
      </c>
      <c r="E459" t="s">
        <v>6009</v>
      </c>
      <c r="F459" t="s">
        <v>99</v>
      </c>
      <c r="G459" t="s">
        <v>6010</v>
      </c>
      <c r="H459" t="s">
        <v>6011</v>
      </c>
      <c r="I459" t="s">
        <v>238</v>
      </c>
      <c r="J459" t="s">
        <v>6012</v>
      </c>
      <c r="K459" t="s">
        <v>6013</v>
      </c>
      <c r="L459" t="s">
        <v>201</v>
      </c>
      <c r="M459" t="s">
        <v>202</v>
      </c>
      <c r="N459" t="s">
        <v>6006</v>
      </c>
      <c r="O459" t="s">
        <v>241</v>
      </c>
      <c r="P459" t="s">
        <v>204</v>
      </c>
      <c r="Q459" t="s">
        <v>205</v>
      </c>
      <c r="R459" t="s">
        <v>198</v>
      </c>
      <c r="S459" t="s">
        <v>198</v>
      </c>
      <c r="T459" t="s">
        <v>206</v>
      </c>
    </row>
    <row r="460" spans="1:20">
      <c r="A460" t="s">
        <v>6006</v>
      </c>
      <c r="B460" t="s">
        <v>6014</v>
      </c>
      <c r="C460" t="s">
        <v>6015</v>
      </c>
      <c r="D460" t="s">
        <v>6016</v>
      </c>
      <c r="E460" t="s">
        <v>6017</v>
      </c>
      <c r="F460" t="s">
        <v>99</v>
      </c>
      <c r="G460" t="s">
        <v>6010</v>
      </c>
      <c r="H460" t="s">
        <v>6011</v>
      </c>
      <c r="I460" t="s">
        <v>238</v>
      </c>
      <c r="J460" t="s">
        <v>6012</v>
      </c>
      <c r="K460" t="s">
        <v>6013</v>
      </c>
      <c r="L460" t="s">
        <v>201</v>
      </c>
      <c r="M460" t="s">
        <v>202</v>
      </c>
      <c r="N460" t="s">
        <v>6006</v>
      </c>
      <c r="O460" t="s">
        <v>241</v>
      </c>
      <c r="P460" t="s">
        <v>204</v>
      </c>
      <c r="Q460" t="s">
        <v>205</v>
      </c>
      <c r="R460" t="s">
        <v>198</v>
      </c>
      <c r="S460" t="s">
        <v>198</v>
      </c>
      <c r="T460" t="s">
        <v>206</v>
      </c>
    </row>
    <row r="461" spans="1:20">
      <c r="A461" t="s">
        <v>6006</v>
      </c>
      <c r="B461" t="s">
        <v>6018</v>
      </c>
      <c r="C461" t="s">
        <v>6019</v>
      </c>
      <c r="D461" t="s">
        <v>6020</v>
      </c>
      <c r="E461" t="s">
        <v>6021</v>
      </c>
      <c r="F461" t="s">
        <v>99</v>
      </c>
      <c r="G461" t="s">
        <v>6022</v>
      </c>
      <c r="H461" t="s">
        <v>6023</v>
      </c>
      <c r="I461" t="s">
        <v>238</v>
      </c>
      <c r="J461" t="s">
        <v>6024</v>
      </c>
      <c r="K461" t="s">
        <v>6025</v>
      </c>
      <c r="L461" t="s">
        <v>201</v>
      </c>
      <c r="M461" t="s">
        <v>202</v>
      </c>
      <c r="N461" t="s">
        <v>6006</v>
      </c>
      <c r="O461" t="s">
        <v>241</v>
      </c>
      <c r="P461" t="s">
        <v>204</v>
      </c>
      <c r="Q461" t="s">
        <v>205</v>
      </c>
      <c r="R461" t="s">
        <v>198</v>
      </c>
      <c r="S461" t="s">
        <v>198</v>
      </c>
      <c r="T461" t="s">
        <v>206</v>
      </c>
    </row>
    <row r="462" spans="1:20">
      <c r="A462" t="s">
        <v>6026</v>
      </c>
      <c r="B462" t="s">
        <v>6027</v>
      </c>
      <c r="C462" t="s">
        <v>6028</v>
      </c>
      <c r="D462" t="s">
        <v>6029</v>
      </c>
      <c r="E462" t="s">
        <v>6030</v>
      </c>
      <c r="F462" t="s">
        <v>99</v>
      </c>
      <c r="G462" t="s">
        <v>6031</v>
      </c>
      <c r="H462" t="s">
        <v>6032</v>
      </c>
      <c r="I462" t="s">
        <v>238</v>
      </c>
      <c r="J462" t="s">
        <v>6033</v>
      </c>
      <c r="K462" t="s">
        <v>6034</v>
      </c>
      <c r="L462" t="s">
        <v>201</v>
      </c>
      <c r="M462" t="s">
        <v>202</v>
      </c>
      <c r="N462" t="s">
        <v>6026</v>
      </c>
      <c r="O462" t="s">
        <v>241</v>
      </c>
      <c r="P462" t="s">
        <v>204</v>
      </c>
      <c r="Q462" t="s">
        <v>205</v>
      </c>
      <c r="R462" t="s">
        <v>198</v>
      </c>
      <c r="S462" t="s">
        <v>198</v>
      </c>
      <c r="T462" t="s">
        <v>206</v>
      </c>
    </row>
    <row r="463" spans="1:20">
      <c r="A463" t="s">
        <v>6026</v>
      </c>
      <c r="B463" t="s">
        <v>6035</v>
      </c>
      <c r="C463" t="s">
        <v>6036</v>
      </c>
      <c r="D463" t="s">
        <v>6037</v>
      </c>
      <c r="E463" t="s">
        <v>6038</v>
      </c>
      <c r="F463" t="s">
        <v>99</v>
      </c>
      <c r="G463" t="s">
        <v>6039</v>
      </c>
      <c r="H463" t="s">
        <v>6040</v>
      </c>
      <c r="I463" t="s">
        <v>238</v>
      </c>
      <c r="J463" t="s">
        <v>10</v>
      </c>
      <c r="K463" t="s">
        <v>99</v>
      </c>
      <c r="L463" t="s">
        <v>201</v>
      </c>
      <c r="M463" t="s">
        <v>202</v>
      </c>
      <c r="N463" t="s">
        <v>6026</v>
      </c>
      <c r="O463" t="s">
        <v>241</v>
      </c>
      <c r="P463" t="s">
        <v>204</v>
      </c>
      <c r="Q463" t="s">
        <v>205</v>
      </c>
      <c r="R463" t="s">
        <v>198</v>
      </c>
      <c r="S463" t="s">
        <v>241</v>
      </c>
      <c r="T463" t="s">
        <v>206</v>
      </c>
    </row>
    <row r="464" spans="1:20">
      <c r="A464" t="s">
        <v>6026</v>
      </c>
      <c r="B464" t="s">
        <v>6041</v>
      </c>
      <c r="C464" t="s">
        <v>6042</v>
      </c>
      <c r="D464" t="s">
        <v>6043</v>
      </c>
      <c r="E464" t="s">
        <v>6044</v>
      </c>
      <c r="F464" t="s">
        <v>99</v>
      </c>
      <c r="G464" t="s">
        <v>6045</v>
      </c>
      <c r="H464" t="s">
        <v>6046</v>
      </c>
      <c r="I464" t="s">
        <v>238</v>
      </c>
      <c r="J464" t="s">
        <v>6047</v>
      </c>
      <c r="K464" t="s">
        <v>6048</v>
      </c>
      <c r="L464" t="s">
        <v>201</v>
      </c>
      <c r="M464" t="s">
        <v>202</v>
      </c>
      <c r="N464" t="s">
        <v>6026</v>
      </c>
      <c r="O464" t="s">
        <v>241</v>
      </c>
      <c r="P464" t="s">
        <v>204</v>
      </c>
      <c r="Q464" t="s">
        <v>205</v>
      </c>
      <c r="R464" t="s">
        <v>198</v>
      </c>
      <c r="S464" t="s">
        <v>198</v>
      </c>
      <c r="T464" t="s">
        <v>206</v>
      </c>
    </row>
    <row r="465" spans="1:20">
      <c r="A465" t="s">
        <v>6026</v>
      </c>
      <c r="B465" t="s">
        <v>6049</v>
      </c>
      <c r="C465" t="s">
        <v>6050</v>
      </c>
      <c r="D465" t="s">
        <v>6051</v>
      </c>
      <c r="E465" t="s">
        <v>6052</v>
      </c>
      <c r="F465" t="s">
        <v>99</v>
      </c>
      <c r="G465" t="s">
        <v>6053</v>
      </c>
      <c r="H465" t="s">
        <v>6054</v>
      </c>
      <c r="I465" t="s">
        <v>238</v>
      </c>
      <c r="J465" t="s">
        <v>6055</v>
      </c>
      <c r="K465" t="s">
        <v>6056</v>
      </c>
      <c r="L465" t="s">
        <v>201</v>
      </c>
      <c r="M465" t="s">
        <v>202</v>
      </c>
      <c r="N465" t="s">
        <v>6026</v>
      </c>
      <c r="O465" t="s">
        <v>241</v>
      </c>
      <c r="P465" t="s">
        <v>204</v>
      </c>
      <c r="Q465" t="s">
        <v>205</v>
      </c>
      <c r="R465" t="s">
        <v>198</v>
      </c>
      <c r="S465" t="s">
        <v>198</v>
      </c>
      <c r="T465" t="s">
        <v>206</v>
      </c>
    </row>
    <row r="466" spans="1:20">
      <c r="A466" t="s">
        <v>6026</v>
      </c>
      <c r="B466" t="s">
        <v>6057</v>
      </c>
      <c r="C466" t="s">
        <v>6058</v>
      </c>
      <c r="D466" t="s">
        <v>6059</v>
      </c>
      <c r="E466" t="s">
        <v>6060</v>
      </c>
      <c r="F466" t="s">
        <v>99</v>
      </c>
      <c r="G466" t="s">
        <v>6061</v>
      </c>
      <c r="H466" t="s">
        <v>6062</v>
      </c>
      <c r="I466" t="s">
        <v>238</v>
      </c>
      <c r="J466" t="s">
        <v>6063</v>
      </c>
      <c r="K466" t="s">
        <v>6064</v>
      </c>
      <c r="L466" t="s">
        <v>201</v>
      </c>
      <c r="M466" t="s">
        <v>202</v>
      </c>
      <c r="N466" t="s">
        <v>6026</v>
      </c>
      <c r="O466" t="s">
        <v>241</v>
      </c>
      <c r="P466" t="s">
        <v>204</v>
      </c>
      <c r="Q466" t="s">
        <v>205</v>
      </c>
      <c r="R466" t="s">
        <v>198</v>
      </c>
      <c r="S466" t="s">
        <v>198</v>
      </c>
      <c r="T466" t="s">
        <v>206</v>
      </c>
    </row>
    <row r="467" spans="1:20">
      <c r="A467" t="s">
        <v>6026</v>
      </c>
      <c r="B467" t="s">
        <v>6065</v>
      </c>
      <c r="C467" t="s">
        <v>6066</v>
      </c>
      <c r="D467" t="s">
        <v>4947</v>
      </c>
      <c r="E467" t="s">
        <v>6030</v>
      </c>
      <c r="F467" t="s">
        <v>99</v>
      </c>
      <c r="G467" t="s">
        <v>6067</v>
      </c>
      <c r="H467" t="s">
        <v>6068</v>
      </c>
      <c r="I467" t="s">
        <v>238</v>
      </c>
      <c r="J467" t="s">
        <v>6069</v>
      </c>
      <c r="K467" t="s">
        <v>6070</v>
      </c>
      <c r="L467" t="s">
        <v>201</v>
      </c>
      <c r="M467" t="s">
        <v>202</v>
      </c>
      <c r="N467" t="s">
        <v>6026</v>
      </c>
      <c r="O467" t="s">
        <v>241</v>
      </c>
      <c r="P467" t="s">
        <v>204</v>
      </c>
      <c r="Q467" t="s">
        <v>205</v>
      </c>
      <c r="R467" t="s">
        <v>198</v>
      </c>
      <c r="S467" t="s">
        <v>198</v>
      </c>
      <c r="T467" t="s">
        <v>206</v>
      </c>
    </row>
    <row r="468" spans="1:20">
      <c r="A468" t="s">
        <v>6026</v>
      </c>
      <c r="B468" t="s">
        <v>6071</v>
      </c>
      <c r="C468" t="s">
        <v>6072</v>
      </c>
      <c r="D468" t="s">
        <v>6073</v>
      </c>
      <c r="E468" t="s">
        <v>6074</v>
      </c>
      <c r="F468" t="s">
        <v>99</v>
      </c>
      <c r="G468" t="s">
        <v>6075</v>
      </c>
      <c r="H468" t="s">
        <v>6076</v>
      </c>
      <c r="I468" t="s">
        <v>238</v>
      </c>
      <c r="J468" t="s">
        <v>6077</v>
      </c>
      <c r="K468" t="s">
        <v>6078</v>
      </c>
      <c r="L468" t="s">
        <v>201</v>
      </c>
      <c r="M468" t="s">
        <v>202</v>
      </c>
      <c r="N468" t="s">
        <v>6026</v>
      </c>
      <c r="O468" t="s">
        <v>241</v>
      </c>
      <c r="P468" t="s">
        <v>204</v>
      </c>
      <c r="Q468" t="s">
        <v>205</v>
      </c>
      <c r="R468" t="s">
        <v>198</v>
      </c>
      <c r="S468" t="s">
        <v>198</v>
      </c>
      <c r="T468" t="s">
        <v>206</v>
      </c>
    </row>
    <row r="469" spans="1:20">
      <c r="A469" t="s">
        <v>6079</v>
      </c>
      <c r="B469" t="s">
        <v>6080</v>
      </c>
      <c r="C469" t="s">
        <v>6081</v>
      </c>
      <c r="D469" t="s">
        <v>6082</v>
      </c>
      <c r="E469" t="s">
        <v>6083</v>
      </c>
      <c r="F469" t="s">
        <v>99</v>
      </c>
      <c r="G469" t="s">
        <v>6084</v>
      </c>
      <c r="H469" t="s">
        <v>6085</v>
      </c>
      <c r="I469" t="s">
        <v>238</v>
      </c>
      <c r="J469" t="s">
        <v>6086</v>
      </c>
      <c r="K469" t="s">
        <v>6087</v>
      </c>
      <c r="L469" t="s">
        <v>201</v>
      </c>
      <c r="M469" t="s">
        <v>202</v>
      </c>
      <c r="N469" t="s">
        <v>6079</v>
      </c>
      <c r="O469" t="s">
        <v>241</v>
      </c>
      <c r="P469" t="s">
        <v>204</v>
      </c>
      <c r="Q469" t="s">
        <v>205</v>
      </c>
      <c r="R469" t="s">
        <v>198</v>
      </c>
      <c r="S469" t="s">
        <v>198</v>
      </c>
      <c r="T469" t="s">
        <v>206</v>
      </c>
    </row>
    <row r="470" spans="1:20">
      <c r="A470" t="s">
        <v>6079</v>
      </c>
      <c r="B470" t="s">
        <v>6088</v>
      </c>
      <c r="C470" t="s">
        <v>6089</v>
      </c>
      <c r="D470" t="s">
        <v>6090</v>
      </c>
      <c r="E470" t="s">
        <v>6091</v>
      </c>
      <c r="F470" t="s">
        <v>99</v>
      </c>
      <c r="G470" t="s">
        <v>6092</v>
      </c>
      <c r="H470" t="s">
        <v>6093</v>
      </c>
      <c r="I470" t="s">
        <v>238</v>
      </c>
      <c r="J470" t="s">
        <v>6094</v>
      </c>
      <c r="K470" t="s">
        <v>6095</v>
      </c>
      <c r="L470" t="s">
        <v>201</v>
      </c>
      <c r="M470" t="s">
        <v>202</v>
      </c>
      <c r="N470" t="s">
        <v>6079</v>
      </c>
      <c r="O470" t="s">
        <v>241</v>
      </c>
      <c r="P470" t="s">
        <v>204</v>
      </c>
      <c r="Q470" t="s">
        <v>205</v>
      </c>
      <c r="R470" t="s">
        <v>198</v>
      </c>
      <c r="S470" t="s">
        <v>198</v>
      </c>
      <c r="T470" t="s">
        <v>206</v>
      </c>
    </row>
    <row r="471" spans="1:20">
      <c r="A471" t="s">
        <v>6079</v>
      </c>
      <c r="B471" t="s">
        <v>6096</v>
      </c>
      <c r="C471" t="s">
        <v>6097</v>
      </c>
      <c r="D471" t="s">
        <v>6098</v>
      </c>
      <c r="E471" t="s">
        <v>6099</v>
      </c>
      <c r="F471" t="s">
        <v>99</v>
      </c>
      <c r="G471" t="s">
        <v>6100</v>
      </c>
      <c r="H471" t="s">
        <v>6101</v>
      </c>
      <c r="I471" t="s">
        <v>238</v>
      </c>
      <c r="J471" t="s">
        <v>6086</v>
      </c>
      <c r="K471" t="s">
        <v>6087</v>
      </c>
      <c r="L471" t="s">
        <v>201</v>
      </c>
      <c r="M471" t="s">
        <v>202</v>
      </c>
      <c r="N471" t="s">
        <v>6079</v>
      </c>
      <c r="O471" t="s">
        <v>241</v>
      </c>
      <c r="P471" t="s">
        <v>204</v>
      </c>
      <c r="Q471" t="s">
        <v>205</v>
      </c>
      <c r="R471" t="s">
        <v>198</v>
      </c>
      <c r="S471" t="s">
        <v>198</v>
      </c>
      <c r="T471" t="s">
        <v>206</v>
      </c>
    </row>
    <row r="472" spans="1:20">
      <c r="A472" t="s">
        <v>6079</v>
      </c>
      <c r="B472" t="s">
        <v>6102</v>
      </c>
      <c r="C472" t="s">
        <v>6103</v>
      </c>
      <c r="D472" t="s">
        <v>6104</v>
      </c>
      <c r="E472" t="s">
        <v>6105</v>
      </c>
      <c r="F472" t="s">
        <v>99</v>
      </c>
      <c r="G472" t="s">
        <v>6106</v>
      </c>
      <c r="H472" t="s">
        <v>6107</v>
      </c>
      <c r="I472" t="s">
        <v>238</v>
      </c>
      <c r="J472" t="s">
        <v>6108</v>
      </c>
      <c r="K472" t="s">
        <v>6109</v>
      </c>
      <c r="L472" t="s">
        <v>201</v>
      </c>
      <c r="M472" t="s">
        <v>202</v>
      </c>
      <c r="N472" t="s">
        <v>6079</v>
      </c>
      <c r="O472" t="s">
        <v>241</v>
      </c>
      <c r="P472" t="s">
        <v>204</v>
      </c>
      <c r="Q472" t="s">
        <v>205</v>
      </c>
      <c r="R472" t="s">
        <v>198</v>
      </c>
      <c r="S472" t="s">
        <v>198</v>
      </c>
      <c r="T472" t="s">
        <v>206</v>
      </c>
    </row>
    <row r="473" spans="1:20">
      <c r="A473" t="s">
        <v>6079</v>
      </c>
      <c r="B473" t="s">
        <v>6110</v>
      </c>
      <c r="C473" t="s">
        <v>6111</v>
      </c>
      <c r="D473" t="s">
        <v>6112</v>
      </c>
      <c r="E473" t="s">
        <v>6113</v>
      </c>
      <c r="F473" t="s">
        <v>99</v>
      </c>
      <c r="G473" t="s">
        <v>6114</v>
      </c>
      <c r="H473" t="s">
        <v>6115</v>
      </c>
      <c r="I473" t="s">
        <v>238</v>
      </c>
      <c r="J473" t="s">
        <v>6116</v>
      </c>
      <c r="K473" t="s">
        <v>6117</v>
      </c>
      <c r="L473" t="s">
        <v>201</v>
      </c>
      <c r="M473" t="s">
        <v>202</v>
      </c>
      <c r="N473" t="s">
        <v>6079</v>
      </c>
      <c r="O473" t="s">
        <v>241</v>
      </c>
      <c r="P473" t="s">
        <v>204</v>
      </c>
      <c r="Q473" t="s">
        <v>205</v>
      </c>
      <c r="R473" t="s">
        <v>198</v>
      </c>
      <c r="S473" t="s">
        <v>198</v>
      </c>
      <c r="T473" t="s">
        <v>206</v>
      </c>
    </row>
    <row r="474" spans="1:20">
      <c r="A474" t="s">
        <v>6079</v>
      </c>
      <c r="B474" t="s">
        <v>6118</v>
      </c>
      <c r="C474" t="s">
        <v>6119</v>
      </c>
      <c r="D474" t="s">
        <v>6120</v>
      </c>
      <c r="E474" t="s">
        <v>6099</v>
      </c>
      <c r="F474" t="s">
        <v>99</v>
      </c>
      <c r="G474" t="s">
        <v>6121</v>
      </c>
      <c r="H474" t="s">
        <v>6122</v>
      </c>
      <c r="I474" t="s">
        <v>238</v>
      </c>
      <c r="J474" t="s">
        <v>6123</v>
      </c>
      <c r="K474" t="s">
        <v>6124</v>
      </c>
      <c r="L474" t="s">
        <v>201</v>
      </c>
      <c r="M474" t="s">
        <v>202</v>
      </c>
      <c r="N474" t="s">
        <v>6079</v>
      </c>
      <c r="O474" t="s">
        <v>241</v>
      </c>
      <c r="P474" t="s">
        <v>204</v>
      </c>
      <c r="Q474" t="s">
        <v>205</v>
      </c>
      <c r="R474" t="s">
        <v>198</v>
      </c>
      <c r="S474" t="s">
        <v>198</v>
      </c>
      <c r="T474" t="s">
        <v>206</v>
      </c>
    </row>
    <row r="475" spans="1:20">
      <c r="A475" t="s">
        <v>6079</v>
      </c>
      <c r="B475" t="s">
        <v>6125</v>
      </c>
      <c r="C475" t="s">
        <v>6126</v>
      </c>
      <c r="D475" t="s">
        <v>6127</v>
      </c>
      <c r="E475" t="s">
        <v>6128</v>
      </c>
      <c r="F475" t="s">
        <v>99</v>
      </c>
      <c r="G475" t="s">
        <v>6129</v>
      </c>
      <c r="H475" t="s">
        <v>6130</v>
      </c>
      <c r="I475" t="s">
        <v>238</v>
      </c>
      <c r="J475" t="s">
        <v>6012</v>
      </c>
      <c r="K475" t="s">
        <v>6013</v>
      </c>
      <c r="L475" t="s">
        <v>201</v>
      </c>
      <c r="M475" t="s">
        <v>202</v>
      </c>
      <c r="N475" t="s">
        <v>6079</v>
      </c>
      <c r="O475" t="s">
        <v>241</v>
      </c>
      <c r="P475" t="s">
        <v>204</v>
      </c>
      <c r="Q475" t="s">
        <v>205</v>
      </c>
      <c r="R475" t="s">
        <v>198</v>
      </c>
      <c r="S475" t="s">
        <v>198</v>
      </c>
      <c r="T475" t="s">
        <v>206</v>
      </c>
    </row>
    <row r="476" spans="1:20">
      <c r="A476" t="s">
        <v>6079</v>
      </c>
      <c r="B476" t="s">
        <v>6131</v>
      </c>
      <c r="C476" t="s">
        <v>6132</v>
      </c>
      <c r="D476" t="s">
        <v>6133</v>
      </c>
      <c r="E476" t="s">
        <v>6134</v>
      </c>
      <c r="F476" t="s">
        <v>99</v>
      </c>
      <c r="G476" t="s">
        <v>6135</v>
      </c>
      <c r="H476" t="s">
        <v>6136</v>
      </c>
      <c r="I476" t="s">
        <v>6137</v>
      </c>
      <c r="J476" t="s">
        <v>6138</v>
      </c>
      <c r="K476" t="s">
        <v>6139</v>
      </c>
      <c r="L476" t="s">
        <v>201</v>
      </c>
      <c r="M476" t="s">
        <v>202</v>
      </c>
      <c r="N476" t="s">
        <v>6079</v>
      </c>
      <c r="O476" t="s">
        <v>198</v>
      </c>
      <c r="P476" t="s">
        <v>204</v>
      </c>
      <c r="Q476" t="s">
        <v>205</v>
      </c>
      <c r="R476" t="s">
        <v>198</v>
      </c>
      <c r="S476" t="s">
        <v>198</v>
      </c>
      <c r="T476" t="s">
        <v>206</v>
      </c>
    </row>
    <row r="477" spans="1:20">
      <c r="A477" t="s">
        <v>6079</v>
      </c>
      <c r="B477" t="s">
        <v>6140</v>
      </c>
      <c r="C477" t="s">
        <v>6141</v>
      </c>
      <c r="D477" t="s">
        <v>6142</v>
      </c>
      <c r="E477" t="s">
        <v>6143</v>
      </c>
      <c r="F477" t="s">
        <v>99</v>
      </c>
      <c r="G477" t="s">
        <v>6144</v>
      </c>
      <c r="H477" t="s">
        <v>6145</v>
      </c>
      <c r="I477" t="s">
        <v>238</v>
      </c>
      <c r="J477" t="s">
        <v>6146</v>
      </c>
      <c r="K477" t="s">
        <v>6147</v>
      </c>
      <c r="L477" t="s">
        <v>201</v>
      </c>
      <c r="M477" t="s">
        <v>202</v>
      </c>
      <c r="N477" t="s">
        <v>6079</v>
      </c>
      <c r="O477" t="s">
        <v>241</v>
      </c>
      <c r="P477" t="s">
        <v>204</v>
      </c>
      <c r="Q477" t="s">
        <v>205</v>
      </c>
      <c r="R477" t="s">
        <v>198</v>
      </c>
      <c r="S477" t="s">
        <v>198</v>
      </c>
      <c r="T477" t="s">
        <v>206</v>
      </c>
    </row>
    <row r="478" spans="1:20">
      <c r="A478" t="s">
        <v>6079</v>
      </c>
      <c r="B478" t="s">
        <v>6148</v>
      </c>
      <c r="C478" t="s">
        <v>6149</v>
      </c>
      <c r="D478" t="s">
        <v>6150</v>
      </c>
      <c r="E478" t="s">
        <v>6134</v>
      </c>
      <c r="F478" t="s">
        <v>99</v>
      </c>
      <c r="G478" t="s">
        <v>6151</v>
      </c>
      <c r="H478" t="s">
        <v>6152</v>
      </c>
      <c r="I478" t="s">
        <v>238</v>
      </c>
      <c r="J478" t="s">
        <v>6153</v>
      </c>
      <c r="K478" t="s">
        <v>6154</v>
      </c>
      <c r="L478" t="s">
        <v>201</v>
      </c>
      <c r="M478" t="s">
        <v>202</v>
      </c>
      <c r="N478" t="s">
        <v>6079</v>
      </c>
      <c r="O478" t="s">
        <v>241</v>
      </c>
      <c r="P478" t="s">
        <v>204</v>
      </c>
      <c r="Q478" t="s">
        <v>205</v>
      </c>
      <c r="R478" t="s">
        <v>198</v>
      </c>
      <c r="S478" t="s">
        <v>198</v>
      </c>
      <c r="T478" t="s">
        <v>206</v>
      </c>
    </row>
    <row r="479" spans="1:20">
      <c r="A479" t="s">
        <v>6079</v>
      </c>
      <c r="B479" t="s">
        <v>6155</v>
      </c>
      <c r="C479" t="s">
        <v>6156</v>
      </c>
      <c r="D479" t="s">
        <v>6157</v>
      </c>
      <c r="E479" t="s">
        <v>6158</v>
      </c>
      <c r="F479" t="s">
        <v>99</v>
      </c>
      <c r="G479" t="s">
        <v>6159</v>
      </c>
      <c r="H479" t="s">
        <v>6160</v>
      </c>
      <c r="I479" t="s">
        <v>238</v>
      </c>
      <c r="J479" t="s">
        <v>6161</v>
      </c>
      <c r="K479" t="s">
        <v>6162</v>
      </c>
      <c r="L479" t="s">
        <v>201</v>
      </c>
      <c r="M479" t="s">
        <v>202</v>
      </c>
      <c r="N479" t="s">
        <v>6079</v>
      </c>
      <c r="O479" t="s">
        <v>241</v>
      </c>
      <c r="P479" t="s">
        <v>204</v>
      </c>
      <c r="Q479" t="s">
        <v>205</v>
      </c>
      <c r="R479" t="s">
        <v>198</v>
      </c>
      <c r="S479" t="s">
        <v>198</v>
      </c>
      <c r="T479" t="s">
        <v>206</v>
      </c>
    </row>
    <row r="480" spans="1:20">
      <c r="A480" t="s">
        <v>6079</v>
      </c>
      <c r="B480" t="s">
        <v>6163</v>
      </c>
      <c r="C480" t="s">
        <v>6164</v>
      </c>
      <c r="D480" t="s">
        <v>6165</v>
      </c>
      <c r="E480" t="s">
        <v>6166</v>
      </c>
      <c r="F480" t="s">
        <v>99</v>
      </c>
      <c r="G480" t="s">
        <v>6167</v>
      </c>
      <c r="H480" t="s">
        <v>6168</v>
      </c>
      <c r="I480" t="s">
        <v>238</v>
      </c>
      <c r="J480" t="s">
        <v>6123</v>
      </c>
      <c r="K480" t="s">
        <v>6124</v>
      </c>
      <c r="L480" t="s">
        <v>201</v>
      </c>
      <c r="M480" t="s">
        <v>202</v>
      </c>
      <c r="N480" t="s">
        <v>6079</v>
      </c>
      <c r="O480" t="s">
        <v>241</v>
      </c>
      <c r="P480" t="s">
        <v>204</v>
      </c>
      <c r="Q480" t="s">
        <v>205</v>
      </c>
      <c r="R480" t="s">
        <v>198</v>
      </c>
      <c r="S480" t="s">
        <v>198</v>
      </c>
      <c r="T480" t="s">
        <v>206</v>
      </c>
    </row>
    <row r="481" spans="1:20">
      <c r="A481" t="s">
        <v>6079</v>
      </c>
      <c r="B481" t="s">
        <v>6169</v>
      </c>
      <c r="C481" t="s">
        <v>6170</v>
      </c>
      <c r="D481" t="s">
        <v>6171</v>
      </c>
      <c r="E481" t="s">
        <v>6172</v>
      </c>
      <c r="F481" t="s">
        <v>99</v>
      </c>
      <c r="G481" t="s">
        <v>6173</v>
      </c>
      <c r="H481" t="s">
        <v>6174</v>
      </c>
      <c r="I481" t="s">
        <v>238</v>
      </c>
      <c r="J481" t="s">
        <v>6175</v>
      </c>
      <c r="K481" t="s">
        <v>6176</v>
      </c>
      <c r="L481" t="s">
        <v>201</v>
      </c>
      <c r="M481" t="s">
        <v>202</v>
      </c>
      <c r="N481" t="s">
        <v>6079</v>
      </c>
      <c r="O481" t="s">
        <v>241</v>
      </c>
      <c r="P481" t="s">
        <v>204</v>
      </c>
      <c r="Q481" t="s">
        <v>205</v>
      </c>
      <c r="R481" t="s">
        <v>198</v>
      </c>
      <c r="S481" t="s">
        <v>198</v>
      </c>
      <c r="T481" t="s">
        <v>206</v>
      </c>
    </row>
    <row r="482" spans="1:20">
      <c r="A482" t="s">
        <v>6177</v>
      </c>
      <c r="B482" t="s">
        <v>6178</v>
      </c>
      <c r="C482" t="s">
        <v>6179</v>
      </c>
      <c r="D482" t="s">
        <v>6180</v>
      </c>
      <c r="E482" t="s">
        <v>6181</v>
      </c>
      <c r="F482" t="s">
        <v>99</v>
      </c>
      <c r="G482" t="s">
        <v>6182</v>
      </c>
      <c r="H482" t="s">
        <v>6183</v>
      </c>
      <c r="I482" t="s">
        <v>238</v>
      </c>
      <c r="J482" t="s">
        <v>6184</v>
      </c>
      <c r="K482" t="s">
        <v>6185</v>
      </c>
      <c r="L482" t="s">
        <v>201</v>
      </c>
      <c r="M482" t="s">
        <v>202</v>
      </c>
      <c r="N482" t="s">
        <v>6177</v>
      </c>
      <c r="O482" t="s">
        <v>241</v>
      </c>
      <c r="P482" t="s">
        <v>204</v>
      </c>
      <c r="Q482" t="s">
        <v>205</v>
      </c>
      <c r="R482" t="s">
        <v>198</v>
      </c>
      <c r="S482" t="s">
        <v>198</v>
      </c>
      <c r="T482" t="s">
        <v>206</v>
      </c>
    </row>
    <row r="483" spans="1:20">
      <c r="A483" t="s">
        <v>6177</v>
      </c>
      <c r="B483" t="s">
        <v>6186</v>
      </c>
      <c r="C483" t="s">
        <v>6187</v>
      </c>
      <c r="D483" t="s">
        <v>6188</v>
      </c>
      <c r="E483" t="s">
        <v>6181</v>
      </c>
      <c r="F483" t="s">
        <v>99</v>
      </c>
      <c r="G483" t="s">
        <v>6189</v>
      </c>
      <c r="H483" t="s">
        <v>6190</v>
      </c>
      <c r="I483" t="s">
        <v>238</v>
      </c>
      <c r="J483" t="s">
        <v>6191</v>
      </c>
      <c r="K483" t="s">
        <v>6192</v>
      </c>
      <c r="L483" t="s">
        <v>201</v>
      </c>
      <c r="M483" t="s">
        <v>202</v>
      </c>
      <c r="N483" t="s">
        <v>6177</v>
      </c>
      <c r="O483" t="s">
        <v>241</v>
      </c>
      <c r="P483" t="s">
        <v>204</v>
      </c>
      <c r="Q483" t="s">
        <v>205</v>
      </c>
      <c r="R483" t="s">
        <v>198</v>
      </c>
      <c r="S483" t="s">
        <v>198</v>
      </c>
      <c r="T483" t="s">
        <v>206</v>
      </c>
    </row>
    <row r="484" spans="1:20">
      <c r="A484" t="s">
        <v>6177</v>
      </c>
      <c r="B484" t="s">
        <v>6193</v>
      </c>
      <c r="C484" t="s">
        <v>6194</v>
      </c>
      <c r="D484" t="s">
        <v>6195</v>
      </c>
      <c r="E484" t="s">
        <v>6181</v>
      </c>
      <c r="F484" t="s">
        <v>99</v>
      </c>
      <c r="G484" t="s">
        <v>6196</v>
      </c>
      <c r="H484" t="s">
        <v>6197</v>
      </c>
      <c r="I484" t="s">
        <v>238</v>
      </c>
      <c r="J484" t="s">
        <v>6198</v>
      </c>
      <c r="K484" t="s">
        <v>6199</v>
      </c>
      <c r="L484" t="s">
        <v>201</v>
      </c>
      <c r="M484" t="s">
        <v>202</v>
      </c>
      <c r="N484" t="s">
        <v>6177</v>
      </c>
      <c r="O484" t="s">
        <v>241</v>
      </c>
      <c r="P484" t="s">
        <v>204</v>
      </c>
      <c r="Q484" t="s">
        <v>205</v>
      </c>
      <c r="R484" t="s">
        <v>198</v>
      </c>
      <c r="S484" t="s">
        <v>198</v>
      </c>
      <c r="T484" t="s">
        <v>206</v>
      </c>
    </row>
    <row r="485" spans="1:20">
      <c r="A485" t="s">
        <v>6177</v>
      </c>
      <c r="B485" t="s">
        <v>6200</v>
      </c>
      <c r="C485" t="s">
        <v>6201</v>
      </c>
      <c r="D485" t="s">
        <v>6202</v>
      </c>
      <c r="E485" t="s">
        <v>6181</v>
      </c>
      <c r="F485" t="s">
        <v>99</v>
      </c>
      <c r="G485" t="s">
        <v>6203</v>
      </c>
      <c r="H485" t="s">
        <v>6204</v>
      </c>
      <c r="I485" t="s">
        <v>238</v>
      </c>
      <c r="J485" t="s">
        <v>6205</v>
      </c>
      <c r="K485" t="s">
        <v>6206</v>
      </c>
      <c r="L485" t="s">
        <v>201</v>
      </c>
      <c r="M485" t="s">
        <v>202</v>
      </c>
      <c r="N485" t="s">
        <v>6177</v>
      </c>
      <c r="O485" t="s">
        <v>241</v>
      </c>
      <c r="P485" t="s">
        <v>204</v>
      </c>
      <c r="Q485" t="s">
        <v>205</v>
      </c>
      <c r="R485" t="s">
        <v>198</v>
      </c>
      <c r="S485" t="s">
        <v>198</v>
      </c>
      <c r="T485" t="s">
        <v>206</v>
      </c>
    </row>
    <row r="486" spans="1:20">
      <c r="A486" t="s">
        <v>6177</v>
      </c>
      <c r="B486" t="s">
        <v>6207</v>
      </c>
      <c r="C486" t="s">
        <v>6208</v>
      </c>
      <c r="D486" t="s">
        <v>6209</v>
      </c>
      <c r="E486" t="s">
        <v>6181</v>
      </c>
      <c r="F486" t="s">
        <v>99</v>
      </c>
      <c r="G486" t="s">
        <v>6210</v>
      </c>
      <c r="H486" t="s">
        <v>6211</v>
      </c>
      <c r="I486" t="s">
        <v>238</v>
      </c>
      <c r="J486" t="s">
        <v>6212</v>
      </c>
      <c r="K486" t="s">
        <v>6213</v>
      </c>
      <c r="L486" t="s">
        <v>201</v>
      </c>
      <c r="M486" t="s">
        <v>202</v>
      </c>
      <c r="N486" t="s">
        <v>6177</v>
      </c>
      <c r="O486" t="s">
        <v>241</v>
      </c>
      <c r="P486" t="s">
        <v>204</v>
      </c>
      <c r="Q486" t="s">
        <v>205</v>
      </c>
      <c r="R486" t="s">
        <v>198</v>
      </c>
      <c r="S486" t="s">
        <v>198</v>
      </c>
      <c r="T486" t="s">
        <v>206</v>
      </c>
    </row>
    <row r="487" spans="1:20">
      <c r="A487" t="s">
        <v>6177</v>
      </c>
      <c r="B487" t="s">
        <v>6214</v>
      </c>
      <c r="C487" t="s">
        <v>6215</v>
      </c>
      <c r="D487" t="s">
        <v>6216</v>
      </c>
      <c r="E487" t="s">
        <v>6181</v>
      </c>
      <c r="F487" t="s">
        <v>99</v>
      </c>
      <c r="G487" t="s">
        <v>6217</v>
      </c>
      <c r="H487" t="s">
        <v>6218</v>
      </c>
      <c r="I487" t="s">
        <v>238</v>
      </c>
      <c r="J487" t="s">
        <v>6219</v>
      </c>
      <c r="K487" t="s">
        <v>6220</v>
      </c>
      <c r="L487" t="s">
        <v>201</v>
      </c>
      <c r="M487" t="s">
        <v>202</v>
      </c>
      <c r="N487" t="s">
        <v>6177</v>
      </c>
      <c r="O487" t="s">
        <v>241</v>
      </c>
      <c r="P487" t="s">
        <v>204</v>
      </c>
      <c r="Q487" t="s">
        <v>205</v>
      </c>
      <c r="R487" t="s">
        <v>198</v>
      </c>
      <c r="S487" t="s">
        <v>198</v>
      </c>
      <c r="T487" t="s">
        <v>206</v>
      </c>
    </row>
    <row r="488" spans="1:20">
      <c r="A488" t="s">
        <v>6177</v>
      </c>
      <c r="B488" t="s">
        <v>6221</v>
      </c>
      <c r="C488" t="s">
        <v>6222</v>
      </c>
      <c r="D488" t="s">
        <v>6223</v>
      </c>
      <c r="E488" t="s">
        <v>6181</v>
      </c>
      <c r="F488" t="s">
        <v>99</v>
      </c>
      <c r="G488" t="s">
        <v>6224</v>
      </c>
      <c r="H488" t="s">
        <v>6225</v>
      </c>
      <c r="I488" t="s">
        <v>238</v>
      </c>
      <c r="J488" t="s">
        <v>6226</v>
      </c>
      <c r="K488" t="s">
        <v>6227</v>
      </c>
      <c r="L488" t="s">
        <v>201</v>
      </c>
      <c r="M488" t="s">
        <v>202</v>
      </c>
      <c r="N488" t="s">
        <v>6177</v>
      </c>
      <c r="O488" t="s">
        <v>241</v>
      </c>
      <c r="P488" t="s">
        <v>204</v>
      </c>
      <c r="Q488" t="s">
        <v>205</v>
      </c>
      <c r="R488" t="s">
        <v>198</v>
      </c>
      <c r="S488" t="s">
        <v>198</v>
      </c>
      <c r="T488" t="s">
        <v>206</v>
      </c>
    </row>
    <row r="489" spans="1:20">
      <c r="A489" t="s">
        <v>6177</v>
      </c>
      <c r="B489" t="s">
        <v>6228</v>
      </c>
      <c r="C489" t="s">
        <v>6229</v>
      </c>
      <c r="D489" t="s">
        <v>6230</v>
      </c>
      <c r="E489" t="s">
        <v>6181</v>
      </c>
      <c r="F489" t="s">
        <v>99</v>
      </c>
      <c r="G489" t="s">
        <v>6231</v>
      </c>
      <c r="H489" t="s">
        <v>6232</v>
      </c>
      <c r="I489" t="s">
        <v>238</v>
      </c>
      <c r="J489" t="s">
        <v>10</v>
      </c>
      <c r="K489" t="s">
        <v>99</v>
      </c>
      <c r="L489" t="s">
        <v>201</v>
      </c>
      <c r="M489" t="s">
        <v>202</v>
      </c>
      <c r="N489" t="s">
        <v>6177</v>
      </c>
      <c r="O489" t="s">
        <v>241</v>
      </c>
      <c r="P489" t="s">
        <v>204</v>
      </c>
      <c r="Q489" t="s">
        <v>205</v>
      </c>
      <c r="R489" t="s">
        <v>198</v>
      </c>
      <c r="S489" t="s">
        <v>241</v>
      </c>
      <c r="T489" t="s">
        <v>206</v>
      </c>
    </row>
    <row r="490" spans="1:20">
      <c r="A490" t="s">
        <v>6177</v>
      </c>
      <c r="B490" t="s">
        <v>6233</v>
      </c>
      <c r="C490" t="s">
        <v>6234</v>
      </c>
      <c r="D490" t="s">
        <v>6235</v>
      </c>
      <c r="E490" t="s">
        <v>6181</v>
      </c>
      <c r="F490" t="s">
        <v>99</v>
      </c>
      <c r="G490" t="s">
        <v>6236</v>
      </c>
      <c r="H490" t="s">
        <v>6237</v>
      </c>
      <c r="I490" t="s">
        <v>238</v>
      </c>
      <c r="J490" t="s">
        <v>6238</v>
      </c>
      <c r="K490" t="s">
        <v>6239</v>
      </c>
      <c r="L490" t="s">
        <v>201</v>
      </c>
      <c r="M490" t="s">
        <v>202</v>
      </c>
      <c r="N490" t="s">
        <v>6177</v>
      </c>
      <c r="O490" t="s">
        <v>241</v>
      </c>
      <c r="P490" t="s">
        <v>204</v>
      </c>
      <c r="Q490" t="s">
        <v>205</v>
      </c>
      <c r="R490" t="s">
        <v>198</v>
      </c>
      <c r="S490" t="s">
        <v>198</v>
      </c>
      <c r="T490" t="s">
        <v>206</v>
      </c>
    </row>
    <row r="491" spans="1:20">
      <c r="A491" t="s">
        <v>6177</v>
      </c>
      <c r="B491" t="s">
        <v>6240</v>
      </c>
      <c r="C491" t="s">
        <v>6241</v>
      </c>
      <c r="D491" t="s">
        <v>6242</v>
      </c>
      <c r="E491" t="s">
        <v>6181</v>
      </c>
      <c r="F491" t="s">
        <v>99</v>
      </c>
      <c r="G491" t="s">
        <v>6243</v>
      </c>
      <c r="H491" t="s">
        <v>6244</v>
      </c>
      <c r="I491" t="s">
        <v>238</v>
      </c>
      <c r="J491" t="s">
        <v>6245</v>
      </c>
      <c r="K491" t="s">
        <v>6246</v>
      </c>
      <c r="L491" t="s">
        <v>201</v>
      </c>
      <c r="M491" t="s">
        <v>202</v>
      </c>
      <c r="N491" t="s">
        <v>6177</v>
      </c>
      <c r="O491" t="s">
        <v>241</v>
      </c>
      <c r="P491" t="s">
        <v>204</v>
      </c>
      <c r="Q491" t="s">
        <v>205</v>
      </c>
      <c r="R491" t="s">
        <v>198</v>
      </c>
      <c r="S491" t="s">
        <v>198</v>
      </c>
      <c r="T491" t="s">
        <v>206</v>
      </c>
    </row>
    <row r="492" spans="1:20">
      <c r="A492" t="s">
        <v>6177</v>
      </c>
      <c r="B492" t="s">
        <v>6247</v>
      </c>
      <c r="C492" t="s">
        <v>6248</v>
      </c>
      <c r="D492" t="s">
        <v>6249</v>
      </c>
      <c r="E492" t="s">
        <v>6181</v>
      </c>
      <c r="F492" t="s">
        <v>99</v>
      </c>
      <c r="G492" t="s">
        <v>6250</v>
      </c>
      <c r="H492" t="s">
        <v>6251</v>
      </c>
      <c r="I492" t="s">
        <v>238</v>
      </c>
      <c r="J492" t="s">
        <v>6252</v>
      </c>
      <c r="K492" t="s">
        <v>6253</v>
      </c>
      <c r="L492" t="s">
        <v>201</v>
      </c>
      <c r="M492" t="s">
        <v>202</v>
      </c>
      <c r="N492" t="s">
        <v>6177</v>
      </c>
      <c r="O492" t="s">
        <v>241</v>
      </c>
      <c r="P492" t="s">
        <v>204</v>
      </c>
      <c r="Q492" t="s">
        <v>205</v>
      </c>
      <c r="R492" t="s">
        <v>198</v>
      </c>
      <c r="S492" t="s">
        <v>198</v>
      </c>
      <c r="T492" t="s">
        <v>206</v>
      </c>
    </row>
    <row r="493" spans="1:20">
      <c r="A493" t="s">
        <v>6177</v>
      </c>
      <c r="B493" t="s">
        <v>6254</v>
      </c>
      <c r="C493" t="s">
        <v>6255</v>
      </c>
      <c r="D493" t="s">
        <v>4984</v>
      </c>
      <c r="E493" t="s">
        <v>6181</v>
      </c>
      <c r="F493" t="s">
        <v>99</v>
      </c>
      <c r="G493" t="s">
        <v>6256</v>
      </c>
      <c r="H493" t="s">
        <v>6257</v>
      </c>
      <c r="I493" t="s">
        <v>238</v>
      </c>
      <c r="J493" t="s">
        <v>6258</v>
      </c>
      <c r="K493" t="s">
        <v>6259</v>
      </c>
      <c r="L493" t="s">
        <v>201</v>
      </c>
      <c r="M493" t="s">
        <v>202</v>
      </c>
      <c r="N493" t="s">
        <v>6177</v>
      </c>
      <c r="O493" t="s">
        <v>241</v>
      </c>
      <c r="P493" t="s">
        <v>204</v>
      </c>
      <c r="Q493" t="s">
        <v>205</v>
      </c>
      <c r="R493" t="s">
        <v>198</v>
      </c>
      <c r="S493" t="s">
        <v>198</v>
      </c>
      <c r="T493" t="s">
        <v>206</v>
      </c>
    </row>
    <row r="494" spans="1:20">
      <c r="A494" t="s">
        <v>6177</v>
      </c>
      <c r="B494" t="s">
        <v>6260</v>
      </c>
      <c r="C494" t="s">
        <v>6261</v>
      </c>
      <c r="D494" t="s">
        <v>5858</v>
      </c>
      <c r="E494" t="s">
        <v>6181</v>
      </c>
      <c r="F494" t="s">
        <v>99</v>
      </c>
      <c r="G494" t="s">
        <v>6262</v>
      </c>
      <c r="H494" t="s">
        <v>6263</v>
      </c>
      <c r="I494" t="s">
        <v>238</v>
      </c>
      <c r="J494" t="s">
        <v>10</v>
      </c>
      <c r="K494" t="s">
        <v>99</v>
      </c>
      <c r="L494" t="s">
        <v>201</v>
      </c>
      <c r="M494" t="s">
        <v>202</v>
      </c>
      <c r="N494" t="s">
        <v>6177</v>
      </c>
      <c r="O494" t="s">
        <v>241</v>
      </c>
      <c r="P494" t="s">
        <v>204</v>
      </c>
      <c r="Q494" t="s">
        <v>205</v>
      </c>
      <c r="R494" t="s">
        <v>198</v>
      </c>
      <c r="S494" t="s">
        <v>241</v>
      </c>
      <c r="T494" t="s">
        <v>206</v>
      </c>
    </row>
    <row r="495" spans="1:20">
      <c r="A495" t="s">
        <v>6177</v>
      </c>
      <c r="B495" t="s">
        <v>6264</v>
      </c>
      <c r="C495" t="s">
        <v>6265</v>
      </c>
      <c r="D495" t="s">
        <v>6266</v>
      </c>
      <c r="E495" t="s">
        <v>6181</v>
      </c>
      <c r="F495" t="s">
        <v>99</v>
      </c>
      <c r="G495" t="s">
        <v>6267</v>
      </c>
      <c r="H495" t="s">
        <v>6268</v>
      </c>
      <c r="I495" t="s">
        <v>238</v>
      </c>
      <c r="J495" t="s">
        <v>6269</v>
      </c>
      <c r="K495" t="s">
        <v>6270</v>
      </c>
      <c r="L495" t="s">
        <v>201</v>
      </c>
      <c r="M495" t="s">
        <v>202</v>
      </c>
      <c r="N495" t="s">
        <v>6177</v>
      </c>
      <c r="O495" t="s">
        <v>241</v>
      </c>
      <c r="P495" t="s">
        <v>204</v>
      </c>
      <c r="Q495" t="s">
        <v>205</v>
      </c>
      <c r="R495" t="s">
        <v>198</v>
      </c>
      <c r="S495" t="s">
        <v>198</v>
      </c>
      <c r="T495" t="s">
        <v>206</v>
      </c>
    </row>
    <row r="496" spans="1:20">
      <c r="A496" t="s">
        <v>6177</v>
      </c>
      <c r="B496" t="s">
        <v>6271</v>
      </c>
      <c r="C496" t="s">
        <v>6272</v>
      </c>
      <c r="D496" t="s">
        <v>6273</v>
      </c>
      <c r="E496" t="s">
        <v>6181</v>
      </c>
      <c r="F496" t="s">
        <v>99</v>
      </c>
      <c r="G496" t="s">
        <v>6274</v>
      </c>
      <c r="H496" t="s">
        <v>6275</v>
      </c>
      <c r="I496" t="s">
        <v>238</v>
      </c>
      <c r="J496" t="s">
        <v>10</v>
      </c>
      <c r="K496" t="s">
        <v>99</v>
      </c>
      <c r="L496" t="s">
        <v>201</v>
      </c>
      <c r="M496" t="s">
        <v>202</v>
      </c>
      <c r="N496" t="s">
        <v>6177</v>
      </c>
      <c r="O496" t="s">
        <v>241</v>
      </c>
      <c r="P496" t="s">
        <v>204</v>
      </c>
      <c r="Q496" t="s">
        <v>205</v>
      </c>
      <c r="R496" t="s">
        <v>198</v>
      </c>
      <c r="S496" t="s">
        <v>241</v>
      </c>
      <c r="T496" t="s">
        <v>206</v>
      </c>
    </row>
    <row r="497" spans="1:20">
      <c r="A497" t="s">
        <v>6177</v>
      </c>
      <c r="B497" t="s">
        <v>6276</v>
      </c>
      <c r="C497" t="s">
        <v>6277</v>
      </c>
      <c r="D497" t="s">
        <v>6278</v>
      </c>
      <c r="E497" t="s">
        <v>6181</v>
      </c>
      <c r="F497" t="s">
        <v>99</v>
      </c>
      <c r="G497" t="s">
        <v>6279</v>
      </c>
      <c r="H497" t="s">
        <v>6280</v>
      </c>
      <c r="I497" t="s">
        <v>238</v>
      </c>
      <c r="J497" t="s">
        <v>6281</v>
      </c>
      <c r="K497" t="s">
        <v>6282</v>
      </c>
      <c r="L497" t="s">
        <v>201</v>
      </c>
      <c r="M497" t="s">
        <v>202</v>
      </c>
      <c r="N497" t="s">
        <v>6177</v>
      </c>
      <c r="O497" t="s">
        <v>241</v>
      </c>
      <c r="P497" t="s">
        <v>204</v>
      </c>
      <c r="Q497" t="s">
        <v>205</v>
      </c>
      <c r="R497" t="s">
        <v>198</v>
      </c>
      <c r="S497" t="s">
        <v>198</v>
      </c>
      <c r="T497" t="s">
        <v>206</v>
      </c>
    </row>
    <row r="498" spans="1:20">
      <c r="A498" t="s">
        <v>6177</v>
      </c>
      <c r="B498" t="s">
        <v>6283</v>
      </c>
      <c r="C498" t="s">
        <v>6284</v>
      </c>
      <c r="D498" t="s">
        <v>6285</v>
      </c>
      <c r="E498" t="s">
        <v>6181</v>
      </c>
      <c r="F498" t="s">
        <v>99</v>
      </c>
      <c r="G498" t="s">
        <v>6286</v>
      </c>
      <c r="H498" t="s">
        <v>6287</v>
      </c>
      <c r="I498" t="s">
        <v>238</v>
      </c>
      <c r="J498" t="s">
        <v>6288</v>
      </c>
      <c r="K498" t="s">
        <v>6289</v>
      </c>
      <c r="L498" t="s">
        <v>201</v>
      </c>
      <c r="M498" t="s">
        <v>202</v>
      </c>
      <c r="N498" t="s">
        <v>6177</v>
      </c>
      <c r="O498" t="s">
        <v>241</v>
      </c>
      <c r="P498" t="s">
        <v>204</v>
      </c>
      <c r="Q498" t="s">
        <v>205</v>
      </c>
      <c r="R498" t="s">
        <v>198</v>
      </c>
      <c r="S498" t="s">
        <v>198</v>
      </c>
      <c r="T498" t="s">
        <v>206</v>
      </c>
    </row>
    <row r="499" spans="1:20">
      <c r="A499" t="s">
        <v>6177</v>
      </c>
      <c r="B499" t="s">
        <v>6290</v>
      </c>
      <c r="C499" t="s">
        <v>6291</v>
      </c>
      <c r="D499" t="s">
        <v>6292</v>
      </c>
      <c r="E499" t="s">
        <v>6181</v>
      </c>
      <c r="F499" t="s">
        <v>99</v>
      </c>
      <c r="G499" t="s">
        <v>6075</v>
      </c>
      <c r="H499" t="s">
        <v>6076</v>
      </c>
      <c r="I499" t="s">
        <v>238</v>
      </c>
      <c r="J499" t="s">
        <v>6077</v>
      </c>
      <c r="K499" t="s">
        <v>6078</v>
      </c>
      <c r="L499" t="s">
        <v>201</v>
      </c>
      <c r="M499" t="s">
        <v>202</v>
      </c>
      <c r="N499" t="s">
        <v>6177</v>
      </c>
      <c r="O499" t="s">
        <v>241</v>
      </c>
      <c r="P499" t="s">
        <v>204</v>
      </c>
      <c r="Q499" t="s">
        <v>205</v>
      </c>
      <c r="R499" t="s">
        <v>198</v>
      </c>
      <c r="S499" t="s">
        <v>198</v>
      </c>
      <c r="T499" t="s">
        <v>206</v>
      </c>
    </row>
    <row r="500" spans="1:20">
      <c r="A500" t="s">
        <v>6177</v>
      </c>
      <c r="B500" t="s">
        <v>6293</v>
      </c>
      <c r="C500" t="s">
        <v>6294</v>
      </c>
      <c r="D500" t="s">
        <v>6295</v>
      </c>
      <c r="E500" t="s">
        <v>6181</v>
      </c>
      <c r="F500" t="s">
        <v>99</v>
      </c>
      <c r="G500" t="s">
        <v>6296</v>
      </c>
      <c r="H500" t="s">
        <v>6297</v>
      </c>
      <c r="I500" t="s">
        <v>238</v>
      </c>
      <c r="J500" t="s">
        <v>6298</v>
      </c>
      <c r="K500" t="s">
        <v>6299</v>
      </c>
      <c r="L500" t="s">
        <v>201</v>
      </c>
      <c r="M500" t="s">
        <v>202</v>
      </c>
      <c r="N500" t="s">
        <v>6177</v>
      </c>
      <c r="O500" t="s">
        <v>241</v>
      </c>
      <c r="P500" t="s">
        <v>204</v>
      </c>
      <c r="Q500" t="s">
        <v>205</v>
      </c>
      <c r="R500" t="s">
        <v>198</v>
      </c>
      <c r="S500" t="s">
        <v>198</v>
      </c>
      <c r="T500" t="s">
        <v>206</v>
      </c>
    </row>
    <row r="501" spans="1:20">
      <c r="A501" t="s">
        <v>6177</v>
      </c>
      <c r="B501" t="s">
        <v>6300</v>
      </c>
      <c r="C501" t="s">
        <v>6301</v>
      </c>
      <c r="D501" t="s">
        <v>6302</v>
      </c>
      <c r="E501" t="s">
        <v>6181</v>
      </c>
      <c r="F501" t="s">
        <v>99</v>
      </c>
      <c r="G501" t="s">
        <v>6303</v>
      </c>
      <c r="H501" t="s">
        <v>6304</v>
      </c>
      <c r="I501" t="s">
        <v>238</v>
      </c>
      <c r="J501" t="s">
        <v>6305</v>
      </c>
      <c r="K501" t="s">
        <v>6306</v>
      </c>
      <c r="L501" t="s">
        <v>201</v>
      </c>
      <c r="M501" t="s">
        <v>202</v>
      </c>
      <c r="N501" t="s">
        <v>6177</v>
      </c>
      <c r="O501" t="s">
        <v>241</v>
      </c>
      <c r="P501" t="s">
        <v>204</v>
      </c>
      <c r="Q501" t="s">
        <v>205</v>
      </c>
      <c r="R501" t="s">
        <v>198</v>
      </c>
      <c r="S501" t="s">
        <v>198</v>
      </c>
      <c r="T501" t="s">
        <v>206</v>
      </c>
    </row>
    <row r="502" spans="1:20">
      <c r="A502" t="s">
        <v>6177</v>
      </c>
      <c r="B502" t="s">
        <v>6307</v>
      </c>
      <c r="C502" t="s">
        <v>6308</v>
      </c>
      <c r="D502" t="s">
        <v>6309</v>
      </c>
      <c r="E502" t="s">
        <v>6181</v>
      </c>
      <c r="F502" t="s">
        <v>99</v>
      </c>
      <c r="G502" t="s">
        <v>6310</v>
      </c>
      <c r="H502" t="s">
        <v>6311</v>
      </c>
      <c r="I502" t="s">
        <v>238</v>
      </c>
      <c r="J502" t="s">
        <v>6312</v>
      </c>
      <c r="K502" t="s">
        <v>6313</v>
      </c>
      <c r="L502" t="s">
        <v>201</v>
      </c>
      <c r="M502" t="s">
        <v>202</v>
      </c>
      <c r="N502" t="s">
        <v>6177</v>
      </c>
      <c r="O502" t="s">
        <v>241</v>
      </c>
      <c r="P502" t="s">
        <v>204</v>
      </c>
      <c r="Q502" t="s">
        <v>205</v>
      </c>
      <c r="R502" t="s">
        <v>198</v>
      </c>
      <c r="S502" t="s">
        <v>198</v>
      </c>
      <c r="T502" t="s">
        <v>206</v>
      </c>
    </row>
    <row r="503" spans="1:20">
      <c r="A503" t="s">
        <v>6177</v>
      </c>
      <c r="B503" t="s">
        <v>6314</v>
      </c>
      <c r="C503" t="s">
        <v>6315</v>
      </c>
      <c r="D503" t="s">
        <v>6316</v>
      </c>
      <c r="E503" t="s">
        <v>6181</v>
      </c>
      <c r="F503" t="s">
        <v>99</v>
      </c>
      <c r="G503" t="s">
        <v>6317</v>
      </c>
      <c r="H503" t="s">
        <v>6318</v>
      </c>
      <c r="I503" t="s">
        <v>238</v>
      </c>
      <c r="J503" t="s">
        <v>6312</v>
      </c>
      <c r="K503" t="s">
        <v>6313</v>
      </c>
      <c r="L503" t="s">
        <v>201</v>
      </c>
      <c r="M503" t="s">
        <v>202</v>
      </c>
      <c r="N503" t="s">
        <v>6177</v>
      </c>
      <c r="O503" t="s">
        <v>241</v>
      </c>
      <c r="P503" t="s">
        <v>204</v>
      </c>
      <c r="Q503" t="s">
        <v>205</v>
      </c>
      <c r="R503" t="s">
        <v>198</v>
      </c>
      <c r="S503" t="s">
        <v>198</v>
      </c>
      <c r="T503" t="s">
        <v>206</v>
      </c>
    </row>
    <row r="504" spans="1:20">
      <c r="A504" t="s">
        <v>6177</v>
      </c>
      <c r="B504" t="s">
        <v>6319</v>
      </c>
      <c r="C504" t="s">
        <v>6320</v>
      </c>
      <c r="D504" t="s">
        <v>5468</v>
      </c>
      <c r="E504" t="s">
        <v>6181</v>
      </c>
      <c r="F504" t="s">
        <v>99</v>
      </c>
      <c r="G504" t="s">
        <v>6321</v>
      </c>
      <c r="H504" t="s">
        <v>6322</v>
      </c>
      <c r="I504" t="s">
        <v>238</v>
      </c>
      <c r="J504" t="s">
        <v>6323</v>
      </c>
      <c r="K504" t="s">
        <v>6324</v>
      </c>
      <c r="L504" t="s">
        <v>201</v>
      </c>
      <c r="M504" t="s">
        <v>202</v>
      </c>
      <c r="N504" t="s">
        <v>6177</v>
      </c>
      <c r="O504" t="s">
        <v>241</v>
      </c>
      <c r="P504" t="s">
        <v>204</v>
      </c>
      <c r="Q504" t="s">
        <v>205</v>
      </c>
      <c r="R504" t="s">
        <v>198</v>
      </c>
      <c r="S504" t="s">
        <v>198</v>
      </c>
      <c r="T504" t="s">
        <v>206</v>
      </c>
    </row>
    <row r="505" spans="1:20">
      <c r="A505" t="s">
        <v>6177</v>
      </c>
      <c r="B505" t="s">
        <v>6325</v>
      </c>
      <c r="C505" t="s">
        <v>6326</v>
      </c>
      <c r="D505" t="s">
        <v>6327</v>
      </c>
      <c r="E505" t="s">
        <v>6181</v>
      </c>
      <c r="F505" t="s">
        <v>99</v>
      </c>
      <c r="G505" t="s">
        <v>6328</v>
      </c>
      <c r="H505" t="s">
        <v>6329</v>
      </c>
      <c r="I505" t="s">
        <v>238</v>
      </c>
      <c r="J505" t="s">
        <v>6161</v>
      </c>
      <c r="K505" t="s">
        <v>6162</v>
      </c>
      <c r="L505" t="s">
        <v>201</v>
      </c>
      <c r="M505" t="s">
        <v>202</v>
      </c>
      <c r="N505" t="s">
        <v>6177</v>
      </c>
      <c r="O505" t="s">
        <v>241</v>
      </c>
      <c r="P505" t="s">
        <v>204</v>
      </c>
      <c r="Q505" t="s">
        <v>205</v>
      </c>
      <c r="R505" t="s">
        <v>198</v>
      </c>
      <c r="S505" t="s">
        <v>198</v>
      </c>
      <c r="T505" t="s">
        <v>206</v>
      </c>
    </row>
    <row r="506" spans="1:20">
      <c r="A506" t="s">
        <v>6177</v>
      </c>
      <c r="B506" t="s">
        <v>6330</v>
      </c>
      <c r="C506" t="s">
        <v>6331</v>
      </c>
      <c r="D506" t="s">
        <v>6332</v>
      </c>
      <c r="E506" t="s">
        <v>6181</v>
      </c>
      <c r="F506" t="s">
        <v>99</v>
      </c>
      <c r="G506" t="s">
        <v>6333</v>
      </c>
      <c r="H506" t="s">
        <v>6334</v>
      </c>
      <c r="I506" t="s">
        <v>238</v>
      </c>
      <c r="J506" t="s">
        <v>6335</v>
      </c>
      <c r="K506" t="s">
        <v>6336</v>
      </c>
      <c r="L506" t="s">
        <v>201</v>
      </c>
      <c r="M506" t="s">
        <v>202</v>
      </c>
      <c r="N506" t="s">
        <v>6177</v>
      </c>
      <c r="O506" t="s">
        <v>241</v>
      </c>
      <c r="P506" t="s">
        <v>204</v>
      </c>
      <c r="Q506" t="s">
        <v>205</v>
      </c>
      <c r="R506" t="s">
        <v>198</v>
      </c>
      <c r="S506" t="s">
        <v>198</v>
      </c>
      <c r="T506" t="s">
        <v>206</v>
      </c>
    </row>
    <row r="507" spans="1:20">
      <c r="A507" t="s">
        <v>6177</v>
      </c>
      <c r="B507" t="s">
        <v>6337</v>
      </c>
      <c r="C507" t="s">
        <v>6338</v>
      </c>
      <c r="D507" t="s">
        <v>6339</v>
      </c>
      <c r="E507" t="s">
        <v>6181</v>
      </c>
      <c r="F507" t="s">
        <v>99</v>
      </c>
      <c r="G507" t="s">
        <v>6340</v>
      </c>
      <c r="H507" t="s">
        <v>6341</v>
      </c>
      <c r="I507" t="s">
        <v>238</v>
      </c>
      <c r="J507" t="s">
        <v>6342</v>
      </c>
      <c r="K507" t="s">
        <v>6343</v>
      </c>
      <c r="L507" t="s">
        <v>201</v>
      </c>
      <c r="M507" t="s">
        <v>202</v>
      </c>
      <c r="N507" t="s">
        <v>6177</v>
      </c>
      <c r="O507" t="s">
        <v>241</v>
      </c>
      <c r="P507" t="s">
        <v>204</v>
      </c>
      <c r="Q507" t="s">
        <v>205</v>
      </c>
      <c r="R507" t="s">
        <v>198</v>
      </c>
      <c r="S507" t="s">
        <v>198</v>
      </c>
      <c r="T507" t="s">
        <v>206</v>
      </c>
    </row>
    <row r="508" spans="1:20">
      <c r="A508" t="s">
        <v>6177</v>
      </c>
      <c r="B508" t="s">
        <v>6344</v>
      </c>
      <c r="C508" t="s">
        <v>6345</v>
      </c>
      <c r="D508" t="s">
        <v>6346</v>
      </c>
      <c r="E508" t="s">
        <v>6181</v>
      </c>
      <c r="F508" t="s">
        <v>99</v>
      </c>
      <c r="G508" t="s">
        <v>6347</v>
      </c>
      <c r="H508" t="s">
        <v>6348</v>
      </c>
      <c r="I508" t="s">
        <v>238</v>
      </c>
      <c r="J508" t="s">
        <v>6349</v>
      </c>
      <c r="K508" t="s">
        <v>6350</v>
      </c>
      <c r="L508" t="s">
        <v>201</v>
      </c>
      <c r="M508" t="s">
        <v>202</v>
      </c>
      <c r="N508" t="s">
        <v>6177</v>
      </c>
      <c r="O508" t="s">
        <v>241</v>
      </c>
      <c r="P508" t="s">
        <v>204</v>
      </c>
      <c r="Q508" t="s">
        <v>205</v>
      </c>
      <c r="R508" t="s">
        <v>198</v>
      </c>
      <c r="S508" t="s">
        <v>198</v>
      </c>
      <c r="T508" t="s">
        <v>206</v>
      </c>
    </row>
    <row r="509" spans="1:20">
      <c r="A509" t="s">
        <v>6177</v>
      </c>
      <c r="B509" t="s">
        <v>6351</v>
      </c>
      <c r="C509" t="s">
        <v>6352</v>
      </c>
      <c r="D509" t="s">
        <v>6353</v>
      </c>
      <c r="E509" t="s">
        <v>6181</v>
      </c>
      <c r="F509" t="s">
        <v>99</v>
      </c>
      <c r="G509" t="s">
        <v>6354</v>
      </c>
      <c r="H509" t="s">
        <v>6355</v>
      </c>
      <c r="I509" t="s">
        <v>238</v>
      </c>
      <c r="J509" t="s">
        <v>6123</v>
      </c>
      <c r="K509" t="s">
        <v>6124</v>
      </c>
      <c r="L509" t="s">
        <v>201</v>
      </c>
      <c r="M509" t="s">
        <v>202</v>
      </c>
      <c r="N509" t="s">
        <v>6177</v>
      </c>
      <c r="O509" t="s">
        <v>241</v>
      </c>
      <c r="P509" t="s">
        <v>204</v>
      </c>
      <c r="Q509" t="s">
        <v>205</v>
      </c>
      <c r="R509" t="s">
        <v>198</v>
      </c>
      <c r="S509" t="s">
        <v>198</v>
      </c>
      <c r="T509" t="s">
        <v>206</v>
      </c>
    </row>
    <row r="510" spans="1:20">
      <c r="A510" t="s">
        <v>6177</v>
      </c>
      <c r="B510" t="s">
        <v>6356</v>
      </c>
      <c r="C510" t="s">
        <v>6357</v>
      </c>
      <c r="D510" t="s">
        <v>6358</v>
      </c>
      <c r="E510" t="s">
        <v>6181</v>
      </c>
      <c r="F510" t="s">
        <v>99</v>
      </c>
      <c r="G510" t="s">
        <v>6359</v>
      </c>
      <c r="H510" t="s">
        <v>6360</v>
      </c>
      <c r="I510" t="s">
        <v>238</v>
      </c>
      <c r="J510" t="s">
        <v>6361</v>
      </c>
      <c r="K510" t="s">
        <v>6362</v>
      </c>
      <c r="L510" t="s">
        <v>201</v>
      </c>
      <c r="M510" t="s">
        <v>202</v>
      </c>
      <c r="N510" t="s">
        <v>6177</v>
      </c>
      <c r="O510" t="s">
        <v>241</v>
      </c>
      <c r="P510" t="s">
        <v>204</v>
      </c>
      <c r="Q510" t="s">
        <v>205</v>
      </c>
      <c r="R510" t="s">
        <v>198</v>
      </c>
      <c r="S510" t="s">
        <v>198</v>
      </c>
      <c r="T510" t="s">
        <v>206</v>
      </c>
    </row>
    <row r="511" spans="1:20">
      <c r="A511" t="s">
        <v>6177</v>
      </c>
      <c r="B511" t="s">
        <v>6363</v>
      </c>
      <c r="C511" t="s">
        <v>6364</v>
      </c>
      <c r="D511" t="s">
        <v>6365</v>
      </c>
      <c r="E511" t="s">
        <v>6181</v>
      </c>
      <c r="F511" t="s">
        <v>99</v>
      </c>
      <c r="G511" t="s">
        <v>6366</v>
      </c>
      <c r="H511" t="s">
        <v>6367</v>
      </c>
      <c r="I511" t="s">
        <v>238</v>
      </c>
      <c r="J511" t="s">
        <v>6047</v>
      </c>
      <c r="K511" t="s">
        <v>6048</v>
      </c>
      <c r="L511" t="s">
        <v>201</v>
      </c>
      <c r="M511" t="s">
        <v>202</v>
      </c>
      <c r="N511" t="s">
        <v>6177</v>
      </c>
      <c r="O511" t="s">
        <v>241</v>
      </c>
      <c r="P511" t="s">
        <v>204</v>
      </c>
      <c r="Q511" t="s">
        <v>205</v>
      </c>
      <c r="R511" t="s">
        <v>198</v>
      </c>
      <c r="S511" t="s">
        <v>198</v>
      </c>
      <c r="T511" t="s">
        <v>206</v>
      </c>
    </row>
    <row r="512" spans="1:20">
      <c r="A512" t="s">
        <v>6177</v>
      </c>
      <c r="B512" t="s">
        <v>6368</v>
      </c>
      <c r="C512" t="s">
        <v>6369</v>
      </c>
      <c r="D512" t="s">
        <v>6370</v>
      </c>
      <c r="E512" t="s">
        <v>6181</v>
      </c>
      <c r="F512" t="s">
        <v>99</v>
      </c>
      <c r="G512" t="s">
        <v>6371</v>
      </c>
      <c r="H512" t="s">
        <v>6372</v>
      </c>
      <c r="I512" t="s">
        <v>238</v>
      </c>
      <c r="J512" t="s">
        <v>6373</v>
      </c>
      <c r="K512" t="s">
        <v>6374</v>
      </c>
      <c r="L512" t="s">
        <v>201</v>
      </c>
      <c r="M512" t="s">
        <v>202</v>
      </c>
      <c r="N512" t="s">
        <v>6177</v>
      </c>
      <c r="O512" t="s">
        <v>241</v>
      </c>
      <c r="P512" t="s">
        <v>204</v>
      </c>
      <c r="Q512" t="s">
        <v>205</v>
      </c>
      <c r="R512" t="s">
        <v>198</v>
      </c>
      <c r="S512" t="s">
        <v>198</v>
      </c>
      <c r="T512" t="s">
        <v>206</v>
      </c>
    </row>
    <row r="513" spans="1:20">
      <c r="A513" t="s">
        <v>6177</v>
      </c>
      <c r="B513" t="s">
        <v>6375</v>
      </c>
      <c r="C513" t="s">
        <v>6376</v>
      </c>
      <c r="D513" t="s">
        <v>6377</v>
      </c>
      <c r="E513" t="s">
        <v>6181</v>
      </c>
      <c r="F513" t="s">
        <v>99</v>
      </c>
      <c r="G513" t="s">
        <v>6378</v>
      </c>
      <c r="H513" t="s">
        <v>6379</v>
      </c>
      <c r="I513" t="s">
        <v>238</v>
      </c>
      <c r="J513" t="s">
        <v>6380</v>
      </c>
      <c r="K513" t="s">
        <v>6381</v>
      </c>
      <c r="L513" t="s">
        <v>201</v>
      </c>
      <c r="M513" t="s">
        <v>202</v>
      </c>
      <c r="N513" t="s">
        <v>6177</v>
      </c>
      <c r="O513" t="s">
        <v>241</v>
      </c>
      <c r="P513" t="s">
        <v>204</v>
      </c>
      <c r="Q513" t="s">
        <v>205</v>
      </c>
      <c r="R513" t="s">
        <v>198</v>
      </c>
      <c r="S513" t="s">
        <v>198</v>
      </c>
      <c r="T513" t="s">
        <v>206</v>
      </c>
    </row>
    <row r="514" spans="1:20">
      <c r="A514" t="s">
        <v>6177</v>
      </c>
      <c r="B514" t="s">
        <v>6382</v>
      </c>
      <c r="C514" t="s">
        <v>6383</v>
      </c>
      <c r="D514" t="s">
        <v>6384</v>
      </c>
      <c r="E514" t="s">
        <v>6181</v>
      </c>
      <c r="F514" t="s">
        <v>99</v>
      </c>
      <c r="G514" t="s">
        <v>6385</v>
      </c>
      <c r="H514" t="s">
        <v>6386</v>
      </c>
      <c r="I514" t="s">
        <v>6387</v>
      </c>
      <c r="J514" t="s">
        <v>6388</v>
      </c>
      <c r="K514" t="s">
        <v>6389</v>
      </c>
      <c r="L514" t="s">
        <v>201</v>
      </c>
      <c r="M514" t="s">
        <v>202</v>
      </c>
      <c r="N514" t="s">
        <v>6177</v>
      </c>
      <c r="O514" t="s">
        <v>198</v>
      </c>
      <c r="P514" t="s">
        <v>204</v>
      </c>
      <c r="Q514" t="s">
        <v>205</v>
      </c>
      <c r="R514" t="s">
        <v>198</v>
      </c>
      <c r="S514" t="s">
        <v>198</v>
      </c>
      <c r="T514" t="s">
        <v>206</v>
      </c>
    </row>
    <row r="515" spans="1:20">
      <c r="A515" t="s">
        <v>6177</v>
      </c>
      <c r="B515" t="s">
        <v>6390</v>
      </c>
      <c r="C515" t="s">
        <v>6391</v>
      </c>
      <c r="D515" t="s">
        <v>6392</v>
      </c>
      <c r="E515" t="s">
        <v>6181</v>
      </c>
      <c r="F515" t="s">
        <v>99</v>
      </c>
      <c r="G515" t="s">
        <v>6393</v>
      </c>
      <c r="H515" t="s">
        <v>6394</v>
      </c>
      <c r="I515" t="s">
        <v>5579</v>
      </c>
      <c r="J515" t="s">
        <v>6395</v>
      </c>
      <c r="K515" t="s">
        <v>6396</v>
      </c>
      <c r="L515" t="s">
        <v>201</v>
      </c>
      <c r="M515" t="s">
        <v>202</v>
      </c>
      <c r="N515" t="s">
        <v>6177</v>
      </c>
      <c r="O515" t="s">
        <v>198</v>
      </c>
      <c r="P515" t="s">
        <v>204</v>
      </c>
      <c r="Q515" t="s">
        <v>205</v>
      </c>
      <c r="R515" t="s">
        <v>198</v>
      </c>
      <c r="S515" t="s">
        <v>198</v>
      </c>
      <c r="T515" t="s">
        <v>206</v>
      </c>
    </row>
    <row r="516" spans="1:20">
      <c r="A516" t="s">
        <v>6177</v>
      </c>
      <c r="B516" t="s">
        <v>6397</v>
      </c>
      <c r="C516" t="s">
        <v>6398</v>
      </c>
      <c r="D516" t="s">
        <v>6399</v>
      </c>
      <c r="E516" t="s">
        <v>6181</v>
      </c>
      <c r="F516" t="s">
        <v>99</v>
      </c>
      <c r="G516" t="s">
        <v>6400</v>
      </c>
      <c r="H516" t="s">
        <v>6401</v>
      </c>
      <c r="I516" t="s">
        <v>238</v>
      </c>
      <c r="J516" t="s">
        <v>6402</v>
      </c>
      <c r="K516" t="s">
        <v>6403</v>
      </c>
      <c r="L516" t="s">
        <v>201</v>
      </c>
      <c r="M516" t="s">
        <v>202</v>
      </c>
      <c r="N516" t="s">
        <v>6177</v>
      </c>
      <c r="O516" t="s">
        <v>241</v>
      </c>
      <c r="P516" t="s">
        <v>204</v>
      </c>
      <c r="Q516" t="s">
        <v>205</v>
      </c>
      <c r="R516" t="s">
        <v>198</v>
      </c>
      <c r="S516" t="s">
        <v>198</v>
      </c>
      <c r="T516" t="s">
        <v>206</v>
      </c>
    </row>
    <row r="517" spans="1:20">
      <c r="A517" t="s">
        <v>6177</v>
      </c>
      <c r="B517" t="s">
        <v>6404</v>
      </c>
      <c r="C517" t="s">
        <v>6405</v>
      </c>
      <c r="D517" t="s">
        <v>6406</v>
      </c>
      <c r="E517" t="s">
        <v>6181</v>
      </c>
      <c r="F517" t="s">
        <v>99</v>
      </c>
      <c r="G517" t="s">
        <v>6407</v>
      </c>
      <c r="H517" t="s">
        <v>6408</v>
      </c>
      <c r="I517" t="s">
        <v>238</v>
      </c>
      <c r="J517" t="s">
        <v>6409</v>
      </c>
      <c r="K517" t="s">
        <v>6410</v>
      </c>
      <c r="L517" t="s">
        <v>201</v>
      </c>
      <c r="M517" t="s">
        <v>202</v>
      </c>
      <c r="N517" t="s">
        <v>6177</v>
      </c>
      <c r="O517" t="s">
        <v>241</v>
      </c>
      <c r="P517" t="s">
        <v>204</v>
      </c>
      <c r="Q517" t="s">
        <v>205</v>
      </c>
      <c r="R517" t="s">
        <v>198</v>
      </c>
      <c r="S517" t="s">
        <v>198</v>
      </c>
      <c r="T517" t="s">
        <v>206</v>
      </c>
    </row>
    <row r="518" spans="1:20">
      <c r="A518" t="s">
        <v>6177</v>
      </c>
      <c r="B518" t="s">
        <v>6411</v>
      </c>
      <c r="C518" t="s">
        <v>6412</v>
      </c>
      <c r="D518" t="s">
        <v>6413</v>
      </c>
      <c r="E518" t="s">
        <v>6181</v>
      </c>
      <c r="F518" t="s">
        <v>99</v>
      </c>
      <c r="G518" t="s">
        <v>6414</v>
      </c>
      <c r="H518" t="s">
        <v>6415</v>
      </c>
      <c r="I518" t="s">
        <v>238</v>
      </c>
      <c r="J518" t="s">
        <v>10</v>
      </c>
      <c r="K518" t="s">
        <v>99</v>
      </c>
      <c r="L518" t="s">
        <v>201</v>
      </c>
      <c r="M518" t="s">
        <v>202</v>
      </c>
      <c r="N518" t="s">
        <v>6177</v>
      </c>
      <c r="O518" t="s">
        <v>241</v>
      </c>
      <c r="P518" t="s">
        <v>204</v>
      </c>
      <c r="Q518" t="s">
        <v>205</v>
      </c>
      <c r="R518" t="s">
        <v>198</v>
      </c>
      <c r="S518" t="s">
        <v>241</v>
      </c>
      <c r="T518" t="s">
        <v>206</v>
      </c>
    </row>
    <row r="519" spans="1:20">
      <c r="A519" t="s">
        <v>6177</v>
      </c>
      <c r="B519" t="s">
        <v>6416</v>
      </c>
      <c r="C519" t="s">
        <v>6417</v>
      </c>
      <c r="D519" t="s">
        <v>6418</v>
      </c>
      <c r="E519" t="s">
        <v>6181</v>
      </c>
      <c r="F519" t="s">
        <v>99</v>
      </c>
      <c r="G519" t="s">
        <v>6419</v>
      </c>
      <c r="H519" t="s">
        <v>6420</v>
      </c>
      <c r="I519" t="s">
        <v>238</v>
      </c>
      <c r="J519" t="s">
        <v>6421</v>
      </c>
      <c r="K519" t="s">
        <v>6422</v>
      </c>
      <c r="L519" t="s">
        <v>201</v>
      </c>
      <c r="M519" t="s">
        <v>202</v>
      </c>
      <c r="N519" t="s">
        <v>6177</v>
      </c>
      <c r="O519" t="s">
        <v>241</v>
      </c>
      <c r="P519" t="s">
        <v>204</v>
      </c>
      <c r="Q519" t="s">
        <v>205</v>
      </c>
      <c r="R519" t="s">
        <v>198</v>
      </c>
      <c r="S519" t="s">
        <v>198</v>
      </c>
      <c r="T519" t="s">
        <v>206</v>
      </c>
    </row>
    <row r="520" spans="1:20">
      <c r="A520" t="s">
        <v>6177</v>
      </c>
      <c r="B520" t="s">
        <v>6423</v>
      </c>
      <c r="C520" t="s">
        <v>6424</v>
      </c>
      <c r="D520" t="s">
        <v>6425</v>
      </c>
      <c r="E520" t="s">
        <v>6181</v>
      </c>
      <c r="F520" t="s">
        <v>99</v>
      </c>
      <c r="G520" t="s">
        <v>6144</v>
      </c>
      <c r="H520" t="s">
        <v>6145</v>
      </c>
      <c r="I520" t="s">
        <v>238</v>
      </c>
      <c r="J520" t="s">
        <v>6146</v>
      </c>
      <c r="K520" t="s">
        <v>6147</v>
      </c>
      <c r="L520" t="s">
        <v>201</v>
      </c>
      <c r="M520" t="s">
        <v>202</v>
      </c>
      <c r="N520" t="s">
        <v>6177</v>
      </c>
      <c r="O520" t="s">
        <v>241</v>
      </c>
      <c r="P520" t="s">
        <v>204</v>
      </c>
      <c r="Q520" t="s">
        <v>205</v>
      </c>
      <c r="R520" t="s">
        <v>198</v>
      </c>
      <c r="S520" t="s">
        <v>198</v>
      </c>
      <c r="T520" t="s">
        <v>206</v>
      </c>
    </row>
    <row r="521" spans="1:20">
      <c r="A521" t="s">
        <v>6177</v>
      </c>
      <c r="B521" t="s">
        <v>6426</v>
      </c>
      <c r="C521" t="s">
        <v>6427</v>
      </c>
      <c r="D521" t="s">
        <v>6428</v>
      </c>
      <c r="E521" t="s">
        <v>6181</v>
      </c>
      <c r="F521" t="s">
        <v>99</v>
      </c>
      <c r="G521" t="s">
        <v>6429</v>
      </c>
      <c r="H521" t="s">
        <v>6430</v>
      </c>
      <c r="I521" t="s">
        <v>238</v>
      </c>
      <c r="J521" t="s">
        <v>6431</v>
      </c>
      <c r="K521" t="s">
        <v>6432</v>
      </c>
      <c r="L521" t="s">
        <v>201</v>
      </c>
      <c r="M521" t="s">
        <v>202</v>
      </c>
      <c r="N521" t="s">
        <v>6177</v>
      </c>
      <c r="O521" t="s">
        <v>241</v>
      </c>
      <c r="P521" t="s">
        <v>204</v>
      </c>
      <c r="Q521" t="s">
        <v>205</v>
      </c>
      <c r="R521" t="s">
        <v>198</v>
      </c>
      <c r="S521" t="s">
        <v>198</v>
      </c>
      <c r="T521" t="s">
        <v>206</v>
      </c>
    </row>
    <row r="522" spans="1:20">
      <c r="A522" t="s">
        <v>6177</v>
      </c>
      <c r="B522" t="s">
        <v>6433</v>
      </c>
      <c r="C522" t="s">
        <v>6434</v>
      </c>
      <c r="D522" t="s">
        <v>6435</v>
      </c>
      <c r="E522" t="s">
        <v>6181</v>
      </c>
      <c r="F522" t="s">
        <v>99</v>
      </c>
      <c r="G522" t="s">
        <v>6436</v>
      </c>
      <c r="H522" t="s">
        <v>6437</v>
      </c>
      <c r="I522" t="s">
        <v>6438</v>
      </c>
      <c r="J522" t="s">
        <v>6439</v>
      </c>
      <c r="K522" t="s">
        <v>6440</v>
      </c>
      <c r="L522" t="s">
        <v>201</v>
      </c>
      <c r="M522" t="s">
        <v>202</v>
      </c>
      <c r="N522" t="s">
        <v>6177</v>
      </c>
      <c r="O522" t="s">
        <v>241</v>
      </c>
      <c r="P522" t="s">
        <v>204</v>
      </c>
      <c r="Q522" t="s">
        <v>205</v>
      </c>
      <c r="R522" t="s">
        <v>198</v>
      </c>
      <c r="S522" t="s">
        <v>198</v>
      </c>
      <c r="T522" t="s">
        <v>206</v>
      </c>
    </row>
    <row r="523" spans="1:20">
      <c r="A523" t="s">
        <v>6177</v>
      </c>
      <c r="B523" t="s">
        <v>6441</v>
      </c>
      <c r="C523" t="s">
        <v>6442</v>
      </c>
      <c r="D523" t="s">
        <v>6443</v>
      </c>
      <c r="E523" t="s">
        <v>6181</v>
      </c>
      <c r="F523" t="s">
        <v>6444</v>
      </c>
      <c r="G523" t="s">
        <v>6445</v>
      </c>
      <c r="H523" t="s">
        <v>6446</v>
      </c>
      <c r="I523" t="s">
        <v>238</v>
      </c>
      <c r="J523" t="s">
        <v>6447</v>
      </c>
      <c r="K523" t="s">
        <v>6448</v>
      </c>
      <c r="L523" t="s">
        <v>201</v>
      </c>
      <c r="M523" t="s">
        <v>223</v>
      </c>
      <c r="N523" t="s">
        <v>6177</v>
      </c>
      <c r="O523" t="s">
        <v>241</v>
      </c>
      <c r="P523" t="s">
        <v>204</v>
      </c>
      <c r="Q523" t="s">
        <v>224</v>
      </c>
      <c r="R523" t="s">
        <v>198</v>
      </c>
      <c r="S523" t="s">
        <v>198</v>
      </c>
      <c r="T523" t="s">
        <v>225</v>
      </c>
    </row>
    <row r="524" spans="1:20">
      <c r="A524" t="s">
        <v>6177</v>
      </c>
      <c r="B524" t="s">
        <v>6449</v>
      </c>
      <c r="C524" t="s">
        <v>6450</v>
      </c>
      <c r="D524" t="s">
        <v>6451</v>
      </c>
      <c r="E524" t="s">
        <v>6181</v>
      </c>
      <c r="F524" t="s">
        <v>99</v>
      </c>
      <c r="G524" t="s">
        <v>6452</v>
      </c>
      <c r="H524" t="s">
        <v>6453</v>
      </c>
      <c r="I524" t="s">
        <v>238</v>
      </c>
      <c r="J524" t="s">
        <v>6454</v>
      </c>
      <c r="K524" t="s">
        <v>6455</v>
      </c>
      <c r="L524" t="s">
        <v>201</v>
      </c>
      <c r="M524" t="s">
        <v>202</v>
      </c>
      <c r="N524" t="s">
        <v>6177</v>
      </c>
      <c r="O524" t="s">
        <v>241</v>
      </c>
      <c r="P524" t="s">
        <v>204</v>
      </c>
      <c r="Q524" t="s">
        <v>205</v>
      </c>
      <c r="R524" t="s">
        <v>198</v>
      </c>
      <c r="S524" t="s">
        <v>198</v>
      </c>
      <c r="T524" t="s">
        <v>206</v>
      </c>
    </row>
    <row r="525" spans="1:20">
      <c r="A525" t="s">
        <v>6177</v>
      </c>
      <c r="B525" t="s">
        <v>6456</v>
      </c>
      <c r="C525" t="s">
        <v>6457</v>
      </c>
      <c r="D525" t="s">
        <v>6458</v>
      </c>
      <c r="E525" t="s">
        <v>6181</v>
      </c>
      <c r="F525" t="s">
        <v>99</v>
      </c>
      <c r="G525" t="s">
        <v>6459</v>
      </c>
      <c r="H525" t="s">
        <v>6460</v>
      </c>
      <c r="I525" t="s">
        <v>238</v>
      </c>
      <c r="J525" t="s">
        <v>6461</v>
      </c>
      <c r="K525" t="s">
        <v>6462</v>
      </c>
      <c r="L525" t="s">
        <v>201</v>
      </c>
      <c r="M525" t="s">
        <v>202</v>
      </c>
      <c r="N525" t="s">
        <v>6177</v>
      </c>
      <c r="O525" t="s">
        <v>241</v>
      </c>
      <c r="P525" t="s">
        <v>204</v>
      </c>
      <c r="Q525" t="s">
        <v>205</v>
      </c>
      <c r="R525" t="s">
        <v>198</v>
      </c>
      <c r="S525" t="s">
        <v>198</v>
      </c>
      <c r="T525" t="s">
        <v>206</v>
      </c>
    </row>
    <row r="526" spans="1:20">
      <c r="A526" t="s">
        <v>6177</v>
      </c>
      <c r="B526" t="s">
        <v>6463</v>
      </c>
      <c r="C526" t="s">
        <v>6464</v>
      </c>
      <c r="D526" t="s">
        <v>6465</v>
      </c>
      <c r="E526" t="s">
        <v>6181</v>
      </c>
      <c r="F526" t="s">
        <v>99</v>
      </c>
      <c r="G526" t="s">
        <v>6466</v>
      </c>
      <c r="H526" t="s">
        <v>6467</v>
      </c>
      <c r="I526" t="s">
        <v>238</v>
      </c>
      <c r="J526" t="s">
        <v>6468</v>
      </c>
      <c r="K526" t="s">
        <v>6469</v>
      </c>
      <c r="L526" t="s">
        <v>201</v>
      </c>
      <c r="M526" t="s">
        <v>202</v>
      </c>
      <c r="N526" t="s">
        <v>6177</v>
      </c>
      <c r="O526" t="s">
        <v>241</v>
      </c>
      <c r="P526" t="s">
        <v>204</v>
      </c>
      <c r="Q526" t="s">
        <v>205</v>
      </c>
      <c r="R526" t="s">
        <v>198</v>
      </c>
      <c r="S526" t="s">
        <v>198</v>
      </c>
      <c r="T526" t="s">
        <v>206</v>
      </c>
    </row>
    <row r="527" spans="1:20">
      <c r="A527" t="s">
        <v>6177</v>
      </c>
      <c r="B527" t="s">
        <v>6470</v>
      </c>
      <c r="C527" t="s">
        <v>6471</v>
      </c>
      <c r="D527" t="s">
        <v>6472</v>
      </c>
      <c r="E527" t="s">
        <v>6181</v>
      </c>
      <c r="F527" t="s">
        <v>99</v>
      </c>
      <c r="G527" t="s">
        <v>6473</v>
      </c>
      <c r="H527" t="s">
        <v>6474</v>
      </c>
      <c r="I527" t="s">
        <v>238</v>
      </c>
      <c r="J527" t="s">
        <v>6475</v>
      </c>
      <c r="K527" t="s">
        <v>6476</v>
      </c>
      <c r="L527" t="s">
        <v>201</v>
      </c>
      <c r="M527" t="s">
        <v>202</v>
      </c>
      <c r="N527" t="s">
        <v>6177</v>
      </c>
      <c r="O527" t="s">
        <v>241</v>
      </c>
      <c r="P527" t="s">
        <v>204</v>
      </c>
      <c r="Q527" t="s">
        <v>205</v>
      </c>
      <c r="R527" t="s">
        <v>198</v>
      </c>
      <c r="S527" t="s">
        <v>198</v>
      </c>
      <c r="T527" t="s">
        <v>206</v>
      </c>
    </row>
    <row r="528" spans="1:20">
      <c r="A528" t="s">
        <v>6177</v>
      </c>
      <c r="B528" t="s">
        <v>6477</v>
      </c>
      <c r="C528" t="s">
        <v>6478</v>
      </c>
      <c r="D528" t="s">
        <v>6479</v>
      </c>
      <c r="E528" t="s">
        <v>6181</v>
      </c>
      <c r="F528" t="s">
        <v>99</v>
      </c>
      <c r="G528" t="s">
        <v>6480</v>
      </c>
      <c r="H528" t="s">
        <v>6481</v>
      </c>
      <c r="I528" t="s">
        <v>238</v>
      </c>
      <c r="J528" t="s">
        <v>6482</v>
      </c>
      <c r="K528" t="s">
        <v>6483</v>
      </c>
      <c r="L528" t="s">
        <v>201</v>
      </c>
      <c r="M528" t="s">
        <v>202</v>
      </c>
      <c r="N528" t="s">
        <v>6177</v>
      </c>
      <c r="O528" t="s">
        <v>241</v>
      </c>
      <c r="P528" t="s">
        <v>204</v>
      </c>
      <c r="Q528" t="s">
        <v>205</v>
      </c>
      <c r="R528" t="s">
        <v>198</v>
      </c>
      <c r="S528" t="s">
        <v>198</v>
      </c>
      <c r="T528" t="s">
        <v>206</v>
      </c>
    </row>
    <row r="529" spans="1:20">
      <c r="A529" t="s">
        <v>6177</v>
      </c>
      <c r="B529" t="s">
        <v>6484</v>
      </c>
      <c r="C529" t="s">
        <v>6485</v>
      </c>
      <c r="D529" t="s">
        <v>6486</v>
      </c>
      <c r="E529" t="s">
        <v>6181</v>
      </c>
      <c r="F529" t="s">
        <v>99</v>
      </c>
      <c r="G529" t="s">
        <v>6487</v>
      </c>
      <c r="H529" t="s">
        <v>6488</v>
      </c>
      <c r="I529" t="s">
        <v>238</v>
      </c>
      <c r="J529" t="s">
        <v>6489</v>
      </c>
      <c r="K529" t="s">
        <v>6490</v>
      </c>
      <c r="L529" t="s">
        <v>201</v>
      </c>
      <c r="M529" t="s">
        <v>202</v>
      </c>
      <c r="N529" t="s">
        <v>6177</v>
      </c>
      <c r="O529" t="s">
        <v>241</v>
      </c>
      <c r="P529" t="s">
        <v>204</v>
      </c>
      <c r="Q529" t="s">
        <v>205</v>
      </c>
      <c r="R529" t="s">
        <v>198</v>
      </c>
      <c r="S529" t="s">
        <v>198</v>
      </c>
      <c r="T529" t="s">
        <v>206</v>
      </c>
    </row>
    <row r="530" spans="1:20">
      <c r="A530" t="s">
        <v>6177</v>
      </c>
      <c r="B530" t="s">
        <v>6491</v>
      </c>
      <c r="C530" t="s">
        <v>6492</v>
      </c>
      <c r="D530" t="s">
        <v>6493</v>
      </c>
      <c r="E530" t="s">
        <v>6181</v>
      </c>
      <c r="F530" t="s">
        <v>99</v>
      </c>
      <c r="G530" t="s">
        <v>6494</v>
      </c>
      <c r="H530" t="s">
        <v>6495</v>
      </c>
      <c r="I530" t="s">
        <v>238</v>
      </c>
      <c r="J530" t="s">
        <v>6349</v>
      </c>
      <c r="K530" t="s">
        <v>6350</v>
      </c>
      <c r="L530" t="s">
        <v>201</v>
      </c>
      <c r="M530" t="s">
        <v>202</v>
      </c>
      <c r="N530" t="s">
        <v>6177</v>
      </c>
      <c r="O530" t="s">
        <v>241</v>
      </c>
      <c r="P530" t="s">
        <v>204</v>
      </c>
      <c r="Q530" t="s">
        <v>205</v>
      </c>
      <c r="R530" t="s">
        <v>198</v>
      </c>
      <c r="S530" t="s">
        <v>198</v>
      </c>
      <c r="T530" t="s">
        <v>206</v>
      </c>
    </row>
    <row r="531" spans="1:20">
      <c r="A531" t="s">
        <v>6177</v>
      </c>
      <c r="B531" t="s">
        <v>6496</v>
      </c>
      <c r="C531" t="s">
        <v>6497</v>
      </c>
      <c r="D531" t="s">
        <v>6498</v>
      </c>
      <c r="E531" t="s">
        <v>6181</v>
      </c>
      <c r="F531" t="s">
        <v>99</v>
      </c>
      <c r="G531" t="s">
        <v>6499</v>
      </c>
      <c r="H531" t="s">
        <v>6500</v>
      </c>
      <c r="I531" t="s">
        <v>238</v>
      </c>
      <c r="J531" t="s">
        <v>6501</v>
      </c>
      <c r="K531" t="s">
        <v>6502</v>
      </c>
      <c r="L531" t="s">
        <v>201</v>
      </c>
      <c r="M531" t="s">
        <v>202</v>
      </c>
      <c r="N531" t="s">
        <v>6177</v>
      </c>
      <c r="O531" t="s">
        <v>241</v>
      </c>
      <c r="P531" t="s">
        <v>204</v>
      </c>
      <c r="Q531" t="s">
        <v>205</v>
      </c>
      <c r="R531" t="s">
        <v>198</v>
      </c>
      <c r="S531" t="s">
        <v>198</v>
      </c>
      <c r="T531" t="s">
        <v>206</v>
      </c>
    </row>
    <row r="532" spans="1:20">
      <c r="A532" t="s">
        <v>6177</v>
      </c>
      <c r="B532" t="s">
        <v>6503</v>
      </c>
      <c r="C532" t="s">
        <v>6504</v>
      </c>
      <c r="D532" t="s">
        <v>5223</v>
      </c>
      <c r="E532" t="s">
        <v>6181</v>
      </c>
      <c r="F532" t="s">
        <v>99</v>
      </c>
      <c r="G532" t="s">
        <v>6505</v>
      </c>
      <c r="H532" t="s">
        <v>6506</v>
      </c>
      <c r="I532" t="s">
        <v>238</v>
      </c>
      <c r="J532" t="s">
        <v>6373</v>
      </c>
      <c r="K532" t="s">
        <v>6374</v>
      </c>
      <c r="L532" t="s">
        <v>201</v>
      </c>
      <c r="M532" t="s">
        <v>202</v>
      </c>
      <c r="N532" t="s">
        <v>6177</v>
      </c>
      <c r="O532" t="s">
        <v>241</v>
      </c>
      <c r="P532" t="s">
        <v>204</v>
      </c>
      <c r="Q532" t="s">
        <v>205</v>
      </c>
      <c r="R532" t="s">
        <v>198</v>
      </c>
      <c r="S532" t="s">
        <v>198</v>
      </c>
      <c r="T532" t="s">
        <v>206</v>
      </c>
    </row>
    <row r="533" spans="1:20">
      <c r="A533" t="s">
        <v>6177</v>
      </c>
      <c r="B533" t="s">
        <v>6507</v>
      </c>
      <c r="C533" t="s">
        <v>6508</v>
      </c>
      <c r="D533" t="s">
        <v>6509</v>
      </c>
      <c r="E533" t="s">
        <v>6181</v>
      </c>
      <c r="F533" t="s">
        <v>99</v>
      </c>
      <c r="G533" t="s">
        <v>6510</v>
      </c>
      <c r="H533" t="s">
        <v>6511</v>
      </c>
      <c r="I533" t="s">
        <v>238</v>
      </c>
      <c r="J533" t="s">
        <v>6512</v>
      </c>
      <c r="K533" t="s">
        <v>6513</v>
      </c>
      <c r="L533" t="s">
        <v>201</v>
      </c>
      <c r="M533" t="s">
        <v>202</v>
      </c>
      <c r="N533" t="s">
        <v>6177</v>
      </c>
      <c r="O533" t="s">
        <v>241</v>
      </c>
      <c r="P533" t="s">
        <v>204</v>
      </c>
      <c r="Q533" t="s">
        <v>205</v>
      </c>
      <c r="R533" t="s">
        <v>198</v>
      </c>
      <c r="S533" t="s">
        <v>198</v>
      </c>
      <c r="T533" t="s">
        <v>206</v>
      </c>
    </row>
    <row r="534" spans="1:20">
      <c r="A534" t="s">
        <v>6177</v>
      </c>
      <c r="B534" t="s">
        <v>6514</v>
      </c>
      <c r="C534" t="s">
        <v>6515</v>
      </c>
      <c r="D534" t="s">
        <v>6516</v>
      </c>
      <c r="E534" t="s">
        <v>6181</v>
      </c>
      <c r="F534" t="s">
        <v>99</v>
      </c>
      <c r="G534" t="s">
        <v>6517</v>
      </c>
      <c r="H534" t="s">
        <v>6518</v>
      </c>
      <c r="I534" t="s">
        <v>238</v>
      </c>
      <c r="J534" t="s">
        <v>6519</v>
      </c>
      <c r="K534" t="s">
        <v>6520</v>
      </c>
      <c r="L534" t="s">
        <v>201</v>
      </c>
      <c r="M534" t="s">
        <v>202</v>
      </c>
      <c r="N534" t="s">
        <v>6177</v>
      </c>
      <c r="O534" t="s">
        <v>241</v>
      </c>
      <c r="P534" t="s">
        <v>204</v>
      </c>
      <c r="Q534" t="s">
        <v>205</v>
      </c>
      <c r="R534" t="s">
        <v>198</v>
      </c>
      <c r="S534" t="s">
        <v>198</v>
      </c>
      <c r="T534" t="s">
        <v>206</v>
      </c>
    </row>
    <row r="535" spans="1:20">
      <c r="A535" t="s">
        <v>6521</v>
      </c>
      <c r="B535" t="s">
        <v>6522</v>
      </c>
      <c r="C535" t="s">
        <v>6523</v>
      </c>
      <c r="D535" t="s">
        <v>6524</v>
      </c>
      <c r="E535" t="s">
        <v>6525</v>
      </c>
      <c r="F535" t="s">
        <v>99</v>
      </c>
      <c r="G535" t="s">
        <v>6084</v>
      </c>
      <c r="H535" t="s">
        <v>6085</v>
      </c>
      <c r="I535" t="s">
        <v>238</v>
      </c>
      <c r="J535" t="s">
        <v>6086</v>
      </c>
      <c r="K535" t="s">
        <v>6087</v>
      </c>
      <c r="L535" t="s">
        <v>201</v>
      </c>
      <c r="M535" t="s">
        <v>202</v>
      </c>
      <c r="N535" t="s">
        <v>6521</v>
      </c>
      <c r="O535" t="s">
        <v>241</v>
      </c>
      <c r="P535" t="s">
        <v>204</v>
      </c>
      <c r="Q535" t="s">
        <v>205</v>
      </c>
      <c r="R535" t="s">
        <v>198</v>
      </c>
      <c r="S535" t="s">
        <v>198</v>
      </c>
      <c r="T535" t="s">
        <v>206</v>
      </c>
    </row>
    <row r="536" spans="1:20">
      <c r="A536" t="s">
        <v>6521</v>
      </c>
      <c r="B536" t="s">
        <v>6526</v>
      </c>
      <c r="C536" t="s">
        <v>6527</v>
      </c>
      <c r="D536" t="s">
        <v>6528</v>
      </c>
      <c r="E536" t="s">
        <v>6038</v>
      </c>
      <c r="F536" t="s">
        <v>99</v>
      </c>
      <c r="G536" t="s">
        <v>6529</v>
      </c>
      <c r="H536" t="s">
        <v>6530</v>
      </c>
      <c r="I536" t="s">
        <v>238</v>
      </c>
      <c r="J536" t="s">
        <v>6531</v>
      </c>
      <c r="K536" t="s">
        <v>6532</v>
      </c>
      <c r="L536" t="s">
        <v>201</v>
      </c>
      <c r="M536" t="s">
        <v>202</v>
      </c>
      <c r="N536" t="s">
        <v>6521</v>
      </c>
      <c r="O536" t="s">
        <v>241</v>
      </c>
      <c r="P536" t="s">
        <v>204</v>
      </c>
      <c r="Q536" t="s">
        <v>205</v>
      </c>
      <c r="R536" t="s">
        <v>198</v>
      </c>
      <c r="S536" t="s">
        <v>198</v>
      </c>
      <c r="T536" t="s">
        <v>206</v>
      </c>
    </row>
    <row r="537" spans="1:20">
      <c r="A537" t="s">
        <v>6521</v>
      </c>
      <c r="B537" t="s">
        <v>6533</v>
      </c>
      <c r="C537" t="s">
        <v>6534</v>
      </c>
      <c r="D537" t="s">
        <v>6535</v>
      </c>
      <c r="E537" t="s">
        <v>6134</v>
      </c>
      <c r="F537" t="s">
        <v>99</v>
      </c>
      <c r="G537" t="s">
        <v>6536</v>
      </c>
      <c r="H537" t="s">
        <v>6537</v>
      </c>
      <c r="I537" t="s">
        <v>238</v>
      </c>
      <c r="J537" t="s">
        <v>6538</v>
      </c>
      <c r="K537" t="s">
        <v>6539</v>
      </c>
      <c r="L537" t="s">
        <v>201</v>
      </c>
      <c r="M537" t="s">
        <v>202</v>
      </c>
      <c r="N537" t="s">
        <v>6521</v>
      </c>
      <c r="O537" t="s">
        <v>241</v>
      </c>
      <c r="P537" t="s">
        <v>204</v>
      </c>
      <c r="Q537" t="s">
        <v>205</v>
      </c>
      <c r="R537" t="s">
        <v>198</v>
      </c>
      <c r="S537" t="s">
        <v>198</v>
      </c>
      <c r="T537" t="s">
        <v>206</v>
      </c>
    </row>
    <row r="538" spans="1:20">
      <c r="A538" t="s">
        <v>6521</v>
      </c>
      <c r="B538" t="s">
        <v>6540</v>
      </c>
      <c r="C538" t="s">
        <v>6541</v>
      </c>
      <c r="D538" t="s">
        <v>6542</v>
      </c>
      <c r="E538" t="s">
        <v>6030</v>
      </c>
      <c r="F538" t="s">
        <v>99</v>
      </c>
      <c r="G538" t="s">
        <v>6031</v>
      </c>
      <c r="H538" t="s">
        <v>6032</v>
      </c>
      <c r="I538" t="s">
        <v>238</v>
      </c>
      <c r="J538" t="s">
        <v>6033</v>
      </c>
      <c r="K538" t="s">
        <v>6034</v>
      </c>
      <c r="L538" t="s">
        <v>201</v>
      </c>
      <c r="M538" t="s">
        <v>202</v>
      </c>
      <c r="N538" t="s">
        <v>6521</v>
      </c>
      <c r="O538" t="s">
        <v>241</v>
      </c>
      <c r="P538" t="s">
        <v>204</v>
      </c>
      <c r="Q538" t="s">
        <v>205</v>
      </c>
      <c r="R538" t="s">
        <v>198</v>
      </c>
      <c r="S538" t="s">
        <v>198</v>
      </c>
      <c r="T538" t="s">
        <v>206</v>
      </c>
    </row>
    <row r="539" spans="1:20">
      <c r="A539" t="s">
        <v>6521</v>
      </c>
      <c r="B539" t="s">
        <v>6543</v>
      </c>
      <c r="C539" t="s">
        <v>6544</v>
      </c>
      <c r="D539" t="s">
        <v>6545</v>
      </c>
      <c r="E539" t="s">
        <v>6546</v>
      </c>
      <c r="F539" t="s">
        <v>99</v>
      </c>
      <c r="G539" t="s">
        <v>6547</v>
      </c>
      <c r="H539" t="s">
        <v>6548</v>
      </c>
      <c r="I539" t="s">
        <v>238</v>
      </c>
      <c r="J539" t="s">
        <v>6123</v>
      </c>
      <c r="K539" t="s">
        <v>6124</v>
      </c>
      <c r="L539" t="s">
        <v>201</v>
      </c>
      <c r="M539" t="s">
        <v>202</v>
      </c>
      <c r="N539" t="s">
        <v>6521</v>
      </c>
      <c r="O539" t="s">
        <v>241</v>
      </c>
      <c r="P539" t="s">
        <v>204</v>
      </c>
      <c r="Q539" t="s">
        <v>205</v>
      </c>
      <c r="R539" t="s">
        <v>198</v>
      </c>
      <c r="S539" t="s">
        <v>198</v>
      </c>
      <c r="T539" t="s">
        <v>206</v>
      </c>
    </row>
    <row r="540" spans="1:20">
      <c r="A540" t="s">
        <v>6521</v>
      </c>
      <c r="B540" t="s">
        <v>6549</v>
      </c>
      <c r="C540" t="s">
        <v>6550</v>
      </c>
      <c r="D540" t="s">
        <v>6551</v>
      </c>
      <c r="E540" t="s">
        <v>6552</v>
      </c>
      <c r="F540" t="s">
        <v>99</v>
      </c>
      <c r="G540" t="s">
        <v>6553</v>
      </c>
      <c r="H540" t="s">
        <v>6554</v>
      </c>
      <c r="I540" t="s">
        <v>238</v>
      </c>
      <c r="J540" t="s">
        <v>6555</v>
      </c>
      <c r="K540" t="s">
        <v>6556</v>
      </c>
      <c r="L540" t="s">
        <v>201</v>
      </c>
      <c r="M540" t="s">
        <v>202</v>
      </c>
      <c r="N540" t="s">
        <v>6521</v>
      </c>
      <c r="O540" t="s">
        <v>241</v>
      </c>
      <c r="P540" t="s">
        <v>204</v>
      </c>
      <c r="Q540" t="s">
        <v>205</v>
      </c>
      <c r="R540" t="s">
        <v>198</v>
      </c>
      <c r="S540" t="s">
        <v>198</v>
      </c>
      <c r="T540" t="s">
        <v>206</v>
      </c>
    </row>
    <row r="541" spans="1:20">
      <c r="A541" t="s">
        <v>6521</v>
      </c>
      <c r="B541" t="s">
        <v>6557</v>
      </c>
      <c r="C541" t="s">
        <v>6558</v>
      </c>
      <c r="D541" t="s">
        <v>4927</v>
      </c>
      <c r="E541" t="s">
        <v>6559</v>
      </c>
      <c r="F541" t="s">
        <v>99</v>
      </c>
      <c r="G541" t="s">
        <v>6560</v>
      </c>
      <c r="H541" t="s">
        <v>6561</v>
      </c>
      <c r="I541" t="s">
        <v>238</v>
      </c>
      <c r="J541" t="s">
        <v>6562</v>
      </c>
      <c r="K541" t="s">
        <v>6563</v>
      </c>
      <c r="L541" t="s">
        <v>201</v>
      </c>
      <c r="M541" t="s">
        <v>202</v>
      </c>
      <c r="N541" t="s">
        <v>6521</v>
      </c>
      <c r="O541" t="s">
        <v>241</v>
      </c>
      <c r="P541" t="s">
        <v>204</v>
      </c>
      <c r="Q541" t="s">
        <v>205</v>
      </c>
      <c r="R541" t="s">
        <v>198</v>
      </c>
      <c r="S541" t="s">
        <v>198</v>
      </c>
      <c r="T541" t="s">
        <v>206</v>
      </c>
    </row>
    <row r="542" spans="1:20">
      <c r="A542" t="s">
        <v>6521</v>
      </c>
      <c r="B542" t="s">
        <v>6564</v>
      </c>
      <c r="C542" t="s">
        <v>6565</v>
      </c>
      <c r="D542" t="s">
        <v>6566</v>
      </c>
      <c r="E542" t="s">
        <v>6567</v>
      </c>
      <c r="F542" t="s">
        <v>99</v>
      </c>
      <c r="G542" t="s">
        <v>6568</v>
      </c>
      <c r="H542" t="s">
        <v>6569</v>
      </c>
      <c r="I542" t="s">
        <v>238</v>
      </c>
      <c r="J542" t="s">
        <v>6012</v>
      </c>
      <c r="K542" t="s">
        <v>6013</v>
      </c>
      <c r="L542" t="s">
        <v>201</v>
      </c>
      <c r="M542" t="s">
        <v>202</v>
      </c>
      <c r="N542" t="s">
        <v>6521</v>
      </c>
      <c r="O542" t="s">
        <v>241</v>
      </c>
      <c r="P542" t="s">
        <v>204</v>
      </c>
      <c r="Q542" t="s">
        <v>205</v>
      </c>
      <c r="R542" t="s">
        <v>198</v>
      </c>
      <c r="S542" t="s">
        <v>198</v>
      </c>
      <c r="T542" t="s">
        <v>206</v>
      </c>
    </row>
    <row r="543" spans="1:20">
      <c r="A543" t="s">
        <v>6521</v>
      </c>
      <c r="B543" t="s">
        <v>6570</v>
      </c>
      <c r="C543" t="s">
        <v>6571</v>
      </c>
      <c r="D543" t="s">
        <v>6572</v>
      </c>
      <c r="E543" t="s">
        <v>6573</v>
      </c>
      <c r="F543" t="s">
        <v>99</v>
      </c>
      <c r="G543" t="s">
        <v>6574</v>
      </c>
      <c r="H543" t="s">
        <v>6575</v>
      </c>
      <c r="I543" t="s">
        <v>6576</v>
      </c>
      <c r="J543" t="s">
        <v>6577</v>
      </c>
      <c r="K543" t="s">
        <v>6578</v>
      </c>
      <c r="L543" t="s">
        <v>6579</v>
      </c>
      <c r="M543" t="s">
        <v>99</v>
      </c>
      <c r="N543" t="s">
        <v>6521</v>
      </c>
      <c r="O543" t="s">
        <v>198</v>
      </c>
      <c r="P543" t="s">
        <v>6580</v>
      </c>
      <c r="Q543" t="s">
        <v>99</v>
      </c>
      <c r="R543" t="s">
        <v>198</v>
      </c>
      <c r="S543" t="s">
        <v>198</v>
      </c>
      <c r="T543" t="s">
        <v>206</v>
      </c>
    </row>
    <row r="544" spans="1:20">
      <c r="A544" t="s">
        <v>6521</v>
      </c>
      <c r="B544" t="s">
        <v>6581</v>
      </c>
      <c r="C544" t="s">
        <v>6582</v>
      </c>
      <c r="D544" t="s">
        <v>6583</v>
      </c>
      <c r="E544" t="s">
        <v>6584</v>
      </c>
      <c r="F544" t="s">
        <v>99</v>
      </c>
      <c r="G544" t="s">
        <v>6585</v>
      </c>
      <c r="H544" t="s">
        <v>6586</v>
      </c>
      <c r="I544" t="s">
        <v>238</v>
      </c>
      <c r="J544" t="s">
        <v>6012</v>
      </c>
      <c r="K544" t="s">
        <v>6013</v>
      </c>
      <c r="L544" t="s">
        <v>201</v>
      </c>
      <c r="M544" t="s">
        <v>202</v>
      </c>
      <c r="N544" t="s">
        <v>6521</v>
      </c>
      <c r="O544" t="s">
        <v>241</v>
      </c>
      <c r="P544" t="s">
        <v>204</v>
      </c>
      <c r="Q544" t="s">
        <v>205</v>
      </c>
      <c r="R544" t="s">
        <v>198</v>
      </c>
      <c r="S544" t="s">
        <v>198</v>
      </c>
      <c r="T544" t="s">
        <v>206</v>
      </c>
    </row>
    <row r="545" spans="1:20">
      <c r="A545" t="s">
        <v>6521</v>
      </c>
      <c r="B545" t="s">
        <v>6587</v>
      </c>
      <c r="C545" t="s">
        <v>6588</v>
      </c>
      <c r="D545" t="s">
        <v>6589</v>
      </c>
      <c r="E545" t="s">
        <v>6590</v>
      </c>
      <c r="F545" t="s">
        <v>99</v>
      </c>
      <c r="G545" t="s">
        <v>6591</v>
      </c>
      <c r="H545" t="s">
        <v>6592</v>
      </c>
      <c r="I545" t="s">
        <v>238</v>
      </c>
      <c r="J545" t="s">
        <v>6593</v>
      </c>
      <c r="K545" t="s">
        <v>6594</v>
      </c>
      <c r="L545" t="s">
        <v>201</v>
      </c>
      <c r="M545" t="s">
        <v>202</v>
      </c>
      <c r="N545" t="s">
        <v>6521</v>
      </c>
      <c r="O545" t="s">
        <v>241</v>
      </c>
      <c r="P545" t="s">
        <v>204</v>
      </c>
      <c r="Q545" t="s">
        <v>205</v>
      </c>
      <c r="R545" t="s">
        <v>198</v>
      </c>
      <c r="S545" t="s">
        <v>198</v>
      </c>
      <c r="T545" t="s">
        <v>206</v>
      </c>
    </row>
    <row r="546" spans="1:20">
      <c r="A546" t="s">
        <v>6521</v>
      </c>
      <c r="B546" t="s">
        <v>6595</v>
      </c>
      <c r="C546" t="s">
        <v>6596</v>
      </c>
      <c r="D546" t="s">
        <v>6597</v>
      </c>
      <c r="E546" t="s">
        <v>6598</v>
      </c>
      <c r="F546" t="s">
        <v>99</v>
      </c>
      <c r="G546" t="s">
        <v>6599</v>
      </c>
      <c r="H546" t="s">
        <v>6600</v>
      </c>
      <c r="I546" t="s">
        <v>238</v>
      </c>
      <c r="J546" t="s">
        <v>6258</v>
      </c>
      <c r="K546" t="s">
        <v>6259</v>
      </c>
      <c r="L546" t="s">
        <v>201</v>
      </c>
      <c r="M546" t="s">
        <v>202</v>
      </c>
      <c r="N546" t="s">
        <v>6521</v>
      </c>
      <c r="O546" t="s">
        <v>241</v>
      </c>
      <c r="P546" t="s">
        <v>204</v>
      </c>
      <c r="Q546" t="s">
        <v>205</v>
      </c>
      <c r="R546" t="s">
        <v>198</v>
      </c>
      <c r="S546" t="s">
        <v>198</v>
      </c>
      <c r="T546" t="s">
        <v>206</v>
      </c>
    </row>
    <row r="547" spans="1:20">
      <c r="A547" t="s">
        <v>6521</v>
      </c>
      <c r="B547" t="s">
        <v>6601</v>
      </c>
      <c r="C547" t="s">
        <v>6602</v>
      </c>
      <c r="D547" t="s">
        <v>6603</v>
      </c>
      <c r="E547" t="s">
        <v>6134</v>
      </c>
      <c r="F547" t="s">
        <v>99</v>
      </c>
      <c r="G547" t="s">
        <v>6151</v>
      </c>
      <c r="H547" t="s">
        <v>6152</v>
      </c>
      <c r="I547" t="s">
        <v>238</v>
      </c>
      <c r="J547" t="s">
        <v>6153</v>
      </c>
      <c r="K547" t="s">
        <v>6154</v>
      </c>
      <c r="L547" t="s">
        <v>201</v>
      </c>
      <c r="M547" t="s">
        <v>202</v>
      </c>
      <c r="N547" t="s">
        <v>6521</v>
      </c>
      <c r="O547" t="s">
        <v>241</v>
      </c>
      <c r="P547" t="s">
        <v>204</v>
      </c>
      <c r="Q547" t="s">
        <v>205</v>
      </c>
      <c r="R547" t="s">
        <v>198</v>
      </c>
      <c r="S547" t="s">
        <v>198</v>
      </c>
      <c r="T547" t="s">
        <v>206</v>
      </c>
    </row>
    <row r="548" spans="1:20">
      <c r="A548" t="s">
        <v>6521</v>
      </c>
      <c r="B548" t="s">
        <v>6604</v>
      </c>
      <c r="C548" t="s">
        <v>6605</v>
      </c>
      <c r="D548" t="s">
        <v>6606</v>
      </c>
      <c r="E548" t="s">
        <v>6607</v>
      </c>
      <c r="F548" t="s">
        <v>99</v>
      </c>
      <c r="G548" t="s">
        <v>6608</v>
      </c>
      <c r="H548" t="s">
        <v>6609</v>
      </c>
      <c r="I548" t="s">
        <v>238</v>
      </c>
      <c r="J548" t="s">
        <v>6610</v>
      </c>
      <c r="K548" t="s">
        <v>6611</v>
      </c>
      <c r="L548" t="s">
        <v>201</v>
      </c>
      <c r="M548" t="s">
        <v>202</v>
      </c>
      <c r="N548" t="s">
        <v>6521</v>
      </c>
      <c r="O548" t="s">
        <v>241</v>
      </c>
      <c r="P548" t="s">
        <v>204</v>
      </c>
      <c r="Q548" t="s">
        <v>205</v>
      </c>
      <c r="R548" t="s">
        <v>198</v>
      </c>
      <c r="S548" t="s">
        <v>198</v>
      </c>
      <c r="T548" t="s">
        <v>206</v>
      </c>
    </row>
    <row r="549" spans="1:20">
      <c r="A549" t="s">
        <v>6521</v>
      </c>
      <c r="B549" t="s">
        <v>6612</v>
      </c>
      <c r="C549" t="s">
        <v>6613</v>
      </c>
      <c r="D549" t="s">
        <v>6614</v>
      </c>
      <c r="E549" t="s">
        <v>6143</v>
      </c>
      <c r="F549" t="s">
        <v>99</v>
      </c>
      <c r="G549" t="s">
        <v>6144</v>
      </c>
      <c r="H549" t="s">
        <v>6145</v>
      </c>
      <c r="I549" t="s">
        <v>238</v>
      </c>
      <c r="J549" t="s">
        <v>6146</v>
      </c>
      <c r="K549" t="s">
        <v>6147</v>
      </c>
      <c r="L549" t="s">
        <v>201</v>
      </c>
      <c r="M549" t="s">
        <v>202</v>
      </c>
      <c r="N549" t="s">
        <v>6521</v>
      </c>
      <c r="O549" t="s">
        <v>241</v>
      </c>
      <c r="P549" t="s">
        <v>204</v>
      </c>
      <c r="Q549" t="s">
        <v>205</v>
      </c>
      <c r="R549" t="s">
        <v>198</v>
      </c>
      <c r="S549" t="s">
        <v>198</v>
      </c>
      <c r="T549" t="s">
        <v>206</v>
      </c>
    </row>
    <row r="550" spans="1:20">
      <c r="A550" t="s">
        <v>6521</v>
      </c>
      <c r="B550" t="s">
        <v>6615</v>
      </c>
      <c r="C550" t="s">
        <v>6616</v>
      </c>
      <c r="D550" t="s">
        <v>4987</v>
      </c>
      <c r="E550" t="s">
        <v>6143</v>
      </c>
      <c r="F550" t="s">
        <v>99</v>
      </c>
      <c r="G550" t="s">
        <v>6286</v>
      </c>
      <c r="H550" t="s">
        <v>6287</v>
      </c>
      <c r="I550" t="s">
        <v>238</v>
      </c>
      <c r="J550" t="s">
        <v>6288</v>
      </c>
      <c r="K550" t="s">
        <v>6289</v>
      </c>
      <c r="L550" t="s">
        <v>201</v>
      </c>
      <c r="M550" t="s">
        <v>202</v>
      </c>
      <c r="N550" t="s">
        <v>6521</v>
      </c>
      <c r="O550" t="s">
        <v>241</v>
      </c>
      <c r="P550" t="s">
        <v>204</v>
      </c>
      <c r="Q550" t="s">
        <v>205</v>
      </c>
      <c r="R550" t="s">
        <v>198</v>
      </c>
      <c r="S550" t="s">
        <v>198</v>
      </c>
      <c r="T550" t="s">
        <v>206</v>
      </c>
    </row>
    <row r="551" spans="1:20">
      <c r="A551" t="s">
        <v>6521</v>
      </c>
      <c r="B551" t="s">
        <v>6617</v>
      </c>
      <c r="C551" t="s">
        <v>6618</v>
      </c>
      <c r="D551" t="s">
        <v>6619</v>
      </c>
      <c r="E551" t="s">
        <v>6620</v>
      </c>
      <c r="F551" t="s">
        <v>99</v>
      </c>
      <c r="G551" t="s">
        <v>6621</v>
      </c>
      <c r="H551" t="s">
        <v>6622</v>
      </c>
      <c r="I551" t="s">
        <v>238</v>
      </c>
      <c r="J551" t="s">
        <v>6623</v>
      </c>
      <c r="K551" t="s">
        <v>6624</v>
      </c>
      <c r="L551" t="s">
        <v>201</v>
      </c>
      <c r="M551" t="s">
        <v>202</v>
      </c>
      <c r="N551" t="s">
        <v>6521</v>
      </c>
      <c r="O551" t="s">
        <v>241</v>
      </c>
      <c r="P551" t="s">
        <v>204</v>
      </c>
      <c r="Q551" t="s">
        <v>205</v>
      </c>
      <c r="R551" t="s">
        <v>198</v>
      </c>
      <c r="S551" t="s">
        <v>198</v>
      </c>
      <c r="T551" t="s">
        <v>206</v>
      </c>
    </row>
    <row r="552" spans="1:20">
      <c r="A552" t="s">
        <v>6521</v>
      </c>
      <c r="B552" t="s">
        <v>6625</v>
      </c>
      <c r="C552" t="s">
        <v>6626</v>
      </c>
      <c r="D552" t="s">
        <v>6627</v>
      </c>
      <c r="E552" t="s">
        <v>6134</v>
      </c>
      <c r="F552" t="s">
        <v>99</v>
      </c>
      <c r="G552" t="s">
        <v>6628</v>
      </c>
      <c r="H552" t="s">
        <v>6629</v>
      </c>
      <c r="I552" t="s">
        <v>238</v>
      </c>
      <c r="J552" t="s">
        <v>601</v>
      </c>
      <c r="K552" t="s">
        <v>602</v>
      </c>
      <c r="L552" t="s">
        <v>201</v>
      </c>
      <c r="M552" t="s">
        <v>202</v>
      </c>
      <c r="N552" t="s">
        <v>6521</v>
      </c>
      <c r="O552" t="s">
        <v>241</v>
      </c>
      <c r="P552" t="s">
        <v>204</v>
      </c>
      <c r="Q552" t="s">
        <v>205</v>
      </c>
      <c r="R552" t="s">
        <v>198</v>
      </c>
      <c r="S552" t="s">
        <v>198</v>
      </c>
      <c r="T552" t="s">
        <v>206</v>
      </c>
    </row>
    <row r="553" spans="1:20">
      <c r="A553" t="s">
        <v>6521</v>
      </c>
      <c r="B553" t="s">
        <v>6630</v>
      </c>
      <c r="C553" t="s">
        <v>6631</v>
      </c>
      <c r="D553" t="s">
        <v>6632</v>
      </c>
      <c r="E553" t="s">
        <v>6633</v>
      </c>
      <c r="F553" t="s">
        <v>99</v>
      </c>
      <c r="G553" t="s">
        <v>6634</v>
      </c>
      <c r="H553" t="s">
        <v>6635</v>
      </c>
      <c r="I553" t="s">
        <v>238</v>
      </c>
      <c r="J553" t="s">
        <v>6373</v>
      </c>
      <c r="K553" t="s">
        <v>6374</v>
      </c>
      <c r="L553" t="s">
        <v>201</v>
      </c>
      <c r="M553" t="s">
        <v>202</v>
      </c>
      <c r="N553" t="s">
        <v>6521</v>
      </c>
      <c r="O553" t="s">
        <v>241</v>
      </c>
      <c r="P553" t="s">
        <v>204</v>
      </c>
      <c r="Q553" t="s">
        <v>205</v>
      </c>
      <c r="R553" t="s">
        <v>198</v>
      </c>
      <c r="S553" t="s">
        <v>198</v>
      </c>
      <c r="T553" t="s">
        <v>206</v>
      </c>
    </row>
    <row r="554" spans="1:20">
      <c r="A554" t="s">
        <v>6521</v>
      </c>
      <c r="B554" t="s">
        <v>6636</v>
      </c>
      <c r="C554" t="s">
        <v>6637</v>
      </c>
      <c r="D554" t="s">
        <v>6638</v>
      </c>
      <c r="E554" t="s">
        <v>6172</v>
      </c>
      <c r="F554" t="s">
        <v>99</v>
      </c>
      <c r="G554" t="s">
        <v>6173</v>
      </c>
      <c r="H554" t="s">
        <v>6174</v>
      </c>
      <c r="I554" t="s">
        <v>238</v>
      </c>
      <c r="J554" t="s">
        <v>6175</v>
      </c>
      <c r="K554" t="s">
        <v>6176</v>
      </c>
      <c r="L554" t="s">
        <v>201</v>
      </c>
      <c r="M554" t="s">
        <v>202</v>
      </c>
      <c r="N554" t="s">
        <v>6521</v>
      </c>
      <c r="O554" t="s">
        <v>241</v>
      </c>
      <c r="P554" t="s">
        <v>204</v>
      </c>
      <c r="Q554" t="s">
        <v>205</v>
      </c>
      <c r="R554" t="s">
        <v>198</v>
      </c>
      <c r="S554" t="s">
        <v>198</v>
      </c>
      <c r="T554" t="s">
        <v>206</v>
      </c>
    </row>
    <row r="555" spans="1:20">
      <c r="A555" t="s">
        <v>6521</v>
      </c>
      <c r="B555" t="s">
        <v>6639</v>
      </c>
      <c r="C555" t="s">
        <v>6640</v>
      </c>
      <c r="D555" t="s">
        <v>6641</v>
      </c>
      <c r="E555" t="s">
        <v>6642</v>
      </c>
      <c r="F555" t="s">
        <v>99</v>
      </c>
      <c r="G555" t="s">
        <v>6643</v>
      </c>
      <c r="H555" t="s">
        <v>6644</v>
      </c>
      <c r="I555" t="s">
        <v>238</v>
      </c>
      <c r="J555" t="s">
        <v>10</v>
      </c>
      <c r="K555" t="s">
        <v>99</v>
      </c>
      <c r="L555" t="s">
        <v>201</v>
      </c>
      <c r="M555" t="s">
        <v>202</v>
      </c>
      <c r="N555" t="s">
        <v>6521</v>
      </c>
      <c r="O555" t="s">
        <v>241</v>
      </c>
      <c r="P555" t="s">
        <v>204</v>
      </c>
      <c r="Q555" t="s">
        <v>205</v>
      </c>
      <c r="R555" t="s">
        <v>198</v>
      </c>
      <c r="S555" t="s">
        <v>241</v>
      </c>
      <c r="T555" t="s">
        <v>206</v>
      </c>
    </row>
    <row r="556" spans="1:20">
      <c r="A556" t="s">
        <v>6521</v>
      </c>
      <c r="B556" t="s">
        <v>6645</v>
      </c>
      <c r="C556" t="s">
        <v>6646</v>
      </c>
      <c r="D556" t="s">
        <v>6647</v>
      </c>
      <c r="E556" t="s">
        <v>6648</v>
      </c>
      <c r="F556" t="s">
        <v>99</v>
      </c>
      <c r="G556" t="s">
        <v>6649</v>
      </c>
      <c r="H556" t="s">
        <v>6650</v>
      </c>
      <c r="I556" t="s">
        <v>238</v>
      </c>
      <c r="J556" t="s">
        <v>6555</v>
      </c>
      <c r="K556" t="s">
        <v>6556</v>
      </c>
      <c r="L556" t="s">
        <v>201</v>
      </c>
      <c r="M556" t="s">
        <v>202</v>
      </c>
      <c r="N556" t="s">
        <v>6521</v>
      </c>
      <c r="O556" t="s">
        <v>241</v>
      </c>
      <c r="P556" t="s">
        <v>204</v>
      </c>
      <c r="Q556" t="s">
        <v>205</v>
      </c>
      <c r="R556" t="s">
        <v>198</v>
      </c>
      <c r="S556" t="s">
        <v>198</v>
      </c>
      <c r="T556" t="s">
        <v>206</v>
      </c>
    </row>
    <row r="557" spans="1:20">
      <c r="A557" t="s">
        <v>6521</v>
      </c>
      <c r="B557" t="s">
        <v>6651</v>
      </c>
      <c r="C557" t="s">
        <v>6652</v>
      </c>
      <c r="D557" t="s">
        <v>6653</v>
      </c>
      <c r="E557" t="s">
        <v>6654</v>
      </c>
      <c r="F557" t="s">
        <v>99</v>
      </c>
      <c r="G557" t="s">
        <v>6655</v>
      </c>
      <c r="H557" t="s">
        <v>6656</v>
      </c>
      <c r="I557" t="s">
        <v>238</v>
      </c>
      <c r="J557" t="s">
        <v>6519</v>
      </c>
      <c r="K557" t="s">
        <v>6520</v>
      </c>
      <c r="L557" t="s">
        <v>201</v>
      </c>
      <c r="M557" t="s">
        <v>202</v>
      </c>
      <c r="N557" t="s">
        <v>6521</v>
      </c>
      <c r="O557" t="s">
        <v>241</v>
      </c>
      <c r="P557" t="s">
        <v>204</v>
      </c>
      <c r="Q557" t="s">
        <v>205</v>
      </c>
      <c r="R557" t="s">
        <v>198</v>
      </c>
      <c r="S557" t="s">
        <v>198</v>
      </c>
      <c r="T557" t="s">
        <v>206</v>
      </c>
    </row>
    <row r="558" spans="1:20">
      <c r="A558" t="s">
        <v>6521</v>
      </c>
      <c r="B558" t="s">
        <v>6657</v>
      </c>
      <c r="C558" t="s">
        <v>6658</v>
      </c>
      <c r="D558" t="s">
        <v>5077</v>
      </c>
      <c r="E558" t="s">
        <v>6659</v>
      </c>
      <c r="F558" t="s">
        <v>99</v>
      </c>
      <c r="G558" t="s">
        <v>6660</v>
      </c>
      <c r="H558" t="s">
        <v>6661</v>
      </c>
      <c r="I558" t="s">
        <v>238</v>
      </c>
      <c r="J558" t="s">
        <v>6012</v>
      </c>
      <c r="K558" t="s">
        <v>6013</v>
      </c>
      <c r="L558" t="s">
        <v>201</v>
      </c>
      <c r="M558" t="s">
        <v>202</v>
      </c>
      <c r="N558" t="s">
        <v>6521</v>
      </c>
      <c r="O558" t="s">
        <v>241</v>
      </c>
      <c r="P558" t="s">
        <v>204</v>
      </c>
      <c r="Q558" t="s">
        <v>205</v>
      </c>
      <c r="R558" t="s">
        <v>198</v>
      </c>
      <c r="S558" t="s">
        <v>198</v>
      </c>
      <c r="T558" t="s">
        <v>206</v>
      </c>
    </row>
    <row r="559" spans="1:20">
      <c r="A559" t="s">
        <v>5917</v>
      </c>
      <c r="B559" t="s">
        <v>1777</v>
      </c>
      <c r="C559" t="s">
        <v>3827</v>
      </c>
      <c r="D559" t="s">
        <v>5908</v>
      </c>
      <c r="E559" t="s">
        <v>6662</v>
      </c>
      <c r="F559" t="s">
        <v>5919</v>
      </c>
      <c r="G559" t="s">
        <v>5920</v>
      </c>
      <c r="H559" t="s">
        <v>1779</v>
      </c>
      <c r="I559" t="s">
        <v>238</v>
      </c>
      <c r="J559" t="s">
        <v>341</v>
      </c>
      <c r="K559" t="s">
        <v>5095</v>
      </c>
      <c r="L559" t="s">
        <v>201</v>
      </c>
      <c r="M559" t="s">
        <v>223</v>
      </c>
      <c r="N559" t="s">
        <v>5917</v>
      </c>
      <c r="O559" t="s">
        <v>241</v>
      </c>
      <c r="P559" t="s">
        <v>204</v>
      </c>
      <c r="Q559" t="s">
        <v>224</v>
      </c>
      <c r="R559" t="s">
        <v>198</v>
      </c>
      <c r="S559" t="s">
        <v>198</v>
      </c>
      <c r="T559" t="s">
        <v>225</v>
      </c>
    </row>
    <row r="560" spans="1:20">
      <c r="A560" t="s">
        <v>5917</v>
      </c>
      <c r="B560" t="s">
        <v>1780</v>
      </c>
      <c r="C560" t="s">
        <v>3829</v>
      </c>
      <c r="D560" t="s">
        <v>5921</v>
      </c>
      <c r="E560" t="s">
        <v>5922</v>
      </c>
      <c r="F560" t="s">
        <v>99</v>
      </c>
      <c r="G560" t="s">
        <v>5923</v>
      </c>
      <c r="H560" t="s">
        <v>1762</v>
      </c>
      <c r="I560" t="s">
        <v>200</v>
      </c>
      <c r="J560" t="s">
        <v>220</v>
      </c>
      <c r="K560" t="s">
        <v>221</v>
      </c>
      <c r="L560" t="s">
        <v>201</v>
      </c>
      <c r="M560" t="s">
        <v>202</v>
      </c>
      <c r="N560" t="s">
        <v>5917</v>
      </c>
      <c r="O560" t="s">
        <v>198</v>
      </c>
      <c r="P560" t="s">
        <v>204</v>
      </c>
      <c r="Q560" t="s">
        <v>205</v>
      </c>
      <c r="R560" t="s">
        <v>198</v>
      </c>
      <c r="S560" t="s">
        <v>198</v>
      </c>
      <c r="T560" t="s">
        <v>206</v>
      </c>
    </row>
    <row r="561" spans="1:20">
      <c r="A561" t="s">
        <v>5917</v>
      </c>
      <c r="B561" t="s">
        <v>1781</v>
      </c>
      <c r="C561" t="s">
        <v>3831</v>
      </c>
      <c r="D561" t="s">
        <v>5160</v>
      </c>
      <c r="E561" t="s">
        <v>5924</v>
      </c>
      <c r="F561" t="s">
        <v>99</v>
      </c>
      <c r="G561" t="s">
        <v>5925</v>
      </c>
      <c r="H561" t="s">
        <v>5926</v>
      </c>
      <c r="I561" t="s">
        <v>209</v>
      </c>
      <c r="J561" t="s">
        <v>10</v>
      </c>
      <c r="K561" t="s">
        <v>210</v>
      </c>
      <c r="L561" t="s">
        <v>201</v>
      </c>
      <c r="M561" t="s">
        <v>202</v>
      </c>
      <c r="N561" t="s">
        <v>5917</v>
      </c>
      <c r="O561" t="s">
        <v>198</v>
      </c>
      <c r="P561" t="s">
        <v>204</v>
      </c>
      <c r="Q561" t="s">
        <v>205</v>
      </c>
      <c r="R561" t="s">
        <v>198</v>
      </c>
      <c r="S561" t="s">
        <v>198</v>
      </c>
      <c r="T561" t="s">
        <v>206</v>
      </c>
    </row>
    <row r="562" spans="1:20">
      <c r="A562" t="s">
        <v>5917</v>
      </c>
      <c r="B562" t="s">
        <v>1786</v>
      </c>
      <c r="C562" t="s">
        <v>3835</v>
      </c>
      <c r="D562" t="s">
        <v>5927</v>
      </c>
      <c r="E562" t="s">
        <v>5928</v>
      </c>
      <c r="F562" t="s">
        <v>99</v>
      </c>
      <c r="G562" t="s">
        <v>5915</v>
      </c>
      <c r="H562" t="s">
        <v>5916</v>
      </c>
      <c r="I562" t="s">
        <v>200</v>
      </c>
      <c r="J562" t="s">
        <v>216</v>
      </c>
      <c r="K562" t="s">
        <v>217</v>
      </c>
      <c r="L562" t="s">
        <v>201</v>
      </c>
      <c r="M562" t="s">
        <v>202</v>
      </c>
      <c r="N562" t="s">
        <v>5917</v>
      </c>
      <c r="O562" t="s">
        <v>198</v>
      </c>
      <c r="P562" t="s">
        <v>204</v>
      </c>
      <c r="Q562" t="s">
        <v>205</v>
      </c>
      <c r="R562" t="s">
        <v>198</v>
      </c>
      <c r="S562" t="s">
        <v>198</v>
      </c>
      <c r="T562" t="s">
        <v>206</v>
      </c>
    </row>
    <row r="563" spans="1:20">
      <c r="A563" t="s">
        <v>5917</v>
      </c>
      <c r="B563" t="s">
        <v>1784</v>
      </c>
      <c r="C563" t="s">
        <v>3833</v>
      </c>
      <c r="D563" t="s">
        <v>5929</v>
      </c>
      <c r="E563" t="s">
        <v>5930</v>
      </c>
      <c r="F563" t="s">
        <v>99</v>
      </c>
      <c r="G563" t="s">
        <v>5931</v>
      </c>
      <c r="H563" t="s">
        <v>5932</v>
      </c>
      <c r="I563" t="s">
        <v>333</v>
      </c>
      <c r="J563" t="s">
        <v>334</v>
      </c>
      <c r="K563" t="s">
        <v>240</v>
      </c>
      <c r="L563" t="s">
        <v>201</v>
      </c>
      <c r="M563" t="s">
        <v>202</v>
      </c>
      <c r="N563" t="s">
        <v>5917</v>
      </c>
      <c r="O563" t="s">
        <v>241</v>
      </c>
      <c r="P563" t="s">
        <v>204</v>
      </c>
      <c r="Q563" t="s">
        <v>205</v>
      </c>
      <c r="R563" t="s">
        <v>198</v>
      </c>
      <c r="S563" t="s">
        <v>198</v>
      </c>
      <c r="T563" t="s">
        <v>206</v>
      </c>
    </row>
    <row r="564" spans="1:20">
      <c r="A564" t="s">
        <v>5917</v>
      </c>
      <c r="B564" t="s">
        <v>1789</v>
      </c>
      <c r="C564" t="s">
        <v>3837</v>
      </c>
      <c r="D564" t="s">
        <v>5933</v>
      </c>
      <c r="E564" t="s">
        <v>5934</v>
      </c>
      <c r="F564" t="s">
        <v>99</v>
      </c>
      <c r="G564" t="s">
        <v>5806</v>
      </c>
      <c r="H564" t="s">
        <v>1662</v>
      </c>
      <c r="I564" t="s">
        <v>200</v>
      </c>
      <c r="J564" t="s">
        <v>214</v>
      </c>
      <c r="K564" t="s">
        <v>215</v>
      </c>
      <c r="L564" t="s">
        <v>201</v>
      </c>
      <c r="M564" t="s">
        <v>202</v>
      </c>
      <c r="N564" t="s">
        <v>5917</v>
      </c>
      <c r="O564" t="s">
        <v>198</v>
      </c>
      <c r="P564" t="s">
        <v>204</v>
      </c>
      <c r="Q564" t="s">
        <v>205</v>
      </c>
      <c r="R564" t="s">
        <v>198</v>
      </c>
      <c r="S564" t="s">
        <v>198</v>
      </c>
      <c r="T564" t="s">
        <v>206</v>
      </c>
    </row>
    <row r="565" spans="1:20">
      <c r="A565" t="s">
        <v>5917</v>
      </c>
      <c r="B565" t="s">
        <v>1792</v>
      </c>
      <c r="C565" t="s">
        <v>3839</v>
      </c>
      <c r="D565" t="s">
        <v>5935</v>
      </c>
      <c r="E565" t="s">
        <v>5936</v>
      </c>
      <c r="F565" t="s">
        <v>99</v>
      </c>
      <c r="G565" t="s">
        <v>5937</v>
      </c>
      <c r="H565" t="s">
        <v>1794</v>
      </c>
      <c r="I565" t="s">
        <v>200</v>
      </c>
      <c r="J565" t="s">
        <v>207</v>
      </c>
      <c r="K565" t="s">
        <v>208</v>
      </c>
      <c r="L565" t="s">
        <v>201</v>
      </c>
      <c r="M565" t="s">
        <v>202</v>
      </c>
      <c r="N565" t="s">
        <v>5917</v>
      </c>
      <c r="O565" t="s">
        <v>198</v>
      </c>
      <c r="P565" t="s">
        <v>204</v>
      </c>
      <c r="Q565" t="s">
        <v>205</v>
      </c>
      <c r="R565" t="s">
        <v>198</v>
      </c>
      <c r="S565" t="s">
        <v>198</v>
      </c>
      <c r="T565" t="s">
        <v>206</v>
      </c>
    </row>
    <row r="566" spans="1:20">
      <c r="A566" t="s">
        <v>5917</v>
      </c>
      <c r="B566" t="s">
        <v>1795</v>
      </c>
      <c r="C566" t="s">
        <v>3841</v>
      </c>
      <c r="D566" t="s">
        <v>5938</v>
      </c>
      <c r="E566" t="s">
        <v>5939</v>
      </c>
      <c r="F566" t="s">
        <v>99</v>
      </c>
      <c r="G566" t="s">
        <v>5940</v>
      </c>
      <c r="H566" t="s">
        <v>5941</v>
      </c>
      <c r="I566" t="s">
        <v>200</v>
      </c>
      <c r="J566" t="s">
        <v>214</v>
      </c>
      <c r="K566" t="s">
        <v>215</v>
      </c>
      <c r="L566" t="s">
        <v>201</v>
      </c>
      <c r="M566" t="s">
        <v>202</v>
      </c>
      <c r="N566" t="s">
        <v>5917</v>
      </c>
      <c r="O566" t="s">
        <v>198</v>
      </c>
      <c r="P566" t="s">
        <v>204</v>
      </c>
      <c r="Q566" t="s">
        <v>205</v>
      </c>
      <c r="R566" t="s">
        <v>198</v>
      </c>
      <c r="S566" t="s">
        <v>198</v>
      </c>
      <c r="T566" t="s">
        <v>206</v>
      </c>
    </row>
    <row r="567" spans="1:20">
      <c r="A567" t="s">
        <v>5917</v>
      </c>
      <c r="B567" t="s">
        <v>1798</v>
      </c>
      <c r="C567" t="s">
        <v>3843</v>
      </c>
      <c r="D567" t="s">
        <v>5942</v>
      </c>
      <c r="E567" t="s">
        <v>5943</v>
      </c>
      <c r="F567" t="s">
        <v>99</v>
      </c>
      <c r="G567" t="s">
        <v>5944</v>
      </c>
      <c r="H567" t="s">
        <v>1800</v>
      </c>
      <c r="I567" t="s">
        <v>200</v>
      </c>
      <c r="J567" t="s">
        <v>220</v>
      </c>
      <c r="K567" t="s">
        <v>221</v>
      </c>
      <c r="L567" t="s">
        <v>201</v>
      </c>
      <c r="M567" t="s">
        <v>202</v>
      </c>
      <c r="N567" t="s">
        <v>5917</v>
      </c>
      <c r="O567" t="s">
        <v>198</v>
      </c>
      <c r="P567" t="s">
        <v>204</v>
      </c>
      <c r="Q567" t="s">
        <v>205</v>
      </c>
      <c r="R567" t="s">
        <v>198</v>
      </c>
      <c r="S567" t="s">
        <v>198</v>
      </c>
      <c r="T567" t="s">
        <v>206</v>
      </c>
    </row>
    <row r="568" spans="1:20">
      <c r="A568" t="s">
        <v>5917</v>
      </c>
      <c r="B568" t="s">
        <v>1801</v>
      </c>
      <c r="C568" t="s">
        <v>3845</v>
      </c>
      <c r="D568" t="s">
        <v>4943</v>
      </c>
      <c r="E568" t="s">
        <v>5945</v>
      </c>
      <c r="F568" t="s">
        <v>99</v>
      </c>
      <c r="G568" t="s">
        <v>5944</v>
      </c>
      <c r="H568" t="s">
        <v>1800</v>
      </c>
      <c r="I568" t="s">
        <v>200</v>
      </c>
      <c r="J568" t="s">
        <v>220</v>
      </c>
      <c r="K568" t="s">
        <v>221</v>
      </c>
      <c r="L568" t="s">
        <v>201</v>
      </c>
      <c r="M568" t="s">
        <v>202</v>
      </c>
      <c r="N568" t="s">
        <v>5917</v>
      </c>
      <c r="O568" t="s">
        <v>198</v>
      </c>
      <c r="P568" t="s">
        <v>204</v>
      </c>
      <c r="Q568" t="s">
        <v>205</v>
      </c>
      <c r="R568" t="s">
        <v>198</v>
      </c>
      <c r="S568" t="s">
        <v>198</v>
      </c>
      <c r="T568" t="s">
        <v>206</v>
      </c>
    </row>
    <row r="569" spans="1:20">
      <c r="A569" t="s">
        <v>5917</v>
      </c>
      <c r="B569" t="s">
        <v>1806</v>
      </c>
      <c r="C569" t="s">
        <v>3847</v>
      </c>
      <c r="D569" t="s">
        <v>5282</v>
      </c>
      <c r="E569" t="s">
        <v>5946</v>
      </c>
      <c r="F569" t="s">
        <v>328</v>
      </c>
      <c r="G569" t="s">
        <v>5947</v>
      </c>
      <c r="H569" t="s">
        <v>1808</v>
      </c>
      <c r="I569" t="s">
        <v>200</v>
      </c>
      <c r="J569" t="s">
        <v>216</v>
      </c>
      <c r="K569" t="s">
        <v>217</v>
      </c>
      <c r="L569" t="s">
        <v>201</v>
      </c>
      <c r="M569" t="s">
        <v>223</v>
      </c>
      <c r="N569" t="s">
        <v>5917</v>
      </c>
      <c r="O569" t="s">
        <v>198</v>
      </c>
      <c r="P569" t="s">
        <v>204</v>
      </c>
      <c r="Q569" t="s">
        <v>224</v>
      </c>
      <c r="R569" t="s">
        <v>198</v>
      </c>
      <c r="S569" t="s">
        <v>198</v>
      </c>
      <c r="T569" t="s">
        <v>225</v>
      </c>
    </row>
    <row r="570" spans="1:20">
      <c r="A570" t="s">
        <v>5917</v>
      </c>
      <c r="B570" t="s">
        <v>1809</v>
      </c>
      <c r="C570" t="s">
        <v>3849</v>
      </c>
      <c r="D570" t="s">
        <v>4949</v>
      </c>
      <c r="E570" t="s">
        <v>5948</v>
      </c>
      <c r="F570" t="s">
        <v>99</v>
      </c>
      <c r="G570" t="s">
        <v>5949</v>
      </c>
      <c r="H570" t="s">
        <v>1805</v>
      </c>
      <c r="I570" t="s">
        <v>200</v>
      </c>
      <c r="J570" t="s">
        <v>214</v>
      </c>
      <c r="K570" t="s">
        <v>215</v>
      </c>
      <c r="L570" t="s">
        <v>201</v>
      </c>
      <c r="M570" t="s">
        <v>202</v>
      </c>
      <c r="N570" t="s">
        <v>5917</v>
      </c>
      <c r="O570" t="s">
        <v>198</v>
      </c>
      <c r="P570" t="s">
        <v>204</v>
      </c>
      <c r="Q570" t="s">
        <v>205</v>
      </c>
      <c r="R570" t="s">
        <v>198</v>
      </c>
      <c r="S570" t="s">
        <v>198</v>
      </c>
      <c r="T570" t="s">
        <v>206</v>
      </c>
    </row>
    <row r="571" spans="1:20">
      <c r="A571" t="s">
        <v>5917</v>
      </c>
      <c r="B571" t="s">
        <v>1810</v>
      </c>
      <c r="C571" t="s">
        <v>3851</v>
      </c>
      <c r="D571" t="s">
        <v>5950</v>
      </c>
      <c r="E571" t="s">
        <v>5951</v>
      </c>
      <c r="F571" t="s">
        <v>99</v>
      </c>
      <c r="G571" t="s">
        <v>5952</v>
      </c>
      <c r="H571" t="s">
        <v>5953</v>
      </c>
      <c r="I571" t="s">
        <v>200</v>
      </c>
      <c r="J571" t="s">
        <v>231</v>
      </c>
      <c r="K571" t="s">
        <v>232</v>
      </c>
      <c r="L571" t="s">
        <v>201</v>
      </c>
      <c r="M571" t="s">
        <v>202</v>
      </c>
      <c r="N571" t="s">
        <v>5917</v>
      </c>
      <c r="O571" t="s">
        <v>198</v>
      </c>
      <c r="P571" t="s">
        <v>204</v>
      </c>
      <c r="Q571" t="s">
        <v>205</v>
      </c>
      <c r="R571" t="s">
        <v>198</v>
      </c>
      <c r="S571" t="s">
        <v>198</v>
      </c>
      <c r="T571" t="s">
        <v>206</v>
      </c>
    </row>
    <row r="572" spans="1:20">
      <c r="A572" t="s">
        <v>5917</v>
      </c>
      <c r="B572" t="s">
        <v>1813</v>
      </c>
      <c r="C572" t="s">
        <v>3853</v>
      </c>
      <c r="D572" t="s">
        <v>4942</v>
      </c>
      <c r="E572" t="s">
        <v>5954</v>
      </c>
      <c r="F572" t="s">
        <v>99</v>
      </c>
      <c r="G572" t="s">
        <v>5955</v>
      </c>
      <c r="H572" t="s">
        <v>1815</v>
      </c>
      <c r="I572" t="s">
        <v>200</v>
      </c>
      <c r="J572" t="s">
        <v>231</v>
      </c>
      <c r="K572" t="s">
        <v>232</v>
      </c>
      <c r="L572" t="s">
        <v>201</v>
      </c>
      <c r="M572" t="s">
        <v>202</v>
      </c>
      <c r="N572" t="s">
        <v>5917</v>
      </c>
      <c r="O572" t="s">
        <v>198</v>
      </c>
      <c r="P572" t="s">
        <v>204</v>
      </c>
      <c r="Q572" t="s">
        <v>205</v>
      </c>
      <c r="R572" t="s">
        <v>198</v>
      </c>
      <c r="S572" t="s">
        <v>198</v>
      </c>
      <c r="T572" t="s">
        <v>206</v>
      </c>
    </row>
    <row r="573" spans="1:20">
      <c r="A573" t="s">
        <v>5917</v>
      </c>
      <c r="B573" t="s">
        <v>1816</v>
      </c>
      <c r="C573" t="s">
        <v>3857</v>
      </c>
      <c r="D573" t="s">
        <v>4949</v>
      </c>
      <c r="E573" t="s">
        <v>5956</v>
      </c>
      <c r="F573" t="s">
        <v>99</v>
      </c>
      <c r="G573" t="s">
        <v>5957</v>
      </c>
      <c r="H573" t="s">
        <v>1818</v>
      </c>
      <c r="I573" t="s">
        <v>200</v>
      </c>
      <c r="J573" t="s">
        <v>216</v>
      </c>
      <c r="K573" t="s">
        <v>217</v>
      </c>
      <c r="L573" t="s">
        <v>201</v>
      </c>
      <c r="M573" t="s">
        <v>202</v>
      </c>
      <c r="N573" t="s">
        <v>5917</v>
      </c>
      <c r="O573" t="s">
        <v>198</v>
      </c>
      <c r="P573" t="s">
        <v>204</v>
      </c>
      <c r="Q573" t="s">
        <v>205</v>
      </c>
      <c r="R573" t="s">
        <v>198</v>
      </c>
      <c r="S573" t="s">
        <v>198</v>
      </c>
      <c r="T573" t="s">
        <v>206</v>
      </c>
    </row>
    <row r="574" spans="1:20">
      <c r="A574" t="s">
        <v>5917</v>
      </c>
      <c r="B574" t="s">
        <v>1819</v>
      </c>
      <c r="C574" t="s">
        <v>3859</v>
      </c>
      <c r="D574" t="s">
        <v>4949</v>
      </c>
      <c r="E574" t="s">
        <v>5958</v>
      </c>
      <c r="F574" t="s">
        <v>99</v>
      </c>
      <c r="G574" t="s">
        <v>5959</v>
      </c>
      <c r="H574" t="s">
        <v>5960</v>
      </c>
      <c r="I574" t="s">
        <v>200</v>
      </c>
      <c r="J574" t="s">
        <v>214</v>
      </c>
      <c r="K574" t="s">
        <v>215</v>
      </c>
      <c r="L574" t="s">
        <v>201</v>
      </c>
      <c r="M574" t="s">
        <v>202</v>
      </c>
      <c r="N574" t="s">
        <v>5917</v>
      </c>
      <c r="O574" t="s">
        <v>198</v>
      </c>
      <c r="P574" t="s">
        <v>204</v>
      </c>
      <c r="Q574" t="s">
        <v>205</v>
      </c>
      <c r="R574" t="s">
        <v>198</v>
      </c>
      <c r="S574" t="s">
        <v>198</v>
      </c>
      <c r="T574" t="s">
        <v>206</v>
      </c>
    </row>
    <row r="575" spans="1:20">
      <c r="A575" t="s">
        <v>5917</v>
      </c>
      <c r="B575" t="s">
        <v>1822</v>
      </c>
      <c r="C575" t="s">
        <v>3861</v>
      </c>
      <c r="D575" t="s">
        <v>5961</v>
      </c>
      <c r="E575" t="s">
        <v>5962</v>
      </c>
      <c r="F575" t="s">
        <v>99</v>
      </c>
      <c r="G575" t="s">
        <v>5963</v>
      </c>
      <c r="H575" t="s">
        <v>1322</v>
      </c>
      <c r="I575" t="s">
        <v>200</v>
      </c>
      <c r="J575" t="s">
        <v>218</v>
      </c>
      <c r="K575" t="s">
        <v>219</v>
      </c>
      <c r="L575" t="s">
        <v>201</v>
      </c>
      <c r="M575" t="s">
        <v>202</v>
      </c>
      <c r="N575" t="s">
        <v>5917</v>
      </c>
      <c r="O575" t="s">
        <v>198</v>
      </c>
      <c r="P575" t="s">
        <v>204</v>
      </c>
      <c r="Q575" t="s">
        <v>205</v>
      </c>
      <c r="R575" t="s">
        <v>198</v>
      </c>
      <c r="S575" t="s">
        <v>198</v>
      </c>
      <c r="T575" t="s">
        <v>206</v>
      </c>
    </row>
    <row r="576" spans="1:20">
      <c r="A576" t="s">
        <v>5917</v>
      </c>
      <c r="B576" t="s">
        <v>1823</v>
      </c>
      <c r="C576" t="s">
        <v>3863</v>
      </c>
      <c r="D576" t="s">
        <v>4951</v>
      </c>
      <c r="E576" t="s">
        <v>5964</v>
      </c>
      <c r="F576" t="s">
        <v>99</v>
      </c>
      <c r="G576" t="s">
        <v>5965</v>
      </c>
      <c r="H576" t="s">
        <v>5966</v>
      </c>
      <c r="I576" t="s">
        <v>209</v>
      </c>
      <c r="J576" t="s">
        <v>10</v>
      </c>
      <c r="K576" t="s">
        <v>210</v>
      </c>
      <c r="L576" t="s">
        <v>201</v>
      </c>
      <c r="M576" t="s">
        <v>202</v>
      </c>
      <c r="N576" t="s">
        <v>5917</v>
      </c>
      <c r="O576" t="s">
        <v>198</v>
      </c>
      <c r="P576" t="s">
        <v>204</v>
      </c>
      <c r="Q576" t="s">
        <v>205</v>
      </c>
      <c r="R576" t="s">
        <v>198</v>
      </c>
      <c r="S576" t="s">
        <v>198</v>
      </c>
      <c r="T576" t="s">
        <v>206</v>
      </c>
    </row>
    <row r="577" spans="1:20">
      <c r="A577" t="s">
        <v>5917</v>
      </c>
      <c r="B577" t="s">
        <v>1826</v>
      </c>
      <c r="C577" t="s">
        <v>3865</v>
      </c>
      <c r="D577" t="s">
        <v>5967</v>
      </c>
      <c r="E577" t="s">
        <v>5968</v>
      </c>
      <c r="F577" t="s">
        <v>99</v>
      </c>
      <c r="G577" t="s">
        <v>5969</v>
      </c>
      <c r="H577" t="s">
        <v>991</v>
      </c>
      <c r="I577" t="s">
        <v>200</v>
      </c>
      <c r="J577" t="s">
        <v>231</v>
      </c>
      <c r="K577" t="s">
        <v>232</v>
      </c>
      <c r="L577" t="s">
        <v>201</v>
      </c>
      <c r="M577" t="s">
        <v>202</v>
      </c>
      <c r="N577" t="s">
        <v>5917</v>
      </c>
      <c r="O577" t="s">
        <v>198</v>
      </c>
      <c r="P577" t="s">
        <v>204</v>
      </c>
      <c r="Q577" t="s">
        <v>205</v>
      </c>
      <c r="R577" t="s">
        <v>198</v>
      </c>
      <c r="S577" t="s">
        <v>198</v>
      </c>
      <c r="T577" t="s">
        <v>206</v>
      </c>
    </row>
    <row r="578" spans="1:20">
      <c r="A578" t="s">
        <v>5917</v>
      </c>
      <c r="B578" t="s">
        <v>1829</v>
      </c>
      <c r="C578" t="s">
        <v>3867</v>
      </c>
      <c r="D578" t="s">
        <v>5970</v>
      </c>
      <c r="E578" t="s">
        <v>5971</v>
      </c>
      <c r="F578" t="s">
        <v>99</v>
      </c>
      <c r="G578" t="s">
        <v>5972</v>
      </c>
      <c r="H578" t="s">
        <v>1831</v>
      </c>
      <c r="I578" t="s">
        <v>333</v>
      </c>
      <c r="J578" t="s">
        <v>334</v>
      </c>
      <c r="K578" t="s">
        <v>240</v>
      </c>
      <c r="L578" t="s">
        <v>201</v>
      </c>
      <c r="M578" t="s">
        <v>202</v>
      </c>
      <c r="N578" t="s">
        <v>5917</v>
      </c>
      <c r="O578" t="s">
        <v>241</v>
      </c>
      <c r="P578" t="s">
        <v>204</v>
      </c>
      <c r="Q578" t="s">
        <v>205</v>
      </c>
      <c r="R578" t="s">
        <v>198</v>
      </c>
      <c r="S578" t="s">
        <v>198</v>
      </c>
      <c r="T578" t="s">
        <v>206</v>
      </c>
    </row>
    <row r="579" spans="1:20">
      <c r="A579" t="s">
        <v>5917</v>
      </c>
      <c r="B579" t="s">
        <v>1832</v>
      </c>
      <c r="C579" t="s">
        <v>3869</v>
      </c>
      <c r="D579" t="s">
        <v>5973</v>
      </c>
      <c r="E579" t="s">
        <v>5974</v>
      </c>
      <c r="F579" t="s">
        <v>99</v>
      </c>
      <c r="G579" t="s">
        <v>5975</v>
      </c>
      <c r="H579" t="s">
        <v>1834</v>
      </c>
      <c r="I579" t="s">
        <v>200</v>
      </c>
      <c r="J579" t="s">
        <v>214</v>
      </c>
      <c r="K579" t="s">
        <v>215</v>
      </c>
      <c r="L579" t="s">
        <v>201</v>
      </c>
      <c r="M579" t="s">
        <v>202</v>
      </c>
      <c r="N579" t="s">
        <v>5917</v>
      </c>
      <c r="O579" t="s">
        <v>198</v>
      </c>
      <c r="P579" t="s">
        <v>204</v>
      </c>
      <c r="Q579" t="s">
        <v>205</v>
      </c>
      <c r="R579" t="s">
        <v>198</v>
      </c>
      <c r="S579" t="s">
        <v>198</v>
      </c>
      <c r="T579" t="s">
        <v>206</v>
      </c>
    </row>
    <row r="580" spans="1:20">
      <c r="A580" t="s">
        <v>5917</v>
      </c>
      <c r="B580" t="s">
        <v>1837</v>
      </c>
      <c r="C580" t="s">
        <v>3871</v>
      </c>
      <c r="D580" t="s">
        <v>5976</v>
      </c>
      <c r="E580" t="s">
        <v>5977</v>
      </c>
      <c r="F580" t="s">
        <v>99</v>
      </c>
      <c r="G580" t="s">
        <v>5978</v>
      </c>
      <c r="H580" t="s">
        <v>5979</v>
      </c>
      <c r="I580" t="s">
        <v>200</v>
      </c>
      <c r="J580" t="s">
        <v>231</v>
      </c>
      <c r="K580" t="s">
        <v>232</v>
      </c>
      <c r="L580" t="s">
        <v>201</v>
      </c>
      <c r="M580" t="s">
        <v>202</v>
      </c>
      <c r="N580" t="s">
        <v>5917</v>
      </c>
      <c r="O580" t="s">
        <v>198</v>
      </c>
      <c r="P580" t="s">
        <v>204</v>
      </c>
      <c r="Q580" t="s">
        <v>205</v>
      </c>
      <c r="R580" t="s">
        <v>198</v>
      </c>
      <c r="S580" t="s">
        <v>198</v>
      </c>
      <c r="T580" t="s">
        <v>206</v>
      </c>
    </row>
    <row r="581" spans="1:20">
      <c r="A581" t="s">
        <v>5917</v>
      </c>
      <c r="B581" t="s">
        <v>1840</v>
      </c>
      <c r="C581" t="s">
        <v>3873</v>
      </c>
      <c r="D581" t="s">
        <v>4942</v>
      </c>
      <c r="E581" t="s">
        <v>5980</v>
      </c>
      <c r="F581" t="s">
        <v>99</v>
      </c>
      <c r="G581" t="s">
        <v>5981</v>
      </c>
      <c r="H581" t="s">
        <v>5982</v>
      </c>
      <c r="I581" t="s">
        <v>200</v>
      </c>
      <c r="J581" t="s">
        <v>231</v>
      </c>
      <c r="K581" t="s">
        <v>232</v>
      </c>
      <c r="L581" t="s">
        <v>201</v>
      </c>
      <c r="M581" t="s">
        <v>202</v>
      </c>
      <c r="N581" t="s">
        <v>5917</v>
      </c>
      <c r="O581" t="s">
        <v>198</v>
      </c>
      <c r="P581" t="s">
        <v>204</v>
      </c>
      <c r="Q581" t="s">
        <v>205</v>
      </c>
      <c r="R581" t="s">
        <v>198</v>
      </c>
      <c r="S581" t="s">
        <v>198</v>
      </c>
      <c r="T581" t="s">
        <v>206</v>
      </c>
    </row>
    <row r="582" spans="1:20">
      <c r="A582" t="s">
        <v>5917</v>
      </c>
      <c r="B582" t="s">
        <v>1841</v>
      </c>
      <c r="C582" t="s">
        <v>3875</v>
      </c>
      <c r="D582" t="s">
        <v>5002</v>
      </c>
      <c r="E582" t="s">
        <v>5983</v>
      </c>
      <c r="F582" t="s">
        <v>99</v>
      </c>
      <c r="G582" t="s">
        <v>5984</v>
      </c>
      <c r="H582" t="s">
        <v>1071</v>
      </c>
      <c r="I582" t="s">
        <v>200</v>
      </c>
      <c r="J582" t="s">
        <v>216</v>
      </c>
      <c r="K582" t="s">
        <v>217</v>
      </c>
      <c r="L582" t="s">
        <v>201</v>
      </c>
      <c r="M582" t="s">
        <v>202</v>
      </c>
      <c r="N582" t="s">
        <v>5917</v>
      </c>
      <c r="O582" t="s">
        <v>198</v>
      </c>
      <c r="P582" t="s">
        <v>204</v>
      </c>
      <c r="Q582" t="s">
        <v>205</v>
      </c>
      <c r="R582" t="s">
        <v>198</v>
      </c>
      <c r="S582" t="s">
        <v>198</v>
      </c>
      <c r="T582" t="s">
        <v>206</v>
      </c>
    </row>
    <row r="583" spans="1:20">
      <c r="A583" t="s">
        <v>5917</v>
      </c>
      <c r="B583" t="s">
        <v>1843</v>
      </c>
      <c r="C583" t="s">
        <v>3877</v>
      </c>
      <c r="D583" t="s">
        <v>5985</v>
      </c>
      <c r="E583" t="s">
        <v>5986</v>
      </c>
      <c r="F583" t="s">
        <v>99</v>
      </c>
      <c r="G583" t="s">
        <v>606</v>
      </c>
      <c r="H583" t="s">
        <v>347</v>
      </c>
      <c r="I583" t="s">
        <v>209</v>
      </c>
      <c r="J583" t="s">
        <v>229</v>
      </c>
      <c r="K583" t="s">
        <v>230</v>
      </c>
      <c r="L583" t="s">
        <v>201</v>
      </c>
      <c r="M583" t="s">
        <v>202</v>
      </c>
      <c r="N583" t="s">
        <v>5917</v>
      </c>
      <c r="O583" t="s">
        <v>198</v>
      </c>
      <c r="P583" t="s">
        <v>204</v>
      </c>
      <c r="Q583" t="s">
        <v>205</v>
      </c>
      <c r="R583" t="s">
        <v>198</v>
      </c>
      <c r="S583" t="s">
        <v>198</v>
      </c>
      <c r="T583" t="s">
        <v>206</v>
      </c>
    </row>
    <row r="584" spans="1:20">
      <c r="A584" t="s">
        <v>5917</v>
      </c>
      <c r="B584" t="s">
        <v>1845</v>
      </c>
      <c r="C584" t="s">
        <v>3879</v>
      </c>
      <c r="D584" t="s">
        <v>5987</v>
      </c>
      <c r="E584" t="s">
        <v>5988</v>
      </c>
      <c r="F584" t="s">
        <v>99</v>
      </c>
      <c r="G584" t="s">
        <v>5989</v>
      </c>
      <c r="H584" t="s">
        <v>5990</v>
      </c>
      <c r="I584" t="s">
        <v>200</v>
      </c>
      <c r="J584" t="s">
        <v>214</v>
      </c>
      <c r="K584" t="s">
        <v>215</v>
      </c>
      <c r="L584" t="s">
        <v>201</v>
      </c>
      <c r="M584" t="s">
        <v>202</v>
      </c>
      <c r="N584" t="s">
        <v>5917</v>
      </c>
      <c r="O584" t="s">
        <v>198</v>
      </c>
      <c r="P584" t="s">
        <v>204</v>
      </c>
      <c r="Q584" t="s">
        <v>205</v>
      </c>
      <c r="R584" t="s">
        <v>198</v>
      </c>
      <c r="S584" t="s">
        <v>198</v>
      </c>
      <c r="T584" t="s">
        <v>206</v>
      </c>
    </row>
    <row r="585" spans="1:20">
      <c r="A585" t="s">
        <v>5917</v>
      </c>
      <c r="B585" t="s">
        <v>1848</v>
      </c>
      <c r="C585" t="s">
        <v>3881</v>
      </c>
      <c r="D585" t="s">
        <v>4927</v>
      </c>
      <c r="E585" t="s">
        <v>5991</v>
      </c>
      <c r="F585" t="s">
        <v>328</v>
      </c>
      <c r="G585" t="s">
        <v>5992</v>
      </c>
      <c r="H585" t="s">
        <v>1850</v>
      </c>
      <c r="I585" t="s">
        <v>200</v>
      </c>
      <c r="J585" t="s">
        <v>231</v>
      </c>
      <c r="K585" t="s">
        <v>232</v>
      </c>
      <c r="L585" t="s">
        <v>201</v>
      </c>
      <c r="M585" t="s">
        <v>223</v>
      </c>
      <c r="N585" t="s">
        <v>5917</v>
      </c>
      <c r="O585" t="s">
        <v>198</v>
      </c>
      <c r="P585" t="s">
        <v>204</v>
      </c>
      <c r="Q585" t="s">
        <v>224</v>
      </c>
      <c r="R585" t="s">
        <v>198</v>
      </c>
      <c r="S585" t="s">
        <v>198</v>
      </c>
      <c r="T585" t="s">
        <v>225</v>
      </c>
    </row>
    <row r="586" spans="1:20">
      <c r="A586" t="s">
        <v>5917</v>
      </c>
      <c r="B586" t="s">
        <v>1851</v>
      </c>
      <c r="C586" t="s">
        <v>3883</v>
      </c>
      <c r="D586" t="s">
        <v>5993</v>
      </c>
      <c r="E586" t="s">
        <v>5994</v>
      </c>
      <c r="F586" t="s">
        <v>99</v>
      </c>
      <c r="G586" t="s">
        <v>5995</v>
      </c>
      <c r="H586" t="s">
        <v>1853</v>
      </c>
      <c r="I586" t="s">
        <v>5996</v>
      </c>
      <c r="J586" t="s">
        <v>5997</v>
      </c>
      <c r="K586" t="s">
        <v>5998</v>
      </c>
      <c r="L586" t="s">
        <v>201</v>
      </c>
      <c r="M586" t="s">
        <v>202</v>
      </c>
      <c r="N586" t="s">
        <v>5917</v>
      </c>
      <c r="O586" t="s">
        <v>198</v>
      </c>
      <c r="P586" t="s">
        <v>204</v>
      </c>
      <c r="Q586" t="s">
        <v>205</v>
      </c>
      <c r="R586" t="s">
        <v>198</v>
      </c>
      <c r="S586" t="s">
        <v>198</v>
      </c>
      <c r="T586" t="s">
        <v>206</v>
      </c>
    </row>
    <row r="587" spans="1:20">
      <c r="A587" t="s">
        <v>5917</v>
      </c>
      <c r="B587" t="s">
        <v>1854</v>
      </c>
      <c r="C587" t="s">
        <v>3885</v>
      </c>
      <c r="D587" t="s">
        <v>5999</v>
      </c>
      <c r="E587" t="s">
        <v>6000</v>
      </c>
      <c r="F587" t="s">
        <v>99</v>
      </c>
      <c r="G587" t="s">
        <v>6001</v>
      </c>
      <c r="H587" t="s">
        <v>1856</v>
      </c>
      <c r="I587" t="s">
        <v>333</v>
      </c>
      <c r="J587" t="s">
        <v>334</v>
      </c>
      <c r="K587" t="s">
        <v>240</v>
      </c>
      <c r="L587" t="s">
        <v>201</v>
      </c>
      <c r="M587" t="s">
        <v>202</v>
      </c>
      <c r="N587" t="s">
        <v>5917</v>
      </c>
      <c r="O587" t="s">
        <v>241</v>
      </c>
      <c r="P587" t="s">
        <v>204</v>
      </c>
      <c r="Q587" t="s">
        <v>205</v>
      </c>
      <c r="R587" t="s">
        <v>198</v>
      </c>
      <c r="S587" t="s">
        <v>198</v>
      </c>
      <c r="T587" t="s">
        <v>206</v>
      </c>
    </row>
    <row r="588" spans="1:20">
      <c r="A588" t="s">
        <v>5917</v>
      </c>
      <c r="B588" t="s">
        <v>1857</v>
      </c>
      <c r="C588" t="s">
        <v>3887</v>
      </c>
      <c r="D588" t="s">
        <v>6002</v>
      </c>
      <c r="E588" t="s">
        <v>6003</v>
      </c>
      <c r="F588" t="s">
        <v>99</v>
      </c>
      <c r="G588" t="s">
        <v>6004</v>
      </c>
      <c r="H588" t="s">
        <v>6005</v>
      </c>
      <c r="I588" t="s">
        <v>200</v>
      </c>
      <c r="J588" t="s">
        <v>220</v>
      </c>
      <c r="K588" t="s">
        <v>221</v>
      </c>
      <c r="L588" t="s">
        <v>201</v>
      </c>
      <c r="M588" t="s">
        <v>202</v>
      </c>
      <c r="N588" t="s">
        <v>5917</v>
      </c>
      <c r="O588" t="s">
        <v>198</v>
      </c>
      <c r="P588" t="s">
        <v>204</v>
      </c>
      <c r="Q588" t="s">
        <v>205</v>
      </c>
      <c r="R588" t="s">
        <v>198</v>
      </c>
      <c r="S588" t="s">
        <v>198</v>
      </c>
      <c r="T588" t="s">
        <v>206</v>
      </c>
    </row>
    <row r="589" spans="1:20">
      <c r="A589" t="s">
        <v>6006</v>
      </c>
      <c r="B589" t="s">
        <v>1860</v>
      </c>
      <c r="C589" t="s">
        <v>3889</v>
      </c>
      <c r="D589" t="s">
        <v>5041</v>
      </c>
      <c r="E589" t="s">
        <v>6663</v>
      </c>
      <c r="F589" t="s">
        <v>99</v>
      </c>
      <c r="G589" t="s">
        <v>6664</v>
      </c>
      <c r="H589" t="s">
        <v>1862</v>
      </c>
      <c r="I589" t="s">
        <v>209</v>
      </c>
      <c r="J589" t="s">
        <v>229</v>
      </c>
      <c r="K589" t="s">
        <v>230</v>
      </c>
      <c r="L589" t="s">
        <v>201</v>
      </c>
      <c r="M589" t="s">
        <v>202</v>
      </c>
      <c r="N589" t="s">
        <v>6006</v>
      </c>
      <c r="O589" t="s">
        <v>198</v>
      </c>
      <c r="P589" t="s">
        <v>204</v>
      </c>
      <c r="Q589" t="s">
        <v>205</v>
      </c>
      <c r="R589" t="s">
        <v>198</v>
      </c>
      <c r="S589" t="s">
        <v>198</v>
      </c>
      <c r="T589" t="s">
        <v>206</v>
      </c>
    </row>
    <row r="590" spans="1:20">
      <c r="A590" t="s">
        <v>6006</v>
      </c>
      <c r="B590" t="s">
        <v>1863</v>
      </c>
      <c r="C590" t="s">
        <v>3891</v>
      </c>
      <c r="D590" t="s">
        <v>4942</v>
      </c>
      <c r="E590" t="s">
        <v>6665</v>
      </c>
      <c r="F590" t="s">
        <v>99</v>
      </c>
      <c r="G590" t="s">
        <v>6666</v>
      </c>
      <c r="H590" t="s">
        <v>1865</v>
      </c>
      <c r="I590" t="s">
        <v>333</v>
      </c>
      <c r="J590" t="s">
        <v>334</v>
      </c>
      <c r="K590" t="s">
        <v>240</v>
      </c>
      <c r="L590" t="s">
        <v>201</v>
      </c>
      <c r="M590" t="s">
        <v>202</v>
      </c>
      <c r="N590" t="s">
        <v>6006</v>
      </c>
      <c r="O590" t="s">
        <v>241</v>
      </c>
      <c r="P590" t="s">
        <v>204</v>
      </c>
      <c r="Q590" t="s">
        <v>205</v>
      </c>
      <c r="R590" t="s">
        <v>198</v>
      </c>
      <c r="S590" t="s">
        <v>198</v>
      </c>
      <c r="T590" t="s">
        <v>206</v>
      </c>
    </row>
    <row r="591" spans="1:20">
      <c r="A591" t="s">
        <v>6006</v>
      </c>
      <c r="B591" t="s">
        <v>1866</v>
      </c>
      <c r="C591" t="s">
        <v>3893</v>
      </c>
      <c r="D591" t="s">
        <v>4942</v>
      </c>
      <c r="E591" t="s">
        <v>6667</v>
      </c>
      <c r="F591" t="s">
        <v>99</v>
      </c>
      <c r="G591" t="s">
        <v>6668</v>
      </c>
      <c r="H591" t="s">
        <v>1868</v>
      </c>
      <c r="I591" t="s">
        <v>200</v>
      </c>
      <c r="J591" t="s">
        <v>231</v>
      </c>
      <c r="K591" t="s">
        <v>232</v>
      </c>
      <c r="L591" t="s">
        <v>201</v>
      </c>
      <c r="M591" t="s">
        <v>202</v>
      </c>
      <c r="N591" t="s">
        <v>6006</v>
      </c>
      <c r="O591" t="s">
        <v>198</v>
      </c>
      <c r="P591" t="s">
        <v>204</v>
      </c>
      <c r="Q591" t="s">
        <v>205</v>
      </c>
      <c r="R591" t="s">
        <v>198</v>
      </c>
      <c r="S591" t="s">
        <v>198</v>
      </c>
      <c r="T591" t="s">
        <v>206</v>
      </c>
    </row>
    <row r="592" spans="1:20">
      <c r="A592" t="s">
        <v>6006</v>
      </c>
      <c r="B592" t="s">
        <v>1869</v>
      </c>
      <c r="C592" t="s">
        <v>3895</v>
      </c>
      <c r="D592" t="s">
        <v>4949</v>
      </c>
      <c r="E592" t="s">
        <v>6669</v>
      </c>
      <c r="F592" t="s">
        <v>99</v>
      </c>
      <c r="G592" t="s">
        <v>6670</v>
      </c>
      <c r="H592" t="s">
        <v>6671</v>
      </c>
      <c r="I592" t="s">
        <v>209</v>
      </c>
      <c r="J592" t="s">
        <v>10</v>
      </c>
      <c r="K592" t="s">
        <v>210</v>
      </c>
      <c r="L592" t="s">
        <v>201</v>
      </c>
      <c r="M592" t="s">
        <v>202</v>
      </c>
      <c r="N592" t="s">
        <v>6006</v>
      </c>
      <c r="O592" t="s">
        <v>198</v>
      </c>
      <c r="P592" t="s">
        <v>204</v>
      </c>
      <c r="Q592" t="s">
        <v>205</v>
      </c>
      <c r="R592" t="s">
        <v>198</v>
      </c>
      <c r="S592" t="s">
        <v>198</v>
      </c>
      <c r="T592" t="s">
        <v>206</v>
      </c>
    </row>
    <row r="593" spans="1:20">
      <c r="A593" t="s">
        <v>6006</v>
      </c>
      <c r="B593" t="s">
        <v>1872</v>
      </c>
      <c r="C593" t="s">
        <v>3897</v>
      </c>
      <c r="D593" t="s">
        <v>4963</v>
      </c>
      <c r="E593" t="s">
        <v>6672</v>
      </c>
      <c r="F593" t="s">
        <v>99</v>
      </c>
      <c r="G593" t="s">
        <v>6670</v>
      </c>
      <c r="H593" t="s">
        <v>6671</v>
      </c>
      <c r="I593" t="s">
        <v>209</v>
      </c>
      <c r="J593" t="s">
        <v>10</v>
      </c>
      <c r="K593" t="s">
        <v>210</v>
      </c>
      <c r="L593" t="s">
        <v>201</v>
      </c>
      <c r="M593" t="s">
        <v>202</v>
      </c>
      <c r="N593" t="s">
        <v>6006</v>
      </c>
      <c r="O593" t="s">
        <v>198</v>
      </c>
      <c r="P593" t="s">
        <v>204</v>
      </c>
      <c r="Q593" t="s">
        <v>205</v>
      </c>
      <c r="R593" t="s">
        <v>198</v>
      </c>
      <c r="S593" t="s">
        <v>198</v>
      </c>
      <c r="T593" t="s">
        <v>206</v>
      </c>
    </row>
    <row r="594" spans="1:20">
      <c r="A594" t="s">
        <v>6006</v>
      </c>
      <c r="B594" t="s">
        <v>1873</v>
      </c>
      <c r="C594" t="s">
        <v>3899</v>
      </c>
      <c r="D594" t="s">
        <v>5692</v>
      </c>
      <c r="E594" t="s">
        <v>6673</v>
      </c>
      <c r="F594" t="s">
        <v>99</v>
      </c>
      <c r="G594" t="s">
        <v>6674</v>
      </c>
      <c r="H594" t="s">
        <v>1958</v>
      </c>
      <c r="I594" t="s">
        <v>200</v>
      </c>
      <c r="J594" t="s">
        <v>216</v>
      </c>
      <c r="K594" t="s">
        <v>217</v>
      </c>
      <c r="L594" t="s">
        <v>201</v>
      </c>
      <c r="M594" t="s">
        <v>202</v>
      </c>
      <c r="N594" t="s">
        <v>6006</v>
      </c>
      <c r="O594" t="s">
        <v>198</v>
      </c>
      <c r="P594" t="s">
        <v>204</v>
      </c>
      <c r="Q594" t="s">
        <v>205</v>
      </c>
      <c r="R594" t="s">
        <v>198</v>
      </c>
      <c r="S594" t="s">
        <v>198</v>
      </c>
      <c r="T594" t="s">
        <v>206</v>
      </c>
    </row>
    <row r="595" spans="1:20">
      <c r="A595" t="s">
        <v>6006</v>
      </c>
      <c r="B595" t="s">
        <v>1876</v>
      </c>
      <c r="C595" t="s">
        <v>3901</v>
      </c>
      <c r="D595" t="s">
        <v>5864</v>
      </c>
      <c r="E595" t="s">
        <v>6675</v>
      </c>
      <c r="F595" t="s">
        <v>99</v>
      </c>
      <c r="G595" t="s">
        <v>608</v>
      </c>
      <c r="H595" t="s">
        <v>350</v>
      </c>
      <c r="I595" t="s">
        <v>200</v>
      </c>
      <c r="J595" t="s">
        <v>216</v>
      </c>
      <c r="K595" t="s">
        <v>217</v>
      </c>
      <c r="L595" t="s">
        <v>201</v>
      </c>
      <c r="M595" t="s">
        <v>202</v>
      </c>
      <c r="N595" t="s">
        <v>6006</v>
      </c>
      <c r="O595" t="s">
        <v>198</v>
      </c>
      <c r="P595" t="s">
        <v>204</v>
      </c>
      <c r="Q595" t="s">
        <v>205</v>
      </c>
      <c r="R595" t="s">
        <v>198</v>
      </c>
      <c r="S595" t="s">
        <v>198</v>
      </c>
      <c r="T595" t="s">
        <v>206</v>
      </c>
    </row>
    <row r="596" spans="1:20">
      <c r="A596" t="s">
        <v>6006</v>
      </c>
      <c r="B596" t="s">
        <v>1879</v>
      </c>
      <c r="C596" t="s">
        <v>3903</v>
      </c>
      <c r="D596" t="s">
        <v>6676</v>
      </c>
      <c r="E596" t="s">
        <v>6677</v>
      </c>
      <c r="F596" t="s">
        <v>99</v>
      </c>
      <c r="G596" t="s">
        <v>6678</v>
      </c>
      <c r="H596" t="s">
        <v>1881</v>
      </c>
      <c r="I596" t="s">
        <v>333</v>
      </c>
      <c r="J596" t="s">
        <v>334</v>
      </c>
      <c r="K596" t="s">
        <v>240</v>
      </c>
      <c r="L596" t="s">
        <v>201</v>
      </c>
      <c r="M596" t="s">
        <v>202</v>
      </c>
      <c r="N596" t="s">
        <v>6006</v>
      </c>
      <c r="O596" t="s">
        <v>241</v>
      </c>
      <c r="P596" t="s">
        <v>204</v>
      </c>
      <c r="Q596" t="s">
        <v>205</v>
      </c>
      <c r="R596" t="s">
        <v>198</v>
      </c>
      <c r="S596" t="s">
        <v>198</v>
      </c>
      <c r="T596" t="s">
        <v>206</v>
      </c>
    </row>
    <row r="597" spans="1:20">
      <c r="A597" t="s">
        <v>6006</v>
      </c>
      <c r="B597" t="s">
        <v>1882</v>
      </c>
      <c r="C597" t="s">
        <v>3905</v>
      </c>
      <c r="D597" t="s">
        <v>6679</v>
      </c>
      <c r="E597" t="s">
        <v>6680</v>
      </c>
      <c r="F597" t="s">
        <v>99</v>
      </c>
      <c r="G597" t="s">
        <v>6681</v>
      </c>
      <c r="H597" t="s">
        <v>1884</v>
      </c>
      <c r="I597" t="s">
        <v>333</v>
      </c>
      <c r="J597" t="s">
        <v>334</v>
      </c>
      <c r="K597" t="s">
        <v>240</v>
      </c>
      <c r="L597" t="s">
        <v>201</v>
      </c>
      <c r="M597" t="s">
        <v>202</v>
      </c>
      <c r="N597" t="s">
        <v>6006</v>
      </c>
      <c r="O597" t="s">
        <v>241</v>
      </c>
      <c r="P597" t="s">
        <v>204</v>
      </c>
      <c r="Q597" t="s">
        <v>205</v>
      </c>
      <c r="R597" t="s">
        <v>198</v>
      </c>
      <c r="S597" t="s">
        <v>198</v>
      </c>
      <c r="T597" t="s">
        <v>206</v>
      </c>
    </row>
    <row r="598" spans="1:20">
      <c r="A598" t="s">
        <v>6006</v>
      </c>
      <c r="B598" t="s">
        <v>1885</v>
      </c>
      <c r="C598" t="s">
        <v>3907</v>
      </c>
      <c r="D598" t="s">
        <v>4942</v>
      </c>
      <c r="E598" t="s">
        <v>6682</v>
      </c>
      <c r="F598" t="s">
        <v>99</v>
      </c>
      <c r="G598" t="s">
        <v>6683</v>
      </c>
      <c r="H598" t="s">
        <v>1887</v>
      </c>
      <c r="I598" t="s">
        <v>200</v>
      </c>
      <c r="J598" t="s">
        <v>214</v>
      </c>
      <c r="K598" t="s">
        <v>215</v>
      </c>
      <c r="L598" t="s">
        <v>201</v>
      </c>
      <c r="M598" t="s">
        <v>202</v>
      </c>
      <c r="N598" t="s">
        <v>6006</v>
      </c>
      <c r="O598" t="s">
        <v>198</v>
      </c>
      <c r="P598" t="s">
        <v>204</v>
      </c>
      <c r="Q598" t="s">
        <v>205</v>
      </c>
      <c r="R598" t="s">
        <v>198</v>
      </c>
      <c r="S598" t="s">
        <v>198</v>
      </c>
      <c r="T598" t="s">
        <v>206</v>
      </c>
    </row>
    <row r="599" spans="1:20">
      <c r="A599" t="s">
        <v>6006</v>
      </c>
      <c r="B599" t="s">
        <v>1888</v>
      </c>
      <c r="C599" t="s">
        <v>3909</v>
      </c>
      <c r="D599" t="s">
        <v>6684</v>
      </c>
      <c r="E599" t="s">
        <v>6685</v>
      </c>
      <c r="F599" t="s">
        <v>99</v>
      </c>
      <c r="G599" t="s">
        <v>6686</v>
      </c>
      <c r="H599" t="s">
        <v>1890</v>
      </c>
      <c r="I599" t="s">
        <v>200</v>
      </c>
      <c r="J599" t="s">
        <v>218</v>
      </c>
      <c r="K599" t="s">
        <v>219</v>
      </c>
      <c r="L599" t="s">
        <v>201</v>
      </c>
      <c r="M599" t="s">
        <v>202</v>
      </c>
      <c r="N599" t="s">
        <v>6006</v>
      </c>
      <c r="O599" t="s">
        <v>198</v>
      </c>
      <c r="P599" t="s">
        <v>204</v>
      </c>
      <c r="Q599" t="s">
        <v>205</v>
      </c>
      <c r="R599" t="s">
        <v>198</v>
      </c>
      <c r="S599" t="s">
        <v>198</v>
      </c>
      <c r="T599" t="s">
        <v>206</v>
      </c>
    </row>
    <row r="600" spans="1:20">
      <c r="A600" t="s">
        <v>6006</v>
      </c>
      <c r="B600" t="s">
        <v>1891</v>
      </c>
      <c r="C600" t="s">
        <v>3911</v>
      </c>
      <c r="D600" t="s">
        <v>6687</v>
      </c>
      <c r="E600" t="s">
        <v>6688</v>
      </c>
      <c r="F600" t="s">
        <v>99</v>
      </c>
      <c r="G600" t="s">
        <v>6689</v>
      </c>
      <c r="H600" t="s">
        <v>1893</v>
      </c>
      <c r="I600" t="s">
        <v>200</v>
      </c>
      <c r="J600" t="s">
        <v>214</v>
      </c>
      <c r="K600" t="s">
        <v>215</v>
      </c>
      <c r="L600" t="s">
        <v>201</v>
      </c>
      <c r="M600" t="s">
        <v>202</v>
      </c>
      <c r="N600" t="s">
        <v>6006</v>
      </c>
      <c r="O600" t="s">
        <v>198</v>
      </c>
      <c r="P600" t="s">
        <v>204</v>
      </c>
      <c r="Q600" t="s">
        <v>205</v>
      </c>
      <c r="R600" t="s">
        <v>198</v>
      </c>
      <c r="S600" t="s">
        <v>198</v>
      </c>
      <c r="T600" t="s">
        <v>206</v>
      </c>
    </row>
    <row r="601" spans="1:20">
      <c r="A601" t="s">
        <v>6006</v>
      </c>
      <c r="B601" t="s">
        <v>1895</v>
      </c>
      <c r="C601" t="s">
        <v>3913</v>
      </c>
      <c r="D601" t="s">
        <v>6690</v>
      </c>
      <c r="E601" t="s">
        <v>6691</v>
      </c>
      <c r="F601" t="s">
        <v>99</v>
      </c>
      <c r="G601" t="s">
        <v>6692</v>
      </c>
      <c r="H601" t="s">
        <v>1894</v>
      </c>
      <c r="I601" t="s">
        <v>200</v>
      </c>
      <c r="J601" t="s">
        <v>214</v>
      </c>
      <c r="K601" t="s">
        <v>215</v>
      </c>
      <c r="L601" t="s">
        <v>201</v>
      </c>
      <c r="M601" t="s">
        <v>202</v>
      </c>
      <c r="N601" t="s">
        <v>6006</v>
      </c>
      <c r="O601" t="s">
        <v>198</v>
      </c>
      <c r="P601" t="s">
        <v>204</v>
      </c>
      <c r="Q601" t="s">
        <v>205</v>
      </c>
      <c r="R601" t="s">
        <v>198</v>
      </c>
      <c r="S601" t="s">
        <v>198</v>
      </c>
      <c r="T601" t="s">
        <v>206</v>
      </c>
    </row>
    <row r="602" spans="1:20">
      <c r="A602" t="s">
        <v>6006</v>
      </c>
      <c r="B602" t="s">
        <v>1898</v>
      </c>
      <c r="C602" t="s">
        <v>3915</v>
      </c>
      <c r="D602" t="s">
        <v>4927</v>
      </c>
      <c r="E602" t="s">
        <v>6693</v>
      </c>
      <c r="F602" t="s">
        <v>99</v>
      </c>
      <c r="G602" t="s">
        <v>6694</v>
      </c>
      <c r="H602" t="s">
        <v>1900</v>
      </c>
      <c r="I602" t="s">
        <v>200</v>
      </c>
      <c r="J602" t="s">
        <v>214</v>
      </c>
      <c r="K602" t="s">
        <v>215</v>
      </c>
      <c r="L602" t="s">
        <v>201</v>
      </c>
      <c r="M602" t="s">
        <v>202</v>
      </c>
      <c r="N602" t="s">
        <v>6006</v>
      </c>
      <c r="O602" t="s">
        <v>198</v>
      </c>
      <c r="P602" t="s">
        <v>204</v>
      </c>
      <c r="Q602" t="s">
        <v>205</v>
      </c>
      <c r="R602" t="s">
        <v>198</v>
      </c>
      <c r="S602" t="s">
        <v>198</v>
      </c>
      <c r="T602" t="s">
        <v>206</v>
      </c>
    </row>
    <row r="603" spans="1:20">
      <c r="A603" t="s">
        <v>6006</v>
      </c>
      <c r="B603" t="s">
        <v>1901</v>
      </c>
      <c r="C603" t="s">
        <v>3917</v>
      </c>
      <c r="D603" t="s">
        <v>6695</v>
      </c>
      <c r="E603" t="s">
        <v>6696</v>
      </c>
      <c r="F603" t="s">
        <v>99</v>
      </c>
      <c r="G603" t="s">
        <v>6697</v>
      </c>
      <c r="H603" t="s">
        <v>1903</v>
      </c>
      <c r="I603" t="s">
        <v>200</v>
      </c>
      <c r="J603" t="s">
        <v>231</v>
      </c>
      <c r="K603" t="s">
        <v>232</v>
      </c>
      <c r="L603" t="s">
        <v>201</v>
      </c>
      <c r="M603" t="s">
        <v>202</v>
      </c>
      <c r="N603" t="s">
        <v>6006</v>
      </c>
      <c r="O603" t="s">
        <v>198</v>
      </c>
      <c r="P603" t="s">
        <v>204</v>
      </c>
      <c r="Q603" t="s">
        <v>205</v>
      </c>
      <c r="R603" t="s">
        <v>198</v>
      </c>
      <c r="S603" t="s">
        <v>198</v>
      </c>
      <c r="T603" t="s">
        <v>206</v>
      </c>
    </row>
    <row r="604" spans="1:20">
      <c r="A604" t="s">
        <v>6006</v>
      </c>
      <c r="B604" t="s">
        <v>3919</v>
      </c>
      <c r="C604" t="s">
        <v>3920</v>
      </c>
      <c r="D604" t="s">
        <v>5435</v>
      </c>
      <c r="E604" t="s">
        <v>6698</v>
      </c>
      <c r="F604" t="s">
        <v>337</v>
      </c>
      <c r="G604" t="s">
        <v>6699</v>
      </c>
      <c r="H604" t="s">
        <v>1905</v>
      </c>
      <c r="I604" t="s">
        <v>333</v>
      </c>
      <c r="J604" t="s">
        <v>334</v>
      </c>
      <c r="K604" t="s">
        <v>240</v>
      </c>
      <c r="L604" t="s">
        <v>201</v>
      </c>
      <c r="M604" t="s">
        <v>223</v>
      </c>
      <c r="N604" t="s">
        <v>6006</v>
      </c>
      <c r="O604" t="s">
        <v>241</v>
      </c>
      <c r="P604" t="s">
        <v>204</v>
      </c>
      <c r="Q604" t="s">
        <v>224</v>
      </c>
      <c r="R604" t="s">
        <v>198</v>
      </c>
      <c r="S604" t="s">
        <v>198</v>
      </c>
      <c r="T604" t="s">
        <v>225</v>
      </c>
    </row>
    <row r="605" spans="1:20">
      <c r="A605" t="s">
        <v>6006</v>
      </c>
      <c r="B605" t="s">
        <v>1906</v>
      </c>
      <c r="C605" t="s">
        <v>3922</v>
      </c>
      <c r="D605" t="s">
        <v>6700</v>
      </c>
      <c r="E605" t="s">
        <v>6701</v>
      </c>
      <c r="F605" t="s">
        <v>99</v>
      </c>
      <c r="G605" t="s">
        <v>6702</v>
      </c>
      <c r="H605" t="s">
        <v>1908</v>
      </c>
      <c r="I605" t="s">
        <v>209</v>
      </c>
      <c r="J605" t="s">
        <v>10</v>
      </c>
      <c r="K605" t="s">
        <v>210</v>
      </c>
      <c r="L605" t="s">
        <v>201</v>
      </c>
      <c r="M605" t="s">
        <v>202</v>
      </c>
      <c r="N605" t="s">
        <v>6006</v>
      </c>
      <c r="O605" t="s">
        <v>198</v>
      </c>
      <c r="P605" t="s">
        <v>204</v>
      </c>
      <c r="Q605" t="s">
        <v>205</v>
      </c>
      <c r="R605" t="s">
        <v>198</v>
      </c>
      <c r="S605" t="s">
        <v>198</v>
      </c>
      <c r="T605" t="s">
        <v>206</v>
      </c>
    </row>
    <row r="606" spans="1:20">
      <c r="A606" t="s">
        <v>6006</v>
      </c>
      <c r="B606" t="s">
        <v>1909</v>
      </c>
      <c r="C606" t="s">
        <v>3924</v>
      </c>
      <c r="D606" t="s">
        <v>6703</v>
      </c>
      <c r="E606" t="s">
        <v>6704</v>
      </c>
      <c r="F606" t="s">
        <v>99</v>
      </c>
      <c r="G606" t="s">
        <v>6705</v>
      </c>
      <c r="H606" t="s">
        <v>6706</v>
      </c>
      <c r="I606" t="s">
        <v>200</v>
      </c>
      <c r="J606" t="s">
        <v>214</v>
      </c>
      <c r="K606" t="s">
        <v>215</v>
      </c>
      <c r="L606" t="s">
        <v>201</v>
      </c>
      <c r="M606" t="s">
        <v>202</v>
      </c>
      <c r="N606" t="s">
        <v>6006</v>
      </c>
      <c r="O606" t="s">
        <v>198</v>
      </c>
      <c r="P606" t="s">
        <v>204</v>
      </c>
      <c r="Q606" t="s">
        <v>205</v>
      </c>
      <c r="R606" t="s">
        <v>198</v>
      </c>
      <c r="S606" t="s">
        <v>198</v>
      </c>
      <c r="T606" t="s">
        <v>206</v>
      </c>
    </row>
    <row r="607" spans="1:20">
      <c r="A607" t="s">
        <v>6006</v>
      </c>
      <c r="B607" t="s">
        <v>1912</v>
      </c>
      <c r="C607" t="s">
        <v>3927</v>
      </c>
      <c r="D607" t="s">
        <v>6707</v>
      </c>
      <c r="E607" t="s">
        <v>6708</v>
      </c>
      <c r="F607" t="s">
        <v>99</v>
      </c>
      <c r="G607" t="s">
        <v>6709</v>
      </c>
      <c r="H607" t="s">
        <v>1914</v>
      </c>
      <c r="I607" t="s">
        <v>200</v>
      </c>
      <c r="J607" t="s">
        <v>216</v>
      </c>
      <c r="K607" t="s">
        <v>217</v>
      </c>
      <c r="L607" t="s">
        <v>201</v>
      </c>
      <c r="M607" t="s">
        <v>202</v>
      </c>
      <c r="N607" t="s">
        <v>6006</v>
      </c>
      <c r="O607" t="s">
        <v>198</v>
      </c>
      <c r="P607" t="s">
        <v>204</v>
      </c>
      <c r="Q607" t="s">
        <v>205</v>
      </c>
      <c r="R607" t="s">
        <v>198</v>
      </c>
      <c r="S607" t="s">
        <v>198</v>
      </c>
      <c r="T607" t="s">
        <v>206</v>
      </c>
    </row>
    <row r="608" spans="1:20">
      <c r="A608" t="s">
        <v>6006</v>
      </c>
      <c r="B608" t="s">
        <v>1915</v>
      </c>
      <c r="C608" t="s">
        <v>3929</v>
      </c>
      <c r="D608" t="s">
        <v>6710</v>
      </c>
      <c r="E608" t="s">
        <v>6711</v>
      </c>
      <c r="F608" t="s">
        <v>99</v>
      </c>
      <c r="G608" t="s">
        <v>6712</v>
      </c>
      <c r="H608" t="s">
        <v>1917</v>
      </c>
      <c r="I608" t="s">
        <v>200</v>
      </c>
      <c r="J608" t="s">
        <v>214</v>
      </c>
      <c r="K608" t="s">
        <v>215</v>
      </c>
      <c r="L608" t="s">
        <v>201</v>
      </c>
      <c r="M608" t="s">
        <v>202</v>
      </c>
      <c r="N608" t="s">
        <v>6006</v>
      </c>
      <c r="O608" t="s">
        <v>198</v>
      </c>
      <c r="P608" t="s">
        <v>204</v>
      </c>
      <c r="Q608" t="s">
        <v>205</v>
      </c>
      <c r="R608" t="s">
        <v>198</v>
      </c>
      <c r="S608" t="s">
        <v>198</v>
      </c>
      <c r="T608" t="s">
        <v>206</v>
      </c>
    </row>
    <row r="609" spans="1:20">
      <c r="A609" t="s">
        <v>6006</v>
      </c>
      <c r="B609" t="s">
        <v>1918</v>
      </c>
      <c r="C609" t="s">
        <v>3931</v>
      </c>
      <c r="D609" t="s">
        <v>5847</v>
      </c>
      <c r="E609" t="s">
        <v>6713</v>
      </c>
      <c r="F609" t="s">
        <v>99</v>
      </c>
      <c r="G609" t="s">
        <v>6714</v>
      </c>
      <c r="H609" t="s">
        <v>1920</v>
      </c>
      <c r="I609" t="s">
        <v>333</v>
      </c>
      <c r="J609" t="s">
        <v>334</v>
      </c>
      <c r="K609" t="s">
        <v>240</v>
      </c>
      <c r="L609" t="s">
        <v>201</v>
      </c>
      <c r="M609" t="s">
        <v>202</v>
      </c>
      <c r="N609" t="s">
        <v>6006</v>
      </c>
      <c r="O609" t="s">
        <v>241</v>
      </c>
      <c r="P609" t="s">
        <v>204</v>
      </c>
      <c r="Q609" t="s">
        <v>205</v>
      </c>
      <c r="R609" t="s">
        <v>198</v>
      </c>
      <c r="S609" t="s">
        <v>198</v>
      </c>
      <c r="T609" t="s">
        <v>206</v>
      </c>
    </row>
    <row r="610" spans="1:20">
      <c r="A610" t="s">
        <v>6006</v>
      </c>
      <c r="B610" t="s">
        <v>1921</v>
      </c>
      <c r="C610" t="s">
        <v>3933</v>
      </c>
      <c r="D610" t="s">
        <v>6715</v>
      </c>
      <c r="E610" t="s">
        <v>6716</v>
      </c>
      <c r="F610" t="s">
        <v>99</v>
      </c>
      <c r="G610" t="s">
        <v>6717</v>
      </c>
      <c r="H610" t="s">
        <v>1923</v>
      </c>
      <c r="I610" t="s">
        <v>200</v>
      </c>
      <c r="J610" t="s">
        <v>231</v>
      </c>
      <c r="K610" t="s">
        <v>232</v>
      </c>
      <c r="L610" t="s">
        <v>201</v>
      </c>
      <c r="M610" t="s">
        <v>202</v>
      </c>
      <c r="N610" t="s">
        <v>6006</v>
      </c>
      <c r="O610" t="s">
        <v>198</v>
      </c>
      <c r="P610" t="s">
        <v>204</v>
      </c>
      <c r="Q610" t="s">
        <v>205</v>
      </c>
      <c r="R610" t="s">
        <v>198</v>
      </c>
      <c r="S610" t="s">
        <v>198</v>
      </c>
      <c r="T610" t="s">
        <v>206</v>
      </c>
    </row>
    <row r="611" spans="1:20">
      <c r="A611" t="s">
        <v>6006</v>
      </c>
      <c r="B611" t="s">
        <v>1924</v>
      </c>
      <c r="C611" t="s">
        <v>3935</v>
      </c>
      <c r="D611" t="s">
        <v>4942</v>
      </c>
      <c r="E611" t="s">
        <v>6718</v>
      </c>
      <c r="F611" t="s">
        <v>99</v>
      </c>
      <c r="G611" t="s">
        <v>6719</v>
      </c>
      <c r="H611" t="s">
        <v>1926</v>
      </c>
      <c r="I611" t="s">
        <v>242</v>
      </c>
      <c r="J611" t="s">
        <v>247</v>
      </c>
      <c r="K611" t="s">
        <v>248</v>
      </c>
      <c r="L611" t="s">
        <v>201</v>
      </c>
      <c r="M611" t="s">
        <v>202</v>
      </c>
      <c r="N611" t="s">
        <v>6006</v>
      </c>
      <c r="O611" t="s">
        <v>198</v>
      </c>
      <c r="P611" t="s">
        <v>204</v>
      </c>
      <c r="Q611" t="s">
        <v>205</v>
      </c>
      <c r="R611" t="s">
        <v>198</v>
      </c>
      <c r="S611" t="s">
        <v>198</v>
      </c>
      <c r="T611" t="s">
        <v>206</v>
      </c>
    </row>
    <row r="612" spans="1:20">
      <c r="A612" t="s">
        <v>6006</v>
      </c>
      <c r="B612" t="s">
        <v>1927</v>
      </c>
      <c r="C612" t="s">
        <v>3937</v>
      </c>
      <c r="D612" t="s">
        <v>4942</v>
      </c>
      <c r="E612" t="s">
        <v>6720</v>
      </c>
      <c r="F612" t="s">
        <v>99</v>
      </c>
      <c r="G612" t="s">
        <v>6721</v>
      </c>
      <c r="H612" t="s">
        <v>1929</v>
      </c>
      <c r="I612" t="s">
        <v>200</v>
      </c>
      <c r="J612" t="s">
        <v>216</v>
      </c>
      <c r="K612" t="s">
        <v>217</v>
      </c>
      <c r="L612" t="s">
        <v>201</v>
      </c>
      <c r="M612" t="s">
        <v>202</v>
      </c>
      <c r="N612" t="s">
        <v>6006</v>
      </c>
      <c r="O612" t="s">
        <v>198</v>
      </c>
      <c r="P612" t="s">
        <v>204</v>
      </c>
      <c r="Q612" t="s">
        <v>205</v>
      </c>
      <c r="R612" t="s">
        <v>198</v>
      </c>
      <c r="S612" t="s">
        <v>198</v>
      </c>
      <c r="T612" t="s">
        <v>206</v>
      </c>
    </row>
    <row r="613" spans="1:20">
      <c r="A613" t="s">
        <v>6006</v>
      </c>
      <c r="B613" t="s">
        <v>3939</v>
      </c>
      <c r="C613" t="s">
        <v>3940</v>
      </c>
      <c r="D613" t="s">
        <v>6722</v>
      </c>
      <c r="E613" t="s">
        <v>6723</v>
      </c>
      <c r="F613" t="s">
        <v>328</v>
      </c>
      <c r="G613" t="s">
        <v>6724</v>
      </c>
      <c r="H613" t="s">
        <v>1931</v>
      </c>
      <c r="I613" t="s">
        <v>200</v>
      </c>
      <c r="J613" t="s">
        <v>216</v>
      </c>
      <c r="K613" t="s">
        <v>217</v>
      </c>
      <c r="L613" t="s">
        <v>201</v>
      </c>
      <c r="M613" t="s">
        <v>223</v>
      </c>
      <c r="N613" t="s">
        <v>6006</v>
      </c>
      <c r="O613" t="s">
        <v>198</v>
      </c>
      <c r="P613" t="s">
        <v>204</v>
      </c>
      <c r="Q613" t="s">
        <v>224</v>
      </c>
      <c r="R613" t="s">
        <v>198</v>
      </c>
      <c r="S613" t="s">
        <v>198</v>
      </c>
      <c r="T613" t="s">
        <v>225</v>
      </c>
    </row>
    <row r="614" spans="1:20">
      <c r="A614" t="s">
        <v>6006</v>
      </c>
      <c r="B614" t="s">
        <v>1932</v>
      </c>
      <c r="C614" t="s">
        <v>3942</v>
      </c>
      <c r="D614" t="s">
        <v>6725</v>
      </c>
      <c r="E614" t="s">
        <v>6726</v>
      </c>
      <c r="F614" t="s">
        <v>99</v>
      </c>
      <c r="G614" t="s">
        <v>6727</v>
      </c>
      <c r="H614" t="s">
        <v>1525</v>
      </c>
      <c r="I614" t="s">
        <v>209</v>
      </c>
      <c r="J614" t="s">
        <v>229</v>
      </c>
      <c r="K614" t="s">
        <v>230</v>
      </c>
      <c r="L614" t="s">
        <v>201</v>
      </c>
      <c r="M614" t="s">
        <v>202</v>
      </c>
      <c r="N614" t="s">
        <v>6006</v>
      </c>
      <c r="O614" t="s">
        <v>198</v>
      </c>
      <c r="P614" t="s">
        <v>204</v>
      </c>
      <c r="Q614" t="s">
        <v>205</v>
      </c>
      <c r="R614" t="s">
        <v>198</v>
      </c>
      <c r="S614" t="s">
        <v>198</v>
      </c>
      <c r="T614" t="s">
        <v>206</v>
      </c>
    </row>
    <row r="615" spans="1:20">
      <c r="A615" t="s">
        <v>6006</v>
      </c>
      <c r="B615" t="s">
        <v>3944</v>
      </c>
      <c r="C615" t="s">
        <v>3945</v>
      </c>
      <c r="D615" t="s">
        <v>6728</v>
      </c>
      <c r="E615" t="s">
        <v>6729</v>
      </c>
      <c r="F615" t="s">
        <v>331</v>
      </c>
      <c r="G615" t="s">
        <v>6730</v>
      </c>
      <c r="H615" t="s">
        <v>1934</v>
      </c>
      <c r="I615" t="s">
        <v>200</v>
      </c>
      <c r="J615" t="s">
        <v>231</v>
      </c>
      <c r="K615" t="s">
        <v>232</v>
      </c>
      <c r="L615" t="s">
        <v>201</v>
      </c>
      <c r="M615" t="s">
        <v>223</v>
      </c>
      <c r="N615" t="s">
        <v>6006</v>
      </c>
      <c r="O615" t="s">
        <v>198</v>
      </c>
      <c r="P615" t="s">
        <v>204</v>
      </c>
      <c r="Q615" t="s">
        <v>224</v>
      </c>
      <c r="R615" t="s">
        <v>198</v>
      </c>
      <c r="S615" t="s">
        <v>198</v>
      </c>
      <c r="T615" t="s">
        <v>225</v>
      </c>
    </row>
    <row r="616" spans="1:20">
      <c r="A616" t="s">
        <v>6006</v>
      </c>
      <c r="B616" t="s">
        <v>1935</v>
      </c>
      <c r="C616" t="s">
        <v>3947</v>
      </c>
      <c r="D616" t="s">
        <v>6731</v>
      </c>
      <c r="E616" t="s">
        <v>6732</v>
      </c>
      <c r="F616" t="s">
        <v>99</v>
      </c>
      <c r="G616" t="s">
        <v>6733</v>
      </c>
      <c r="H616" t="s">
        <v>1937</v>
      </c>
      <c r="I616" t="s">
        <v>200</v>
      </c>
      <c r="J616" t="s">
        <v>231</v>
      </c>
      <c r="K616" t="s">
        <v>232</v>
      </c>
      <c r="L616" t="s">
        <v>201</v>
      </c>
      <c r="M616" t="s">
        <v>202</v>
      </c>
      <c r="N616" t="s">
        <v>6006</v>
      </c>
      <c r="O616" t="s">
        <v>198</v>
      </c>
      <c r="P616" t="s">
        <v>204</v>
      </c>
      <c r="Q616" t="s">
        <v>205</v>
      </c>
      <c r="R616" t="s">
        <v>198</v>
      </c>
      <c r="S616" t="s">
        <v>198</v>
      </c>
      <c r="T616" t="s">
        <v>206</v>
      </c>
    </row>
    <row r="617" spans="1:20">
      <c r="A617" t="s">
        <v>6006</v>
      </c>
      <c r="B617" t="s">
        <v>1938</v>
      </c>
      <c r="C617" t="s">
        <v>3949</v>
      </c>
      <c r="D617" t="s">
        <v>6734</v>
      </c>
      <c r="E617" t="s">
        <v>6735</v>
      </c>
      <c r="F617" t="s">
        <v>99</v>
      </c>
      <c r="G617" t="s">
        <v>6736</v>
      </c>
      <c r="H617" t="s">
        <v>1940</v>
      </c>
      <c r="I617" t="s">
        <v>209</v>
      </c>
      <c r="J617" t="s">
        <v>229</v>
      </c>
      <c r="K617" t="s">
        <v>230</v>
      </c>
      <c r="L617" t="s">
        <v>201</v>
      </c>
      <c r="M617" t="s">
        <v>202</v>
      </c>
      <c r="N617" t="s">
        <v>6006</v>
      </c>
      <c r="O617" t="s">
        <v>198</v>
      </c>
      <c r="P617" t="s">
        <v>204</v>
      </c>
      <c r="Q617" t="s">
        <v>205</v>
      </c>
      <c r="R617" t="s">
        <v>198</v>
      </c>
      <c r="S617" t="s">
        <v>198</v>
      </c>
      <c r="T617" t="s">
        <v>206</v>
      </c>
    </row>
    <row r="618" spans="1:20">
      <c r="A618" t="s">
        <v>6006</v>
      </c>
      <c r="B618" t="s">
        <v>3951</v>
      </c>
      <c r="C618" t="s">
        <v>3952</v>
      </c>
      <c r="D618" t="s">
        <v>5452</v>
      </c>
      <c r="E618" t="s">
        <v>6737</v>
      </c>
      <c r="F618" t="s">
        <v>329</v>
      </c>
      <c r="G618" t="s">
        <v>6738</v>
      </c>
      <c r="H618" t="s">
        <v>1942</v>
      </c>
      <c r="I618" t="s">
        <v>200</v>
      </c>
      <c r="J618" t="s">
        <v>214</v>
      </c>
      <c r="K618" t="s">
        <v>215</v>
      </c>
      <c r="L618" t="s">
        <v>201</v>
      </c>
      <c r="M618" t="s">
        <v>223</v>
      </c>
      <c r="N618" t="s">
        <v>6006</v>
      </c>
      <c r="O618" t="s">
        <v>198</v>
      </c>
      <c r="P618" t="s">
        <v>204</v>
      </c>
      <c r="Q618" t="s">
        <v>224</v>
      </c>
      <c r="R618" t="s">
        <v>198</v>
      </c>
      <c r="S618" t="s">
        <v>198</v>
      </c>
      <c r="T618" t="s">
        <v>225</v>
      </c>
    </row>
    <row r="619" spans="1:20">
      <c r="A619" t="s">
        <v>6006</v>
      </c>
      <c r="B619" t="s">
        <v>1943</v>
      </c>
      <c r="C619" t="s">
        <v>3954</v>
      </c>
      <c r="D619" t="s">
        <v>6739</v>
      </c>
      <c r="E619" t="s">
        <v>6740</v>
      </c>
      <c r="F619" t="s">
        <v>99</v>
      </c>
      <c r="G619" t="s">
        <v>6741</v>
      </c>
      <c r="H619" t="s">
        <v>6742</v>
      </c>
      <c r="I619" t="s">
        <v>333</v>
      </c>
      <c r="J619" t="s">
        <v>334</v>
      </c>
      <c r="K619" t="s">
        <v>240</v>
      </c>
      <c r="L619" t="s">
        <v>201</v>
      </c>
      <c r="M619" t="s">
        <v>202</v>
      </c>
      <c r="N619" t="s">
        <v>6006</v>
      </c>
      <c r="O619" t="s">
        <v>241</v>
      </c>
      <c r="P619" t="s">
        <v>204</v>
      </c>
      <c r="Q619" t="s">
        <v>205</v>
      </c>
      <c r="R619" t="s">
        <v>198</v>
      </c>
      <c r="S619" t="s">
        <v>198</v>
      </c>
      <c r="T619" t="s">
        <v>206</v>
      </c>
    </row>
    <row r="620" spans="1:20">
      <c r="A620" t="s">
        <v>6006</v>
      </c>
      <c r="B620" t="s">
        <v>1946</v>
      </c>
      <c r="C620" t="s">
        <v>3956</v>
      </c>
      <c r="D620" t="s">
        <v>5019</v>
      </c>
      <c r="E620" t="s">
        <v>6743</v>
      </c>
      <c r="F620" t="s">
        <v>99</v>
      </c>
      <c r="G620" t="s">
        <v>6744</v>
      </c>
      <c r="H620" t="s">
        <v>6745</v>
      </c>
      <c r="I620" t="s">
        <v>200</v>
      </c>
      <c r="J620" t="s">
        <v>216</v>
      </c>
      <c r="K620" t="s">
        <v>217</v>
      </c>
      <c r="L620" t="s">
        <v>201</v>
      </c>
      <c r="M620" t="s">
        <v>202</v>
      </c>
      <c r="N620" t="s">
        <v>6006</v>
      </c>
      <c r="O620" t="s">
        <v>198</v>
      </c>
      <c r="P620" t="s">
        <v>204</v>
      </c>
      <c r="Q620" t="s">
        <v>205</v>
      </c>
      <c r="R620" t="s">
        <v>198</v>
      </c>
      <c r="S620" t="s">
        <v>198</v>
      </c>
      <c r="T620" t="s">
        <v>206</v>
      </c>
    </row>
    <row r="621" spans="1:20">
      <c r="A621" t="s">
        <v>6006</v>
      </c>
      <c r="B621" t="s">
        <v>3958</v>
      </c>
      <c r="C621" t="s">
        <v>3959</v>
      </c>
      <c r="D621" t="s">
        <v>6746</v>
      </c>
      <c r="E621" t="s">
        <v>6747</v>
      </c>
      <c r="F621" t="s">
        <v>329</v>
      </c>
      <c r="G621" t="s">
        <v>6748</v>
      </c>
      <c r="H621" t="s">
        <v>1950</v>
      </c>
      <c r="I621" t="s">
        <v>200</v>
      </c>
      <c r="J621" t="s">
        <v>218</v>
      </c>
      <c r="K621" t="s">
        <v>219</v>
      </c>
      <c r="L621" t="s">
        <v>201</v>
      </c>
      <c r="M621" t="s">
        <v>223</v>
      </c>
      <c r="N621" t="s">
        <v>6006</v>
      </c>
      <c r="O621" t="s">
        <v>198</v>
      </c>
      <c r="P621" t="s">
        <v>204</v>
      </c>
      <c r="Q621" t="s">
        <v>224</v>
      </c>
      <c r="R621" t="s">
        <v>198</v>
      </c>
      <c r="S621" t="s">
        <v>198</v>
      </c>
      <c r="T621" t="s">
        <v>225</v>
      </c>
    </row>
    <row r="622" spans="1:20">
      <c r="A622" t="s">
        <v>6006</v>
      </c>
      <c r="B622" t="s">
        <v>3961</v>
      </c>
      <c r="C622" t="s">
        <v>3962</v>
      </c>
      <c r="D622" t="s">
        <v>6749</v>
      </c>
      <c r="E622" t="s">
        <v>6750</v>
      </c>
      <c r="F622" t="s">
        <v>6751</v>
      </c>
      <c r="G622" t="s">
        <v>6752</v>
      </c>
      <c r="H622" t="s">
        <v>1952</v>
      </c>
      <c r="I622" t="s">
        <v>272</v>
      </c>
      <c r="J622" t="s">
        <v>273</v>
      </c>
      <c r="K622" t="s">
        <v>274</v>
      </c>
      <c r="L622" t="s">
        <v>201</v>
      </c>
      <c r="M622" t="s">
        <v>223</v>
      </c>
      <c r="N622" t="s">
        <v>6006</v>
      </c>
      <c r="O622" t="s">
        <v>198</v>
      </c>
      <c r="P622" t="s">
        <v>204</v>
      </c>
      <c r="Q622" t="s">
        <v>224</v>
      </c>
      <c r="R622" t="s">
        <v>198</v>
      </c>
      <c r="S622" t="s">
        <v>198</v>
      </c>
      <c r="T622" t="s">
        <v>225</v>
      </c>
    </row>
    <row r="623" spans="1:20">
      <c r="A623" t="s">
        <v>6006</v>
      </c>
      <c r="B623" t="s">
        <v>1953</v>
      </c>
      <c r="C623" t="s">
        <v>3964</v>
      </c>
      <c r="D623" t="s">
        <v>6753</v>
      </c>
      <c r="E623" t="s">
        <v>6754</v>
      </c>
      <c r="F623" t="s">
        <v>99</v>
      </c>
      <c r="G623" t="s">
        <v>6755</v>
      </c>
      <c r="H623" t="s">
        <v>1955</v>
      </c>
      <c r="I623" t="s">
        <v>209</v>
      </c>
      <c r="J623" t="s">
        <v>10</v>
      </c>
      <c r="K623" t="s">
        <v>210</v>
      </c>
      <c r="L623" t="s">
        <v>201</v>
      </c>
      <c r="M623" t="s">
        <v>202</v>
      </c>
      <c r="N623" t="s">
        <v>6006</v>
      </c>
      <c r="O623" t="s">
        <v>198</v>
      </c>
      <c r="P623" t="s">
        <v>204</v>
      </c>
      <c r="Q623" t="s">
        <v>205</v>
      </c>
      <c r="R623" t="s">
        <v>198</v>
      </c>
      <c r="S623" t="s">
        <v>198</v>
      </c>
      <c r="T623" t="s">
        <v>206</v>
      </c>
    </row>
    <row r="624" spans="1:20">
      <c r="A624" t="s">
        <v>6006</v>
      </c>
      <c r="B624" t="s">
        <v>1956</v>
      </c>
      <c r="C624" t="s">
        <v>3966</v>
      </c>
      <c r="D624" t="s">
        <v>5823</v>
      </c>
      <c r="E624" t="s">
        <v>6756</v>
      </c>
      <c r="F624" t="s">
        <v>99</v>
      </c>
      <c r="G624" t="s">
        <v>6674</v>
      </c>
      <c r="H624" t="s">
        <v>1958</v>
      </c>
      <c r="I624" t="s">
        <v>200</v>
      </c>
      <c r="J624" t="s">
        <v>216</v>
      </c>
      <c r="K624" t="s">
        <v>217</v>
      </c>
      <c r="L624" t="s">
        <v>201</v>
      </c>
      <c r="M624" t="s">
        <v>202</v>
      </c>
      <c r="N624" t="s">
        <v>6006</v>
      </c>
      <c r="O624" t="s">
        <v>198</v>
      </c>
      <c r="P624" t="s">
        <v>204</v>
      </c>
      <c r="Q624" t="s">
        <v>205</v>
      </c>
      <c r="R624" t="s">
        <v>198</v>
      </c>
      <c r="S624" t="s">
        <v>198</v>
      </c>
      <c r="T624" t="s">
        <v>206</v>
      </c>
    </row>
    <row r="625" spans="1:20">
      <c r="A625" t="s">
        <v>6006</v>
      </c>
      <c r="B625" t="s">
        <v>1959</v>
      </c>
      <c r="C625" t="s">
        <v>3968</v>
      </c>
      <c r="D625" t="s">
        <v>4969</v>
      </c>
      <c r="E625" t="s">
        <v>6757</v>
      </c>
      <c r="F625" t="s">
        <v>99</v>
      </c>
      <c r="G625" t="s">
        <v>6758</v>
      </c>
      <c r="H625" t="s">
        <v>1961</v>
      </c>
      <c r="I625" t="s">
        <v>200</v>
      </c>
      <c r="J625" t="s">
        <v>214</v>
      </c>
      <c r="K625" t="s">
        <v>215</v>
      </c>
      <c r="L625" t="s">
        <v>201</v>
      </c>
      <c r="M625" t="s">
        <v>202</v>
      </c>
      <c r="N625" t="s">
        <v>6006</v>
      </c>
      <c r="O625" t="s">
        <v>198</v>
      </c>
      <c r="P625" t="s">
        <v>204</v>
      </c>
      <c r="Q625" t="s">
        <v>205</v>
      </c>
      <c r="R625" t="s">
        <v>198</v>
      </c>
      <c r="S625" t="s">
        <v>198</v>
      </c>
      <c r="T625" t="s">
        <v>206</v>
      </c>
    </row>
    <row r="626" spans="1:20">
      <c r="A626" t="s">
        <v>6006</v>
      </c>
      <c r="B626" t="s">
        <v>1962</v>
      </c>
      <c r="C626" t="s">
        <v>3970</v>
      </c>
      <c r="D626" t="s">
        <v>4927</v>
      </c>
      <c r="E626" t="s">
        <v>6759</v>
      </c>
      <c r="F626" t="s">
        <v>99</v>
      </c>
      <c r="G626" t="s">
        <v>6760</v>
      </c>
      <c r="H626" t="s">
        <v>1964</v>
      </c>
      <c r="I626" t="s">
        <v>200</v>
      </c>
      <c r="J626" t="s">
        <v>218</v>
      </c>
      <c r="K626" t="s">
        <v>219</v>
      </c>
      <c r="L626" t="s">
        <v>201</v>
      </c>
      <c r="M626" t="s">
        <v>202</v>
      </c>
      <c r="N626" t="s">
        <v>6006</v>
      </c>
      <c r="O626" t="s">
        <v>198</v>
      </c>
      <c r="P626" t="s">
        <v>204</v>
      </c>
      <c r="Q626" t="s">
        <v>205</v>
      </c>
      <c r="R626" t="s">
        <v>198</v>
      </c>
      <c r="S626" t="s">
        <v>198</v>
      </c>
      <c r="T626" t="s">
        <v>206</v>
      </c>
    </row>
    <row r="627" spans="1:20">
      <c r="A627" t="s">
        <v>6006</v>
      </c>
      <c r="B627" t="s">
        <v>3972</v>
      </c>
      <c r="C627" t="s">
        <v>3973</v>
      </c>
      <c r="D627" t="s">
        <v>6761</v>
      </c>
      <c r="E627" t="s">
        <v>6762</v>
      </c>
      <c r="F627" t="s">
        <v>6763</v>
      </c>
      <c r="G627" t="s">
        <v>6764</v>
      </c>
      <c r="H627" t="s">
        <v>1966</v>
      </c>
      <c r="I627" t="s">
        <v>238</v>
      </c>
      <c r="J627" t="s">
        <v>239</v>
      </c>
      <c r="K627" t="s">
        <v>240</v>
      </c>
      <c r="L627" t="s">
        <v>201</v>
      </c>
      <c r="M627" t="s">
        <v>223</v>
      </c>
      <c r="N627" t="s">
        <v>6006</v>
      </c>
      <c r="O627" t="s">
        <v>241</v>
      </c>
      <c r="P627" t="s">
        <v>204</v>
      </c>
      <c r="Q627" t="s">
        <v>224</v>
      </c>
      <c r="R627" t="s">
        <v>198</v>
      </c>
      <c r="S627" t="s">
        <v>198</v>
      </c>
      <c r="T627" t="s">
        <v>225</v>
      </c>
    </row>
    <row r="628" spans="1:20">
      <c r="A628" t="s">
        <v>6006</v>
      </c>
      <c r="B628" t="s">
        <v>1969</v>
      </c>
      <c r="C628" t="s">
        <v>3975</v>
      </c>
      <c r="D628" t="s">
        <v>5714</v>
      </c>
      <c r="E628" t="s">
        <v>6765</v>
      </c>
      <c r="F628" t="s">
        <v>99</v>
      </c>
      <c r="G628" t="s">
        <v>6766</v>
      </c>
      <c r="H628" t="s">
        <v>1968</v>
      </c>
      <c r="I628" t="s">
        <v>333</v>
      </c>
      <c r="J628" t="s">
        <v>334</v>
      </c>
      <c r="K628" t="s">
        <v>240</v>
      </c>
      <c r="L628" t="s">
        <v>201</v>
      </c>
      <c r="M628" t="s">
        <v>202</v>
      </c>
      <c r="N628" t="s">
        <v>6006</v>
      </c>
      <c r="O628" t="s">
        <v>241</v>
      </c>
      <c r="P628" t="s">
        <v>204</v>
      </c>
      <c r="Q628" t="s">
        <v>205</v>
      </c>
      <c r="R628" t="s">
        <v>198</v>
      </c>
      <c r="S628" t="s">
        <v>198</v>
      </c>
      <c r="T628" t="s">
        <v>206</v>
      </c>
    </row>
    <row r="629" spans="1:20">
      <c r="A629" t="s">
        <v>6006</v>
      </c>
      <c r="B629" t="s">
        <v>1972</v>
      </c>
      <c r="C629" t="s">
        <v>3977</v>
      </c>
      <c r="D629" t="s">
        <v>6767</v>
      </c>
      <c r="E629" t="s">
        <v>6768</v>
      </c>
      <c r="F629" t="s">
        <v>99</v>
      </c>
      <c r="G629" t="s">
        <v>6769</v>
      </c>
      <c r="H629" t="s">
        <v>1977</v>
      </c>
      <c r="I629" t="s">
        <v>209</v>
      </c>
      <c r="J629" t="s">
        <v>10</v>
      </c>
      <c r="K629" t="s">
        <v>210</v>
      </c>
      <c r="L629" t="s">
        <v>201</v>
      </c>
      <c r="M629" t="s">
        <v>202</v>
      </c>
      <c r="N629" t="s">
        <v>6006</v>
      </c>
      <c r="O629" t="s">
        <v>198</v>
      </c>
      <c r="P629" t="s">
        <v>204</v>
      </c>
      <c r="Q629" t="s">
        <v>205</v>
      </c>
      <c r="R629" t="s">
        <v>198</v>
      </c>
      <c r="S629" t="s">
        <v>198</v>
      </c>
      <c r="T629" t="s">
        <v>206</v>
      </c>
    </row>
    <row r="630" spans="1:20">
      <c r="A630" t="s">
        <v>6006</v>
      </c>
      <c r="B630" t="s">
        <v>1975</v>
      </c>
      <c r="C630" t="s">
        <v>3979</v>
      </c>
      <c r="D630" t="s">
        <v>4949</v>
      </c>
      <c r="E630" t="s">
        <v>6770</v>
      </c>
      <c r="F630" t="s">
        <v>99</v>
      </c>
      <c r="G630" t="s">
        <v>6771</v>
      </c>
      <c r="H630" t="s">
        <v>1977</v>
      </c>
      <c r="I630" t="s">
        <v>209</v>
      </c>
      <c r="J630" t="s">
        <v>10</v>
      </c>
      <c r="K630" t="s">
        <v>210</v>
      </c>
      <c r="L630" t="s">
        <v>201</v>
      </c>
      <c r="M630" t="s">
        <v>202</v>
      </c>
      <c r="N630" t="s">
        <v>6006</v>
      </c>
      <c r="O630" t="s">
        <v>198</v>
      </c>
      <c r="P630" t="s">
        <v>204</v>
      </c>
      <c r="Q630" t="s">
        <v>205</v>
      </c>
      <c r="R630" t="s">
        <v>198</v>
      </c>
      <c r="S630" t="s">
        <v>198</v>
      </c>
      <c r="T630" t="s">
        <v>206</v>
      </c>
    </row>
    <row r="631" spans="1:20">
      <c r="A631" t="s">
        <v>6006</v>
      </c>
      <c r="B631" t="s">
        <v>1978</v>
      </c>
      <c r="C631" t="s">
        <v>3981</v>
      </c>
      <c r="D631" t="s">
        <v>4926</v>
      </c>
      <c r="E631" t="s">
        <v>6772</v>
      </c>
      <c r="F631" t="s">
        <v>99</v>
      </c>
      <c r="G631" t="s">
        <v>6773</v>
      </c>
      <c r="H631" t="s">
        <v>1980</v>
      </c>
      <c r="I631" t="s">
        <v>209</v>
      </c>
      <c r="J631" t="s">
        <v>10</v>
      </c>
      <c r="K631" t="s">
        <v>210</v>
      </c>
      <c r="L631" t="s">
        <v>201</v>
      </c>
      <c r="M631" t="s">
        <v>202</v>
      </c>
      <c r="N631" t="s">
        <v>6006</v>
      </c>
      <c r="O631" t="s">
        <v>198</v>
      </c>
      <c r="P631" t="s">
        <v>204</v>
      </c>
      <c r="Q631" t="s">
        <v>205</v>
      </c>
      <c r="R631" t="s">
        <v>198</v>
      </c>
      <c r="S631" t="s">
        <v>198</v>
      </c>
      <c r="T631" t="s">
        <v>206</v>
      </c>
    </row>
    <row r="632" spans="1:20">
      <c r="A632" t="s">
        <v>6006</v>
      </c>
      <c r="B632" t="s">
        <v>1981</v>
      </c>
      <c r="C632" t="s">
        <v>3983</v>
      </c>
      <c r="D632" t="s">
        <v>6774</v>
      </c>
      <c r="E632" t="s">
        <v>6775</v>
      </c>
      <c r="F632" t="s">
        <v>99</v>
      </c>
      <c r="G632" t="s">
        <v>6776</v>
      </c>
      <c r="H632" t="s">
        <v>6777</v>
      </c>
      <c r="I632" t="s">
        <v>200</v>
      </c>
      <c r="J632" t="s">
        <v>216</v>
      </c>
      <c r="K632" t="s">
        <v>217</v>
      </c>
      <c r="L632" t="s">
        <v>201</v>
      </c>
      <c r="M632" t="s">
        <v>202</v>
      </c>
      <c r="N632" t="s">
        <v>6006</v>
      </c>
      <c r="O632" t="s">
        <v>198</v>
      </c>
      <c r="P632" t="s">
        <v>204</v>
      </c>
      <c r="Q632" t="s">
        <v>205</v>
      </c>
      <c r="R632" t="s">
        <v>198</v>
      </c>
      <c r="S632" t="s">
        <v>198</v>
      </c>
      <c r="T632" t="s">
        <v>206</v>
      </c>
    </row>
    <row r="633" spans="1:20">
      <c r="A633" t="s">
        <v>6006</v>
      </c>
      <c r="B633" t="s">
        <v>3985</v>
      </c>
      <c r="C633" t="s">
        <v>3986</v>
      </c>
      <c r="D633" t="s">
        <v>5598</v>
      </c>
      <c r="E633" t="s">
        <v>6778</v>
      </c>
      <c r="F633" t="s">
        <v>328</v>
      </c>
      <c r="G633" t="s">
        <v>6779</v>
      </c>
      <c r="H633" t="s">
        <v>1987</v>
      </c>
      <c r="I633" t="s">
        <v>209</v>
      </c>
      <c r="J633" t="s">
        <v>10</v>
      </c>
      <c r="K633" t="s">
        <v>210</v>
      </c>
      <c r="L633" t="s">
        <v>201</v>
      </c>
      <c r="M633" t="s">
        <v>223</v>
      </c>
      <c r="N633" t="s">
        <v>6006</v>
      </c>
      <c r="O633" t="s">
        <v>198</v>
      </c>
      <c r="P633" t="s">
        <v>204</v>
      </c>
      <c r="Q633" t="s">
        <v>224</v>
      </c>
      <c r="R633" t="s">
        <v>198</v>
      </c>
      <c r="S633" t="s">
        <v>198</v>
      </c>
      <c r="T633" t="s">
        <v>225</v>
      </c>
    </row>
    <row r="634" spans="1:20">
      <c r="A634" t="s">
        <v>6006</v>
      </c>
      <c r="B634" t="s">
        <v>3988</v>
      </c>
      <c r="C634" t="s">
        <v>3989</v>
      </c>
      <c r="D634" t="s">
        <v>6780</v>
      </c>
      <c r="E634" t="s">
        <v>6781</v>
      </c>
      <c r="F634" t="s">
        <v>328</v>
      </c>
      <c r="G634" t="s">
        <v>6782</v>
      </c>
      <c r="H634" t="s">
        <v>1989</v>
      </c>
      <c r="I634" t="s">
        <v>200</v>
      </c>
      <c r="J634" t="s">
        <v>216</v>
      </c>
      <c r="K634" t="s">
        <v>217</v>
      </c>
      <c r="L634" t="s">
        <v>201</v>
      </c>
      <c r="M634" t="s">
        <v>223</v>
      </c>
      <c r="N634" t="s">
        <v>6006</v>
      </c>
      <c r="O634" t="s">
        <v>198</v>
      </c>
      <c r="P634" t="s">
        <v>204</v>
      </c>
      <c r="Q634" t="s">
        <v>224</v>
      </c>
      <c r="R634" t="s">
        <v>198</v>
      </c>
      <c r="S634" t="s">
        <v>198</v>
      </c>
      <c r="T634" t="s">
        <v>225</v>
      </c>
    </row>
    <row r="635" spans="1:20">
      <c r="A635" t="s">
        <v>6006</v>
      </c>
      <c r="B635" t="s">
        <v>1990</v>
      </c>
      <c r="C635" t="s">
        <v>3991</v>
      </c>
      <c r="D635" t="s">
        <v>6783</v>
      </c>
      <c r="E635" t="s">
        <v>6784</v>
      </c>
      <c r="F635" t="s">
        <v>99</v>
      </c>
      <c r="G635" t="s">
        <v>6785</v>
      </c>
      <c r="H635" t="s">
        <v>6786</v>
      </c>
      <c r="I635" t="s">
        <v>333</v>
      </c>
      <c r="J635" t="s">
        <v>334</v>
      </c>
      <c r="K635" t="s">
        <v>240</v>
      </c>
      <c r="L635" t="s">
        <v>201</v>
      </c>
      <c r="M635" t="s">
        <v>202</v>
      </c>
      <c r="N635" t="s">
        <v>6006</v>
      </c>
      <c r="O635" t="s">
        <v>241</v>
      </c>
      <c r="P635" t="s">
        <v>204</v>
      </c>
      <c r="Q635" t="s">
        <v>205</v>
      </c>
      <c r="R635" t="s">
        <v>198</v>
      </c>
      <c r="S635" t="s">
        <v>198</v>
      </c>
      <c r="T635" t="s">
        <v>206</v>
      </c>
    </row>
    <row r="636" spans="1:20">
      <c r="A636" t="s">
        <v>6006</v>
      </c>
      <c r="B636" t="s">
        <v>3993</v>
      </c>
      <c r="C636" t="s">
        <v>3994</v>
      </c>
      <c r="D636" t="s">
        <v>6787</v>
      </c>
      <c r="E636" t="s">
        <v>6788</v>
      </c>
      <c r="F636" t="s">
        <v>329</v>
      </c>
      <c r="G636" t="s">
        <v>6789</v>
      </c>
      <c r="H636" t="s">
        <v>1994</v>
      </c>
      <c r="I636" t="s">
        <v>200</v>
      </c>
      <c r="J636" t="s">
        <v>214</v>
      </c>
      <c r="K636" t="s">
        <v>215</v>
      </c>
      <c r="L636" t="s">
        <v>201</v>
      </c>
      <c r="M636" t="s">
        <v>223</v>
      </c>
      <c r="N636" t="s">
        <v>6006</v>
      </c>
      <c r="O636" t="s">
        <v>198</v>
      </c>
      <c r="P636" t="s">
        <v>204</v>
      </c>
      <c r="Q636" t="s">
        <v>224</v>
      </c>
      <c r="R636" t="s">
        <v>198</v>
      </c>
      <c r="S636" t="s">
        <v>198</v>
      </c>
      <c r="T636" t="s">
        <v>225</v>
      </c>
    </row>
    <row r="637" spans="1:20">
      <c r="A637" t="s">
        <v>6006</v>
      </c>
      <c r="B637" t="s">
        <v>1995</v>
      </c>
      <c r="C637" t="s">
        <v>3996</v>
      </c>
      <c r="D637" t="s">
        <v>4942</v>
      </c>
      <c r="E637" t="s">
        <v>6790</v>
      </c>
      <c r="F637" t="s">
        <v>99</v>
      </c>
      <c r="G637" t="s">
        <v>6791</v>
      </c>
      <c r="H637" t="s">
        <v>1997</v>
      </c>
      <c r="I637" t="s">
        <v>333</v>
      </c>
      <c r="J637" t="s">
        <v>334</v>
      </c>
      <c r="K637" t="s">
        <v>240</v>
      </c>
      <c r="L637" t="s">
        <v>201</v>
      </c>
      <c r="M637" t="s">
        <v>202</v>
      </c>
      <c r="N637" t="s">
        <v>6006</v>
      </c>
      <c r="O637" t="s">
        <v>241</v>
      </c>
      <c r="P637" t="s">
        <v>204</v>
      </c>
      <c r="Q637" t="s">
        <v>205</v>
      </c>
      <c r="R637" t="s">
        <v>198</v>
      </c>
      <c r="S637" t="s">
        <v>198</v>
      </c>
      <c r="T637" t="s">
        <v>206</v>
      </c>
    </row>
    <row r="638" spans="1:20">
      <c r="A638" t="s">
        <v>6006</v>
      </c>
      <c r="B638" t="s">
        <v>1998</v>
      </c>
      <c r="C638" t="s">
        <v>3998</v>
      </c>
      <c r="D638" t="s">
        <v>6792</v>
      </c>
      <c r="E638" t="s">
        <v>6793</v>
      </c>
      <c r="F638" t="s">
        <v>99</v>
      </c>
      <c r="G638" t="s">
        <v>6794</v>
      </c>
      <c r="H638" t="s">
        <v>1992</v>
      </c>
      <c r="I638" t="s">
        <v>200</v>
      </c>
      <c r="J638" t="s">
        <v>216</v>
      </c>
      <c r="K638" t="s">
        <v>217</v>
      </c>
      <c r="L638" t="s">
        <v>201</v>
      </c>
      <c r="M638" t="s">
        <v>202</v>
      </c>
      <c r="N638" t="s">
        <v>6006</v>
      </c>
      <c r="O638" t="s">
        <v>198</v>
      </c>
      <c r="P638" t="s">
        <v>204</v>
      </c>
      <c r="Q638" t="s">
        <v>205</v>
      </c>
      <c r="R638" t="s">
        <v>198</v>
      </c>
      <c r="S638" t="s">
        <v>198</v>
      </c>
      <c r="T638" t="s">
        <v>206</v>
      </c>
    </row>
    <row r="639" spans="1:20">
      <c r="A639" t="s">
        <v>6006</v>
      </c>
      <c r="B639" t="s">
        <v>1999</v>
      </c>
      <c r="C639" t="s">
        <v>4000</v>
      </c>
      <c r="D639" t="s">
        <v>6795</v>
      </c>
      <c r="E639" t="s">
        <v>6796</v>
      </c>
      <c r="F639" t="s">
        <v>99</v>
      </c>
      <c r="G639" t="s">
        <v>6797</v>
      </c>
      <c r="H639" t="s">
        <v>2001</v>
      </c>
      <c r="I639" t="s">
        <v>200</v>
      </c>
      <c r="J639" t="s">
        <v>231</v>
      </c>
      <c r="K639" t="s">
        <v>232</v>
      </c>
      <c r="L639" t="s">
        <v>201</v>
      </c>
      <c r="M639" t="s">
        <v>202</v>
      </c>
      <c r="N639" t="s">
        <v>6006</v>
      </c>
      <c r="O639" t="s">
        <v>198</v>
      </c>
      <c r="P639" t="s">
        <v>204</v>
      </c>
      <c r="Q639" t="s">
        <v>205</v>
      </c>
      <c r="R639" t="s">
        <v>198</v>
      </c>
      <c r="S639" t="s">
        <v>198</v>
      </c>
      <c r="T639" t="s">
        <v>206</v>
      </c>
    </row>
    <row r="640" spans="1:20">
      <c r="A640" t="s">
        <v>6006</v>
      </c>
      <c r="B640" t="s">
        <v>2002</v>
      </c>
      <c r="C640" t="s">
        <v>4002</v>
      </c>
      <c r="D640" t="s">
        <v>4942</v>
      </c>
      <c r="E640" t="s">
        <v>6798</v>
      </c>
      <c r="F640" t="s">
        <v>99</v>
      </c>
      <c r="G640" t="s">
        <v>6799</v>
      </c>
      <c r="H640" t="s">
        <v>2004</v>
      </c>
      <c r="I640" t="s">
        <v>200</v>
      </c>
      <c r="J640" t="s">
        <v>236</v>
      </c>
      <c r="K640" t="s">
        <v>237</v>
      </c>
      <c r="L640" t="s">
        <v>201</v>
      </c>
      <c r="M640" t="s">
        <v>202</v>
      </c>
      <c r="N640" t="s">
        <v>6006</v>
      </c>
      <c r="O640" t="s">
        <v>198</v>
      </c>
      <c r="P640" t="s">
        <v>204</v>
      </c>
      <c r="Q640" t="s">
        <v>205</v>
      </c>
      <c r="R640" t="s">
        <v>198</v>
      </c>
      <c r="S640" t="s">
        <v>198</v>
      </c>
      <c r="T640" t="s">
        <v>206</v>
      </c>
    </row>
    <row r="641" spans="1:20">
      <c r="A641" t="s">
        <v>6006</v>
      </c>
      <c r="B641" t="s">
        <v>2005</v>
      </c>
      <c r="C641" t="s">
        <v>4004</v>
      </c>
      <c r="D641" t="s">
        <v>6800</v>
      </c>
      <c r="E641" t="s">
        <v>6801</v>
      </c>
      <c r="F641" t="s">
        <v>99</v>
      </c>
      <c r="G641" t="s">
        <v>6802</v>
      </c>
      <c r="H641" t="s">
        <v>2007</v>
      </c>
      <c r="I641" t="s">
        <v>200</v>
      </c>
      <c r="J641" t="s">
        <v>231</v>
      </c>
      <c r="K641" t="s">
        <v>232</v>
      </c>
      <c r="L641" t="s">
        <v>201</v>
      </c>
      <c r="M641" t="s">
        <v>202</v>
      </c>
      <c r="N641" t="s">
        <v>6006</v>
      </c>
      <c r="O641" t="s">
        <v>198</v>
      </c>
      <c r="P641" t="s">
        <v>204</v>
      </c>
      <c r="Q641" t="s">
        <v>205</v>
      </c>
      <c r="R641" t="s">
        <v>198</v>
      </c>
      <c r="S641" t="s">
        <v>198</v>
      </c>
      <c r="T641" t="s">
        <v>206</v>
      </c>
    </row>
    <row r="642" spans="1:20">
      <c r="A642" t="s">
        <v>6006</v>
      </c>
      <c r="B642" t="s">
        <v>4006</v>
      </c>
      <c r="C642" t="s">
        <v>4007</v>
      </c>
      <c r="D642" t="s">
        <v>6803</v>
      </c>
      <c r="E642" t="s">
        <v>6804</v>
      </c>
      <c r="F642" t="s">
        <v>337</v>
      </c>
      <c r="G642" t="s">
        <v>6805</v>
      </c>
      <c r="H642" t="s">
        <v>2009</v>
      </c>
      <c r="I642" t="s">
        <v>333</v>
      </c>
      <c r="J642" t="s">
        <v>334</v>
      </c>
      <c r="K642" t="s">
        <v>240</v>
      </c>
      <c r="L642" t="s">
        <v>201</v>
      </c>
      <c r="M642" t="s">
        <v>223</v>
      </c>
      <c r="N642" t="s">
        <v>6006</v>
      </c>
      <c r="O642" t="s">
        <v>241</v>
      </c>
      <c r="P642" t="s">
        <v>204</v>
      </c>
      <c r="Q642" t="s">
        <v>224</v>
      </c>
      <c r="R642" t="s">
        <v>198</v>
      </c>
      <c r="S642" t="s">
        <v>198</v>
      </c>
      <c r="T642" t="s">
        <v>225</v>
      </c>
    </row>
    <row r="643" spans="1:20">
      <c r="A643" t="s">
        <v>6006</v>
      </c>
      <c r="B643" t="s">
        <v>2010</v>
      </c>
      <c r="C643" t="s">
        <v>4009</v>
      </c>
      <c r="D643" t="s">
        <v>4940</v>
      </c>
      <c r="E643" t="s">
        <v>6806</v>
      </c>
      <c r="F643" t="s">
        <v>99</v>
      </c>
      <c r="G643" t="s">
        <v>6807</v>
      </c>
      <c r="H643" t="s">
        <v>2012</v>
      </c>
      <c r="I643" t="s">
        <v>209</v>
      </c>
      <c r="J643" t="s">
        <v>229</v>
      </c>
      <c r="K643" t="s">
        <v>230</v>
      </c>
      <c r="L643" t="s">
        <v>201</v>
      </c>
      <c r="M643" t="s">
        <v>202</v>
      </c>
      <c r="N643" t="s">
        <v>6006</v>
      </c>
      <c r="O643" t="s">
        <v>198</v>
      </c>
      <c r="P643" t="s">
        <v>204</v>
      </c>
      <c r="Q643" t="s">
        <v>205</v>
      </c>
      <c r="R643" t="s">
        <v>198</v>
      </c>
      <c r="S643" t="s">
        <v>198</v>
      </c>
      <c r="T643" t="s">
        <v>206</v>
      </c>
    </row>
    <row r="644" spans="1:20">
      <c r="A644" t="s">
        <v>6006</v>
      </c>
      <c r="B644" t="s">
        <v>4011</v>
      </c>
      <c r="C644" t="s">
        <v>4012</v>
      </c>
      <c r="D644" t="s">
        <v>5279</v>
      </c>
      <c r="E644" t="s">
        <v>6808</v>
      </c>
      <c r="F644" t="s">
        <v>337</v>
      </c>
      <c r="G644" t="s">
        <v>6809</v>
      </c>
      <c r="H644" t="s">
        <v>2014</v>
      </c>
      <c r="I644" t="s">
        <v>333</v>
      </c>
      <c r="J644" t="s">
        <v>334</v>
      </c>
      <c r="K644" t="s">
        <v>240</v>
      </c>
      <c r="L644" t="s">
        <v>201</v>
      </c>
      <c r="M644" t="s">
        <v>223</v>
      </c>
      <c r="N644" t="s">
        <v>6006</v>
      </c>
      <c r="O644" t="s">
        <v>241</v>
      </c>
      <c r="P644" t="s">
        <v>204</v>
      </c>
      <c r="Q644" t="s">
        <v>224</v>
      </c>
      <c r="R644" t="s">
        <v>198</v>
      </c>
      <c r="S644" t="s">
        <v>198</v>
      </c>
      <c r="T644" t="s">
        <v>225</v>
      </c>
    </row>
    <row r="645" spans="1:20">
      <c r="A645" t="s">
        <v>6006</v>
      </c>
      <c r="B645" t="s">
        <v>2015</v>
      </c>
      <c r="C645" t="s">
        <v>4014</v>
      </c>
      <c r="D645" t="s">
        <v>6810</v>
      </c>
      <c r="E645" t="s">
        <v>6811</v>
      </c>
      <c r="F645" t="s">
        <v>99</v>
      </c>
      <c r="G645" t="s">
        <v>6812</v>
      </c>
      <c r="H645" t="s">
        <v>6813</v>
      </c>
      <c r="I645" t="s">
        <v>200</v>
      </c>
      <c r="J645" t="s">
        <v>220</v>
      </c>
      <c r="K645" t="s">
        <v>221</v>
      </c>
      <c r="L645" t="s">
        <v>201</v>
      </c>
      <c r="M645" t="s">
        <v>202</v>
      </c>
      <c r="N645" t="s">
        <v>6006</v>
      </c>
      <c r="O645" t="s">
        <v>198</v>
      </c>
      <c r="P645" t="s">
        <v>204</v>
      </c>
      <c r="Q645" t="s">
        <v>205</v>
      </c>
      <c r="R645" t="s">
        <v>198</v>
      </c>
      <c r="S645" t="s">
        <v>198</v>
      </c>
      <c r="T645" t="s">
        <v>206</v>
      </c>
    </row>
    <row r="646" spans="1:20">
      <c r="A646" t="s">
        <v>6006</v>
      </c>
      <c r="B646" t="s">
        <v>2018</v>
      </c>
      <c r="C646" t="s">
        <v>4016</v>
      </c>
      <c r="D646" t="s">
        <v>4949</v>
      </c>
      <c r="E646" t="s">
        <v>6814</v>
      </c>
      <c r="F646" t="s">
        <v>99</v>
      </c>
      <c r="G646" t="s">
        <v>6815</v>
      </c>
      <c r="H646" t="s">
        <v>2020</v>
      </c>
      <c r="I646" t="s">
        <v>200</v>
      </c>
      <c r="J646" t="s">
        <v>214</v>
      </c>
      <c r="K646" t="s">
        <v>215</v>
      </c>
      <c r="L646" t="s">
        <v>201</v>
      </c>
      <c r="M646" t="s">
        <v>202</v>
      </c>
      <c r="N646" t="s">
        <v>6006</v>
      </c>
      <c r="O646" t="s">
        <v>198</v>
      </c>
      <c r="P646" t="s">
        <v>204</v>
      </c>
      <c r="Q646" t="s">
        <v>205</v>
      </c>
      <c r="R646" t="s">
        <v>198</v>
      </c>
      <c r="S646" t="s">
        <v>198</v>
      </c>
      <c r="T646" t="s">
        <v>206</v>
      </c>
    </row>
    <row r="647" spans="1:20">
      <c r="A647" t="s">
        <v>6006</v>
      </c>
      <c r="B647" t="s">
        <v>2021</v>
      </c>
      <c r="C647" t="s">
        <v>4018</v>
      </c>
      <c r="D647" t="s">
        <v>6728</v>
      </c>
      <c r="E647" t="s">
        <v>6816</v>
      </c>
      <c r="F647" t="s">
        <v>99</v>
      </c>
      <c r="G647" t="s">
        <v>6817</v>
      </c>
      <c r="H647" t="s">
        <v>2023</v>
      </c>
      <c r="I647" t="s">
        <v>200</v>
      </c>
      <c r="J647" t="s">
        <v>214</v>
      </c>
      <c r="K647" t="s">
        <v>215</v>
      </c>
      <c r="L647" t="s">
        <v>201</v>
      </c>
      <c r="M647" t="s">
        <v>202</v>
      </c>
      <c r="N647" t="s">
        <v>6006</v>
      </c>
      <c r="O647" t="s">
        <v>198</v>
      </c>
      <c r="P647" t="s">
        <v>204</v>
      </c>
      <c r="Q647" t="s">
        <v>205</v>
      </c>
      <c r="R647" t="s">
        <v>198</v>
      </c>
      <c r="S647" t="s">
        <v>198</v>
      </c>
      <c r="T647" t="s">
        <v>206</v>
      </c>
    </row>
    <row r="648" spans="1:20">
      <c r="A648" t="s">
        <v>6006</v>
      </c>
      <c r="B648" t="s">
        <v>2024</v>
      </c>
      <c r="C648" t="s">
        <v>4020</v>
      </c>
      <c r="D648" t="s">
        <v>6818</v>
      </c>
      <c r="E648" t="s">
        <v>6819</v>
      </c>
      <c r="F648" t="s">
        <v>99</v>
      </c>
      <c r="G648" t="s">
        <v>6820</v>
      </c>
      <c r="H648" t="s">
        <v>2026</v>
      </c>
      <c r="I648" t="s">
        <v>333</v>
      </c>
      <c r="J648" t="s">
        <v>334</v>
      </c>
      <c r="K648" t="s">
        <v>240</v>
      </c>
      <c r="L648" t="s">
        <v>201</v>
      </c>
      <c r="M648" t="s">
        <v>202</v>
      </c>
      <c r="N648" t="s">
        <v>6006</v>
      </c>
      <c r="O648" t="s">
        <v>241</v>
      </c>
      <c r="P648" t="s">
        <v>204</v>
      </c>
      <c r="Q648" t="s">
        <v>205</v>
      </c>
      <c r="R648" t="s">
        <v>198</v>
      </c>
      <c r="S648" t="s">
        <v>198</v>
      </c>
      <c r="T648" t="s">
        <v>206</v>
      </c>
    </row>
    <row r="649" spans="1:20">
      <c r="A649" t="s">
        <v>6006</v>
      </c>
      <c r="B649" t="s">
        <v>2027</v>
      </c>
      <c r="C649" t="s">
        <v>4022</v>
      </c>
      <c r="D649" t="s">
        <v>5279</v>
      </c>
      <c r="E649" t="s">
        <v>6821</v>
      </c>
      <c r="F649" t="s">
        <v>99</v>
      </c>
      <c r="G649" t="s">
        <v>6822</v>
      </c>
      <c r="H649" t="s">
        <v>605</v>
      </c>
      <c r="I649" t="s">
        <v>209</v>
      </c>
      <c r="J649" t="s">
        <v>10</v>
      </c>
      <c r="K649" t="s">
        <v>210</v>
      </c>
      <c r="L649" t="s">
        <v>201</v>
      </c>
      <c r="M649" t="s">
        <v>202</v>
      </c>
      <c r="N649" t="s">
        <v>6006</v>
      </c>
      <c r="O649" t="s">
        <v>198</v>
      </c>
      <c r="P649" t="s">
        <v>204</v>
      </c>
      <c r="Q649" t="s">
        <v>205</v>
      </c>
      <c r="R649" t="s">
        <v>198</v>
      </c>
      <c r="S649" t="s">
        <v>198</v>
      </c>
      <c r="T649" t="s">
        <v>206</v>
      </c>
    </row>
    <row r="650" spans="1:20">
      <c r="A650" t="s">
        <v>6006</v>
      </c>
      <c r="B650" t="s">
        <v>4024</v>
      </c>
      <c r="C650" t="s">
        <v>4025</v>
      </c>
      <c r="D650" t="s">
        <v>4949</v>
      </c>
      <c r="E650" t="s">
        <v>6823</v>
      </c>
      <c r="F650" t="s">
        <v>329</v>
      </c>
      <c r="G650" t="s">
        <v>6824</v>
      </c>
      <c r="H650" t="s">
        <v>2030</v>
      </c>
      <c r="I650" t="s">
        <v>200</v>
      </c>
      <c r="J650" t="s">
        <v>214</v>
      </c>
      <c r="K650" t="s">
        <v>215</v>
      </c>
      <c r="L650" t="s">
        <v>201</v>
      </c>
      <c r="M650" t="s">
        <v>223</v>
      </c>
      <c r="N650" t="s">
        <v>6006</v>
      </c>
      <c r="O650" t="s">
        <v>198</v>
      </c>
      <c r="P650" t="s">
        <v>204</v>
      </c>
      <c r="Q650" t="s">
        <v>224</v>
      </c>
      <c r="R650" t="s">
        <v>198</v>
      </c>
      <c r="S650" t="s">
        <v>198</v>
      </c>
      <c r="T650" t="s">
        <v>225</v>
      </c>
    </row>
    <row r="651" spans="1:20">
      <c r="A651" t="s">
        <v>6006</v>
      </c>
      <c r="B651" t="s">
        <v>4027</v>
      </c>
      <c r="C651" t="s">
        <v>4028</v>
      </c>
      <c r="D651" t="s">
        <v>6825</v>
      </c>
      <c r="E651" t="s">
        <v>6826</v>
      </c>
      <c r="F651" t="s">
        <v>329</v>
      </c>
      <c r="G651" t="s">
        <v>6827</v>
      </c>
      <c r="H651" t="s">
        <v>2032</v>
      </c>
      <c r="I651" t="s">
        <v>200</v>
      </c>
      <c r="J651" t="s">
        <v>214</v>
      </c>
      <c r="K651" t="s">
        <v>215</v>
      </c>
      <c r="L651" t="s">
        <v>201</v>
      </c>
      <c r="M651" t="s">
        <v>223</v>
      </c>
      <c r="N651" t="s">
        <v>6006</v>
      </c>
      <c r="O651" t="s">
        <v>198</v>
      </c>
      <c r="P651" t="s">
        <v>204</v>
      </c>
      <c r="Q651" t="s">
        <v>224</v>
      </c>
      <c r="R651" t="s">
        <v>198</v>
      </c>
      <c r="S651" t="s">
        <v>198</v>
      </c>
      <c r="T651" t="s">
        <v>225</v>
      </c>
    </row>
    <row r="652" spans="1:20">
      <c r="A652" t="s">
        <v>6006</v>
      </c>
      <c r="B652" t="s">
        <v>2033</v>
      </c>
      <c r="C652" t="s">
        <v>4030</v>
      </c>
      <c r="D652" t="s">
        <v>4951</v>
      </c>
      <c r="E652" t="s">
        <v>6828</v>
      </c>
      <c r="F652" t="s">
        <v>99</v>
      </c>
      <c r="G652" t="s">
        <v>6829</v>
      </c>
      <c r="H652" t="s">
        <v>6830</v>
      </c>
      <c r="I652" t="s">
        <v>333</v>
      </c>
      <c r="J652" t="s">
        <v>334</v>
      </c>
      <c r="K652" t="s">
        <v>240</v>
      </c>
      <c r="L652" t="s">
        <v>201</v>
      </c>
      <c r="M652" t="s">
        <v>202</v>
      </c>
      <c r="N652" t="s">
        <v>6006</v>
      </c>
      <c r="O652" t="s">
        <v>241</v>
      </c>
      <c r="P652" t="s">
        <v>204</v>
      </c>
      <c r="Q652" t="s">
        <v>205</v>
      </c>
      <c r="R652" t="s">
        <v>198</v>
      </c>
      <c r="S652" t="s">
        <v>198</v>
      </c>
      <c r="T652" t="s">
        <v>206</v>
      </c>
    </row>
    <row r="653" spans="1:20">
      <c r="A653" t="s">
        <v>6006</v>
      </c>
      <c r="B653" t="s">
        <v>2036</v>
      </c>
      <c r="C653" t="s">
        <v>4032</v>
      </c>
      <c r="D653" t="s">
        <v>6831</v>
      </c>
      <c r="E653" t="s">
        <v>6832</v>
      </c>
      <c r="F653" t="s">
        <v>99</v>
      </c>
      <c r="G653" t="s">
        <v>6833</v>
      </c>
      <c r="H653" t="s">
        <v>2038</v>
      </c>
      <c r="I653" t="s">
        <v>333</v>
      </c>
      <c r="J653" t="s">
        <v>334</v>
      </c>
      <c r="K653" t="s">
        <v>240</v>
      </c>
      <c r="L653" t="s">
        <v>201</v>
      </c>
      <c r="M653" t="s">
        <v>202</v>
      </c>
      <c r="N653" t="s">
        <v>6006</v>
      </c>
      <c r="O653" t="s">
        <v>241</v>
      </c>
      <c r="P653" t="s">
        <v>204</v>
      </c>
      <c r="Q653" t="s">
        <v>205</v>
      </c>
      <c r="R653" t="s">
        <v>198</v>
      </c>
      <c r="S653" t="s">
        <v>198</v>
      </c>
      <c r="T653" t="s">
        <v>206</v>
      </c>
    </row>
    <row r="654" spans="1:20">
      <c r="A654" t="s">
        <v>6006</v>
      </c>
      <c r="B654" t="s">
        <v>4034</v>
      </c>
      <c r="C654" t="s">
        <v>4035</v>
      </c>
      <c r="D654" t="s">
        <v>5041</v>
      </c>
      <c r="E654" t="s">
        <v>6834</v>
      </c>
      <c r="F654" t="s">
        <v>328</v>
      </c>
      <c r="G654" t="s">
        <v>6835</v>
      </c>
      <c r="H654" t="s">
        <v>2040</v>
      </c>
      <c r="I654" t="s">
        <v>200</v>
      </c>
      <c r="J654" t="s">
        <v>231</v>
      </c>
      <c r="K654" t="s">
        <v>232</v>
      </c>
      <c r="L654" t="s">
        <v>201</v>
      </c>
      <c r="M654" t="s">
        <v>223</v>
      </c>
      <c r="N654" t="s">
        <v>6006</v>
      </c>
      <c r="O654" t="s">
        <v>198</v>
      </c>
      <c r="P654" t="s">
        <v>204</v>
      </c>
      <c r="Q654" t="s">
        <v>224</v>
      </c>
      <c r="R654" t="s">
        <v>198</v>
      </c>
      <c r="S654" t="s">
        <v>198</v>
      </c>
      <c r="T654" t="s">
        <v>225</v>
      </c>
    </row>
    <row r="655" spans="1:20">
      <c r="A655" t="s">
        <v>6006</v>
      </c>
      <c r="B655" t="s">
        <v>2041</v>
      </c>
      <c r="C655" t="s">
        <v>4037</v>
      </c>
      <c r="D655" t="s">
        <v>6836</v>
      </c>
      <c r="E655" t="s">
        <v>6837</v>
      </c>
      <c r="F655" t="s">
        <v>99</v>
      </c>
      <c r="G655" t="s">
        <v>6838</v>
      </c>
      <c r="H655" t="s">
        <v>6839</v>
      </c>
      <c r="I655" t="s">
        <v>333</v>
      </c>
      <c r="J655" t="s">
        <v>334</v>
      </c>
      <c r="K655" t="s">
        <v>240</v>
      </c>
      <c r="L655" t="s">
        <v>201</v>
      </c>
      <c r="M655" t="s">
        <v>202</v>
      </c>
      <c r="N655" t="s">
        <v>6006</v>
      </c>
      <c r="O655" t="s">
        <v>241</v>
      </c>
      <c r="P655" t="s">
        <v>204</v>
      </c>
      <c r="Q655" t="s">
        <v>205</v>
      </c>
      <c r="R655" t="s">
        <v>198</v>
      </c>
      <c r="S655" t="s">
        <v>198</v>
      </c>
      <c r="T655" t="s">
        <v>206</v>
      </c>
    </row>
    <row r="656" spans="1:20">
      <c r="A656" t="s">
        <v>6006</v>
      </c>
      <c r="B656" t="s">
        <v>2044</v>
      </c>
      <c r="C656" t="s">
        <v>4039</v>
      </c>
      <c r="D656" t="s">
        <v>6803</v>
      </c>
      <c r="E656" t="s">
        <v>6840</v>
      </c>
      <c r="F656" t="s">
        <v>99</v>
      </c>
      <c r="G656" t="s">
        <v>6841</v>
      </c>
      <c r="H656" t="s">
        <v>2046</v>
      </c>
      <c r="I656" t="s">
        <v>200</v>
      </c>
      <c r="J656" t="s">
        <v>216</v>
      </c>
      <c r="K656" t="s">
        <v>217</v>
      </c>
      <c r="L656" t="s">
        <v>201</v>
      </c>
      <c r="M656" t="s">
        <v>202</v>
      </c>
      <c r="N656" t="s">
        <v>6006</v>
      </c>
      <c r="O656" t="s">
        <v>198</v>
      </c>
      <c r="P656" t="s">
        <v>204</v>
      </c>
      <c r="Q656" t="s">
        <v>205</v>
      </c>
      <c r="R656" t="s">
        <v>198</v>
      </c>
      <c r="S656" t="s">
        <v>198</v>
      </c>
      <c r="T656" t="s">
        <v>206</v>
      </c>
    </row>
    <row r="657" spans="1:20">
      <c r="A657" t="s">
        <v>6006</v>
      </c>
      <c r="B657" t="s">
        <v>2047</v>
      </c>
      <c r="C657" t="s">
        <v>4041</v>
      </c>
      <c r="D657" t="s">
        <v>6842</v>
      </c>
      <c r="E657" t="s">
        <v>6843</v>
      </c>
      <c r="F657" t="s">
        <v>99</v>
      </c>
      <c r="G657" t="s">
        <v>6844</v>
      </c>
      <c r="H657" t="s">
        <v>6845</v>
      </c>
      <c r="I657" t="s">
        <v>200</v>
      </c>
      <c r="J657" t="s">
        <v>231</v>
      </c>
      <c r="K657" t="s">
        <v>232</v>
      </c>
      <c r="L657" t="s">
        <v>201</v>
      </c>
      <c r="M657" t="s">
        <v>202</v>
      </c>
      <c r="N657" t="s">
        <v>6006</v>
      </c>
      <c r="O657" t="s">
        <v>198</v>
      </c>
      <c r="P657" t="s">
        <v>204</v>
      </c>
      <c r="Q657" t="s">
        <v>205</v>
      </c>
      <c r="R657" t="s">
        <v>198</v>
      </c>
      <c r="S657" t="s">
        <v>198</v>
      </c>
      <c r="T657" t="s">
        <v>206</v>
      </c>
    </row>
    <row r="658" spans="1:20">
      <c r="A658" t="s">
        <v>6006</v>
      </c>
      <c r="B658" t="s">
        <v>2050</v>
      </c>
      <c r="C658" t="s">
        <v>4043</v>
      </c>
      <c r="D658" t="s">
        <v>5889</v>
      </c>
      <c r="E658" t="s">
        <v>6846</v>
      </c>
      <c r="F658" t="s">
        <v>99</v>
      </c>
      <c r="G658" t="s">
        <v>6847</v>
      </c>
      <c r="H658" t="s">
        <v>2052</v>
      </c>
      <c r="I658" t="s">
        <v>200</v>
      </c>
      <c r="J658" t="s">
        <v>231</v>
      </c>
      <c r="K658" t="s">
        <v>232</v>
      </c>
      <c r="L658" t="s">
        <v>201</v>
      </c>
      <c r="M658" t="s">
        <v>202</v>
      </c>
      <c r="N658" t="s">
        <v>6006</v>
      </c>
      <c r="O658" t="s">
        <v>198</v>
      </c>
      <c r="P658" t="s">
        <v>204</v>
      </c>
      <c r="Q658" t="s">
        <v>205</v>
      </c>
      <c r="R658" t="s">
        <v>198</v>
      </c>
      <c r="S658" t="s">
        <v>198</v>
      </c>
      <c r="T658" t="s">
        <v>206</v>
      </c>
    </row>
    <row r="659" spans="1:20">
      <c r="A659" t="s">
        <v>6006</v>
      </c>
      <c r="B659" t="s">
        <v>4045</v>
      </c>
      <c r="C659" t="s">
        <v>4046</v>
      </c>
      <c r="D659" t="s">
        <v>5429</v>
      </c>
      <c r="E659" t="s">
        <v>6848</v>
      </c>
      <c r="F659" t="s">
        <v>328</v>
      </c>
      <c r="G659" t="s">
        <v>6849</v>
      </c>
      <c r="H659" t="s">
        <v>6850</v>
      </c>
      <c r="I659" t="s">
        <v>200</v>
      </c>
      <c r="J659" t="s">
        <v>231</v>
      </c>
      <c r="K659" t="s">
        <v>232</v>
      </c>
      <c r="L659" t="s">
        <v>201</v>
      </c>
      <c r="M659" t="s">
        <v>223</v>
      </c>
      <c r="N659" t="s">
        <v>6006</v>
      </c>
      <c r="O659" t="s">
        <v>198</v>
      </c>
      <c r="P659" t="s">
        <v>204</v>
      </c>
      <c r="Q659" t="s">
        <v>224</v>
      </c>
      <c r="R659" t="s">
        <v>198</v>
      </c>
      <c r="S659" t="s">
        <v>198</v>
      </c>
      <c r="T659" t="s">
        <v>225</v>
      </c>
    </row>
    <row r="660" spans="1:20">
      <c r="A660" t="s">
        <v>6006</v>
      </c>
      <c r="B660" t="s">
        <v>2055</v>
      </c>
      <c r="C660" t="s">
        <v>4048</v>
      </c>
      <c r="D660" t="s">
        <v>6851</v>
      </c>
      <c r="E660" t="s">
        <v>6852</v>
      </c>
      <c r="F660" t="s">
        <v>332</v>
      </c>
      <c r="G660" t="s">
        <v>6853</v>
      </c>
      <c r="H660" t="s">
        <v>2057</v>
      </c>
      <c r="I660" t="s">
        <v>200</v>
      </c>
      <c r="J660" t="s">
        <v>236</v>
      </c>
      <c r="K660" t="s">
        <v>237</v>
      </c>
      <c r="L660" t="s">
        <v>201</v>
      </c>
      <c r="M660" t="s">
        <v>223</v>
      </c>
      <c r="N660" t="s">
        <v>6006</v>
      </c>
      <c r="O660" t="s">
        <v>198</v>
      </c>
      <c r="P660" t="s">
        <v>204</v>
      </c>
      <c r="Q660" t="s">
        <v>224</v>
      </c>
      <c r="R660" t="s">
        <v>198</v>
      </c>
      <c r="S660" t="s">
        <v>198</v>
      </c>
      <c r="T660" t="s">
        <v>225</v>
      </c>
    </row>
    <row r="661" spans="1:20">
      <c r="A661" t="s">
        <v>6006</v>
      </c>
      <c r="B661" t="s">
        <v>2058</v>
      </c>
      <c r="C661" t="s">
        <v>4050</v>
      </c>
      <c r="D661" t="s">
        <v>4951</v>
      </c>
      <c r="E661" t="s">
        <v>6854</v>
      </c>
      <c r="F661" t="s">
        <v>99</v>
      </c>
      <c r="G661" t="s">
        <v>6855</v>
      </c>
      <c r="H661" t="s">
        <v>6856</v>
      </c>
      <c r="I661" t="s">
        <v>333</v>
      </c>
      <c r="J661" t="s">
        <v>334</v>
      </c>
      <c r="K661" t="s">
        <v>240</v>
      </c>
      <c r="L661" t="s">
        <v>201</v>
      </c>
      <c r="M661" t="s">
        <v>202</v>
      </c>
      <c r="N661" t="s">
        <v>6006</v>
      </c>
      <c r="O661" t="s">
        <v>241</v>
      </c>
      <c r="P661" t="s">
        <v>204</v>
      </c>
      <c r="Q661" t="s">
        <v>205</v>
      </c>
      <c r="R661" t="s">
        <v>198</v>
      </c>
      <c r="S661" t="s">
        <v>198</v>
      </c>
      <c r="T661" t="s">
        <v>206</v>
      </c>
    </row>
    <row r="662" spans="1:20">
      <c r="A662" t="s">
        <v>6006</v>
      </c>
      <c r="B662" t="s">
        <v>2061</v>
      </c>
      <c r="C662" t="s">
        <v>4052</v>
      </c>
      <c r="D662" t="s">
        <v>6857</v>
      </c>
      <c r="E662" t="s">
        <v>6858</v>
      </c>
      <c r="F662" t="s">
        <v>99</v>
      </c>
      <c r="G662" t="s">
        <v>6859</v>
      </c>
      <c r="H662" t="s">
        <v>2063</v>
      </c>
      <c r="I662" t="s">
        <v>238</v>
      </c>
      <c r="J662" t="s">
        <v>341</v>
      </c>
      <c r="K662" t="s">
        <v>5095</v>
      </c>
      <c r="L662" t="s">
        <v>201</v>
      </c>
      <c r="M662" t="s">
        <v>202</v>
      </c>
      <c r="N662" t="s">
        <v>6006</v>
      </c>
      <c r="O662" t="s">
        <v>241</v>
      </c>
      <c r="P662" t="s">
        <v>204</v>
      </c>
      <c r="Q662" t="s">
        <v>205</v>
      </c>
      <c r="R662" t="s">
        <v>198</v>
      </c>
      <c r="S662" t="s">
        <v>198</v>
      </c>
      <c r="T662" t="s">
        <v>206</v>
      </c>
    </row>
    <row r="663" spans="1:20">
      <c r="A663" t="s">
        <v>6006</v>
      </c>
      <c r="B663" t="s">
        <v>2064</v>
      </c>
      <c r="C663" t="s">
        <v>4054</v>
      </c>
      <c r="D663" t="s">
        <v>6860</v>
      </c>
      <c r="E663" t="s">
        <v>6861</v>
      </c>
      <c r="F663" t="s">
        <v>99</v>
      </c>
      <c r="G663" t="s">
        <v>5661</v>
      </c>
      <c r="H663" t="s">
        <v>1519</v>
      </c>
      <c r="I663" t="s">
        <v>333</v>
      </c>
      <c r="J663" t="s">
        <v>334</v>
      </c>
      <c r="K663" t="s">
        <v>240</v>
      </c>
      <c r="L663" t="s">
        <v>201</v>
      </c>
      <c r="M663" t="s">
        <v>202</v>
      </c>
      <c r="N663" t="s">
        <v>6006</v>
      </c>
      <c r="O663" t="s">
        <v>241</v>
      </c>
      <c r="P663" t="s">
        <v>204</v>
      </c>
      <c r="Q663" t="s">
        <v>205</v>
      </c>
      <c r="R663" t="s">
        <v>198</v>
      </c>
      <c r="S663" t="s">
        <v>198</v>
      </c>
      <c r="T663" t="s">
        <v>206</v>
      </c>
    </row>
    <row r="664" spans="1:20">
      <c r="A664" t="s">
        <v>6006</v>
      </c>
      <c r="B664" t="s">
        <v>2065</v>
      </c>
      <c r="C664" t="s">
        <v>4056</v>
      </c>
      <c r="D664" t="s">
        <v>6862</v>
      </c>
      <c r="E664" t="s">
        <v>6863</v>
      </c>
      <c r="F664" t="s">
        <v>99</v>
      </c>
      <c r="G664" t="s">
        <v>6864</v>
      </c>
      <c r="H664" t="s">
        <v>6865</v>
      </c>
      <c r="I664" t="s">
        <v>200</v>
      </c>
      <c r="J664" t="s">
        <v>220</v>
      </c>
      <c r="K664" t="s">
        <v>221</v>
      </c>
      <c r="L664" t="s">
        <v>201</v>
      </c>
      <c r="M664" t="s">
        <v>202</v>
      </c>
      <c r="N664" t="s">
        <v>6006</v>
      </c>
      <c r="O664" t="s">
        <v>198</v>
      </c>
      <c r="P664" t="s">
        <v>204</v>
      </c>
      <c r="Q664" t="s">
        <v>205</v>
      </c>
      <c r="R664" t="s">
        <v>198</v>
      </c>
      <c r="S664" t="s">
        <v>198</v>
      </c>
      <c r="T664" t="s">
        <v>206</v>
      </c>
    </row>
    <row r="665" spans="1:20">
      <c r="A665" t="s">
        <v>6006</v>
      </c>
      <c r="B665" t="s">
        <v>2068</v>
      </c>
      <c r="C665" t="s">
        <v>4058</v>
      </c>
      <c r="D665" t="s">
        <v>4920</v>
      </c>
      <c r="E665" t="s">
        <v>6866</v>
      </c>
      <c r="F665" t="s">
        <v>99</v>
      </c>
      <c r="G665" t="s">
        <v>6867</v>
      </c>
      <c r="H665" t="s">
        <v>6868</v>
      </c>
      <c r="I665" t="s">
        <v>333</v>
      </c>
      <c r="J665" t="s">
        <v>334</v>
      </c>
      <c r="K665" t="s">
        <v>240</v>
      </c>
      <c r="L665" t="s">
        <v>201</v>
      </c>
      <c r="M665" t="s">
        <v>202</v>
      </c>
      <c r="N665" t="s">
        <v>6006</v>
      </c>
      <c r="O665" t="s">
        <v>241</v>
      </c>
      <c r="P665" t="s">
        <v>204</v>
      </c>
      <c r="Q665" t="s">
        <v>205</v>
      </c>
      <c r="R665" t="s">
        <v>198</v>
      </c>
      <c r="S665" t="s">
        <v>198</v>
      </c>
      <c r="T665" t="s">
        <v>206</v>
      </c>
    </row>
    <row r="666" spans="1:20">
      <c r="A666" t="s">
        <v>6006</v>
      </c>
      <c r="B666" t="s">
        <v>2071</v>
      </c>
      <c r="C666" t="s">
        <v>4060</v>
      </c>
      <c r="D666" t="s">
        <v>5864</v>
      </c>
      <c r="E666" t="s">
        <v>6869</v>
      </c>
      <c r="F666" t="s">
        <v>99</v>
      </c>
      <c r="G666" t="s">
        <v>6870</v>
      </c>
      <c r="H666" t="s">
        <v>2073</v>
      </c>
      <c r="I666" t="s">
        <v>200</v>
      </c>
      <c r="J666" t="s">
        <v>231</v>
      </c>
      <c r="K666" t="s">
        <v>232</v>
      </c>
      <c r="L666" t="s">
        <v>201</v>
      </c>
      <c r="M666" t="s">
        <v>202</v>
      </c>
      <c r="N666" t="s">
        <v>6006</v>
      </c>
      <c r="O666" t="s">
        <v>198</v>
      </c>
      <c r="P666" t="s">
        <v>204</v>
      </c>
      <c r="Q666" t="s">
        <v>205</v>
      </c>
      <c r="R666" t="s">
        <v>198</v>
      </c>
      <c r="S666" t="s">
        <v>198</v>
      </c>
      <c r="T666" t="s">
        <v>206</v>
      </c>
    </row>
    <row r="667" spans="1:20">
      <c r="A667" t="s">
        <v>6006</v>
      </c>
      <c r="B667" t="s">
        <v>2074</v>
      </c>
      <c r="C667" t="s">
        <v>4062</v>
      </c>
      <c r="D667" t="s">
        <v>6871</v>
      </c>
      <c r="E667" t="s">
        <v>6872</v>
      </c>
      <c r="F667" t="s">
        <v>6873</v>
      </c>
      <c r="G667" t="s">
        <v>6874</v>
      </c>
      <c r="H667" t="s">
        <v>2076</v>
      </c>
      <c r="I667" t="s">
        <v>242</v>
      </c>
      <c r="J667" t="s">
        <v>247</v>
      </c>
      <c r="K667" t="s">
        <v>248</v>
      </c>
      <c r="L667" t="s">
        <v>201</v>
      </c>
      <c r="M667" t="s">
        <v>223</v>
      </c>
      <c r="N667" t="s">
        <v>6006</v>
      </c>
      <c r="O667" t="s">
        <v>198</v>
      </c>
      <c r="P667" t="s">
        <v>204</v>
      </c>
      <c r="Q667" t="s">
        <v>224</v>
      </c>
      <c r="R667" t="s">
        <v>198</v>
      </c>
      <c r="S667" t="s">
        <v>198</v>
      </c>
      <c r="T667" t="s">
        <v>225</v>
      </c>
    </row>
    <row r="668" spans="1:20">
      <c r="A668" t="s">
        <v>6006</v>
      </c>
      <c r="B668" t="s">
        <v>2077</v>
      </c>
      <c r="C668" t="s">
        <v>4064</v>
      </c>
      <c r="D668" t="s">
        <v>6875</v>
      </c>
      <c r="E668" t="s">
        <v>6876</v>
      </c>
      <c r="F668" t="s">
        <v>99</v>
      </c>
      <c r="G668" t="s">
        <v>6877</v>
      </c>
      <c r="H668" t="s">
        <v>2079</v>
      </c>
      <c r="I668" t="s">
        <v>200</v>
      </c>
      <c r="J668" t="s">
        <v>218</v>
      </c>
      <c r="K668" t="s">
        <v>219</v>
      </c>
      <c r="L668" t="s">
        <v>201</v>
      </c>
      <c r="M668" t="s">
        <v>202</v>
      </c>
      <c r="N668" t="s">
        <v>6006</v>
      </c>
      <c r="O668" t="s">
        <v>198</v>
      </c>
      <c r="P668" t="s">
        <v>204</v>
      </c>
      <c r="Q668" t="s">
        <v>205</v>
      </c>
      <c r="R668" t="s">
        <v>198</v>
      </c>
      <c r="S668" t="s">
        <v>198</v>
      </c>
      <c r="T668" t="s">
        <v>206</v>
      </c>
    </row>
    <row r="669" spans="1:20">
      <c r="A669" t="s">
        <v>6006</v>
      </c>
      <c r="B669" t="s">
        <v>2080</v>
      </c>
      <c r="C669" t="s">
        <v>4066</v>
      </c>
      <c r="D669" t="s">
        <v>6878</v>
      </c>
      <c r="E669" t="s">
        <v>6879</v>
      </c>
      <c r="F669" t="s">
        <v>99</v>
      </c>
      <c r="G669" t="s">
        <v>6880</v>
      </c>
      <c r="H669" t="s">
        <v>6881</v>
      </c>
      <c r="I669" t="s">
        <v>209</v>
      </c>
      <c r="J669" t="s">
        <v>10</v>
      </c>
      <c r="K669" t="s">
        <v>210</v>
      </c>
      <c r="L669" t="s">
        <v>201</v>
      </c>
      <c r="M669" t="s">
        <v>202</v>
      </c>
      <c r="N669" t="s">
        <v>6006</v>
      </c>
      <c r="O669" t="s">
        <v>198</v>
      </c>
      <c r="P669" t="s">
        <v>204</v>
      </c>
      <c r="Q669" t="s">
        <v>205</v>
      </c>
      <c r="R669" t="s">
        <v>198</v>
      </c>
      <c r="S669" t="s">
        <v>198</v>
      </c>
      <c r="T669" t="s">
        <v>206</v>
      </c>
    </row>
    <row r="670" spans="1:20">
      <c r="A670" t="s">
        <v>6006</v>
      </c>
      <c r="B670" t="s">
        <v>2083</v>
      </c>
      <c r="C670" t="s">
        <v>4068</v>
      </c>
      <c r="D670" t="s">
        <v>5029</v>
      </c>
      <c r="E670" t="s">
        <v>6882</v>
      </c>
      <c r="F670" t="s">
        <v>99</v>
      </c>
      <c r="G670" t="s">
        <v>6883</v>
      </c>
      <c r="H670" t="s">
        <v>2085</v>
      </c>
      <c r="I670" t="s">
        <v>200</v>
      </c>
      <c r="J670" t="s">
        <v>216</v>
      </c>
      <c r="K670" t="s">
        <v>217</v>
      </c>
      <c r="L670" t="s">
        <v>201</v>
      </c>
      <c r="M670" t="s">
        <v>202</v>
      </c>
      <c r="N670" t="s">
        <v>6006</v>
      </c>
      <c r="O670" t="s">
        <v>198</v>
      </c>
      <c r="P670" t="s">
        <v>204</v>
      </c>
      <c r="Q670" t="s">
        <v>205</v>
      </c>
      <c r="R670" t="s">
        <v>198</v>
      </c>
      <c r="S670" t="s">
        <v>198</v>
      </c>
      <c r="T670" t="s">
        <v>206</v>
      </c>
    </row>
    <row r="671" spans="1:20">
      <c r="A671" t="s">
        <v>6006</v>
      </c>
      <c r="B671" t="s">
        <v>2086</v>
      </c>
      <c r="C671" t="s">
        <v>4070</v>
      </c>
      <c r="D671" t="s">
        <v>6884</v>
      </c>
      <c r="E671" t="s">
        <v>6885</v>
      </c>
      <c r="F671" t="s">
        <v>99</v>
      </c>
      <c r="G671" t="s">
        <v>6886</v>
      </c>
      <c r="H671" t="s">
        <v>2088</v>
      </c>
      <c r="I671" t="s">
        <v>200</v>
      </c>
      <c r="J671" t="s">
        <v>214</v>
      </c>
      <c r="K671" t="s">
        <v>215</v>
      </c>
      <c r="L671" t="s">
        <v>201</v>
      </c>
      <c r="M671" t="s">
        <v>202</v>
      </c>
      <c r="N671" t="s">
        <v>6006</v>
      </c>
      <c r="O671" t="s">
        <v>198</v>
      </c>
      <c r="P671" t="s">
        <v>204</v>
      </c>
      <c r="Q671" t="s">
        <v>205</v>
      </c>
      <c r="R671" t="s">
        <v>198</v>
      </c>
      <c r="S671" t="s">
        <v>198</v>
      </c>
      <c r="T671" t="s">
        <v>206</v>
      </c>
    </row>
    <row r="672" spans="1:20">
      <c r="A672" t="s">
        <v>6006</v>
      </c>
      <c r="B672" t="s">
        <v>2089</v>
      </c>
      <c r="C672" t="s">
        <v>4072</v>
      </c>
      <c r="D672" t="s">
        <v>6887</v>
      </c>
      <c r="E672" t="s">
        <v>6888</v>
      </c>
      <c r="F672" t="s">
        <v>99</v>
      </c>
      <c r="G672" t="s">
        <v>6889</v>
      </c>
      <c r="H672" t="s">
        <v>6890</v>
      </c>
      <c r="I672" t="s">
        <v>200</v>
      </c>
      <c r="J672" t="s">
        <v>214</v>
      </c>
      <c r="K672" t="s">
        <v>215</v>
      </c>
      <c r="L672" t="s">
        <v>201</v>
      </c>
      <c r="M672" t="s">
        <v>202</v>
      </c>
      <c r="N672" t="s">
        <v>6006</v>
      </c>
      <c r="O672" t="s">
        <v>198</v>
      </c>
      <c r="P672" t="s">
        <v>204</v>
      </c>
      <c r="Q672" t="s">
        <v>205</v>
      </c>
      <c r="R672" t="s">
        <v>198</v>
      </c>
      <c r="S672" t="s">
        <v>198</v>
      </c>
      <c r="T672" t="s">
        <v>206</v>
      </c>
    </row>
    <row r="673" spans="1:20">
      <c r="A673" t="s">
        <v>6006</v>
      </c>
      <c r="B673" t="s">
        <v>2092</v>
      </c>
      <c r="C673" t="s">
        <v>4074</v>
      </c>
      <c r="D673" t="s">
        <v>6871</v>
      </c>
      <c r="E673" t="s">
        <v>6891</v>
      </c>
      <c r="F673" t="s">
        <v>339</v>
      </c>
      <c r="G673" t="s">
        <v>6892</v>
      </c>
      <c r="H673" t="s">
        <v>2094</v>
      </c>
      <c r="I673" t="s">
        <v>200</v>
      </c>
      <c r="J673" t="s">
        <v>216</v>
      </c>
      <c r="K673" t="s">
        <v>217</v>
      </c>
      <c r="L673" t="s">
        <v>201</v>
      </c>
      <c r="M673" t="s">
        <v>223</v>
      </c>
      <c r="N673" t="s">
        <v>6006</v>
      </c>
      <c r="O673" t="s">
        <v>198</v>
      </c>
      <c r="P673" t="s">
        <v>204</v>
      </c>
      <c r="Q673" t="s">
        <v>224</v>
      </c>
      <c r="R673" t="s">
        <v>198</v>
      </c>
      <c r="S673" t="s">
        <v>198</v>
      </c>
      <c r="T673" t="s">
        <v>225</v>
      </c>
    </row>
    <row r="674" spans="1:20">
      <c r="A674" t="s">
        <v>6006</v>
      </c>
      <c r="B674" t="s">
        <v>2095</v>
      </c>
      <c r="C674" t="s">
        <v>4076</v>
      </c>
      <c r="D674" t="s">
        <v>5678</v>
      </c>
      <c r="E674" t="s">
        <v>6893</v>
      </c>
      <c r="F674" t="s">
        <v>99</v>
      </c>
      <c r="G674" t="s">
        <v>6894</v>
      </c>
      <c r="H674" t="s">
        <v>2097</v>
      </c>
      <c r="I674" t="s">
        <v>200</v>
      </c>
      <c r="J674" t="s">
        <v>231</v>
      </c>
      <c r="K674" t="s">
        <v>232</v>
      </c>
      <c r="L674" t="s">
        <v>201</v>
      </c>
      <c r="M674" t="s">
        <v>202</v>
      </c>
      <c r="N674" t="s">
        <v>6006</v>
      </c>
      <c r="O674" t="s">
        <v>198</v>
      </c>
      <c r="P674" t="s">
        <v>204</v>
      </c>
      <c r="Q674" t="s">
        <v>205</v>
      </c>
      <c r="R674" t="s">
        <v>198</v>
      </c>
      <c r="S674" t="s">
        <v>198</v>
      </c>
      <c r="T674" t="s">
        <v>206</v>
      </c>
    </row>
    <row r="675" spans="1:20">
      <c r="A675" t="s">
        <v>6006</v>
      </c>
      <c r="B675" t="s">
        <v>2098</v>
      </c>
      <c r="C675" t="s">
        <v>4078</v>
      </c>
      <c r="D675" t="s">
        <v>6895</v>
      </c>
      <c r="E675" t="s">
        <v>6896</v>
      </c>
      <c r="F675" t="s">
        <v>99</v>
      </c>
      <c r="G675" t="s">
        <v>6897</v>
      </c>
      <c r="H675" t="s">
        <v>6898</v>
      </c>
      <c r="I675" t="s">
        <v>333</v>
      </c>
      <c r="J675" t="s">
        <v>334</v>
      </c>
      <c r="K675" t="s">
        <v>240</v>
      </c>
      <c r="L675" t="s">
        <v>201</v>
      </c>
      <c r="M675" t="s">
        <v>202</v>
      </c>
      <c r="N675" t="s">
        <v>6006</v>
      </c>
      <c r="O675" t="s">
        <v>241</v>
      </c>
      <c r="P675" t="s">
        <v>204</v>
      </c>
      <c r="Q675" t="s">
        <v>205</v>
      </c>
      <c r="R675" t="s">
        <v>198</v>
      </c>
      <c r="S675" t="s">
        <v>198</v>
      </c>
      <c r="T675" t="s">
        <v>206</v>
      </c>
    </row>
    <row r="676" spans="1:20">
      <c r="A676" t="s">
        <v>6006</v>
      </c>
      <c r="B676" t="s">
        <v>2101</v>
      </c>
      <c r="C676" t="s">
        <v>4080</v>
      </c>
      <c r="D676" t="s">
        <v>5864</v>
      </c>
      <c r="E676" t="s">
        <v>6899</v>
      </c>
      <c r="F676" t="s">
        <v>99</v>
      </c>
      <c r="G676" t="s">
        <v>6900</v>
      </c>
      <c r="H676" t="s">
        <v>6901</v>
      </c>
      <c r="I676" t="s">
        <v>200</v>
      </c>
      <c r="J676" t="s">
        <v>231</v>
      </c>
      <c r="K676" t="s">
        <v>232</v>
      </c>
      <c r="L676" t="s">
        <v>201</v>
      </c>
      <c r="M676" t="s">
        <v>202</v>
      </c>
      <c r="N676" t="s">
        <v>6006</v>
      </c>
      <c r="O676" t="s">
        <v>198</v>
      </c>
      <c r="P676" t="s">
        <v>204</v>
      </c>
      <c r="Q676" t="s">
        <v>205</v>
      </c>
      <c r="R676" t="s">
        <v>198</v>
      </c>
      <c r="S676" t="s">
        <v>198</v>
      </c>
      <c r="T676" t="s">
        <v>206</v>
      </c>
    </row>
    <row r="677" spans="1:20">
      <c r="A677" t="s">
        <v>6006</v>
      </c>
      <c r="B677" t="s">
        <v>2104</v>
      </c>
      <c r="C677" t="s">
        <v>4082</v>
      </c>
      <c r="D677" t="s">
        <v>6902</v>
      </c>
      <c r="E677" t="s">
        <v>6903</v>
      </c>
      <c r="F677" t="s">
        <v>99</v>
      </c>
      <c r="G677" t="s">
        <v>5286</v>
      </c>
      <c r="H677" t="s">
        <v>5287</v>
      </c>
      <c r="I677" t="s">
        <v>200</v>
      </c>
      <c r="J677" t="s">
        <v>214</v>
      </c>
      <c r="K677" t="s">
        <v>215</v>
      </c>
      <c r="L677" t="s">
        <v>201</v>
      </c>
      <c r="M677" t="s">
        <v>202</v>
      </c>
      <c r="N677" t="s">
        <v>6006</v>
      </c>
      <c r="O677" t="s">
        <v>198</v>
      </c>
      <c r="P677" t="s">
        <v>204</v>
      </c>
      <c r="Q677" t="s">
        <v>205</v>
      </c>
      <c r="R677" t="s">
        <v>198</v>
      </c>
      <c r="S677" t="s">
        <v>198</v>
      </c>
      <c r="T677" t="s">
        <v>206</v>
      </c>
    </row>
    <row r="678" spans="1:20">
      <c r="A678" t="s">
        <v>6026</v>
      </c>
      <c r="B678" t="s">
        <v>2105</v>
      </c>
      <c r="C678" t="s">
        <v>4084</v>
      </c>
      <c r="D678" t="s">
        <v>4942</v>
      </c>
      <c r="E678" t="s">
        <v>6904</v>
      </c>
      <c r="F678" t="s">
        <v>99</v>
      </c>
      <c r="G678" t="s">
        <v>6905</v>
      </c>
      <c r="H678" t="s">
        <v>2107</v>
      </c>
      <c r="I678" t="s">
        <v>272</v>
      </c>
      <c r="J678" t="s">
        <v>273</v>
      </c>
      <c r="K678" t="s">
        <v>274</v>
      </c>
      <c r="L678" t="s">
        <v>201</v>
      </c>
      <c r="M678" t="s">
        <v>202</v>
      </c>
      <c r="N678" t="s">
        <v>6026</v>
      </c>
      <c r="O678" t="s">
        <v>198</v>
      </c>
      <c r="P678" t="s">
        <v>204</v>
      </c>
      <c r="Q678" t="s">
        <v>205</v>
      </c>
      <c r="R678" t="s">
        <v>198</v>
      </c>
      <c r="S678" t="s">
        <v>198</v>
      </c>
      <c r="T678" t="s">
        <v>206</v>
      </c>
    </row>
    <row r="679" spans="1:20">
      <c r="A679" t="s">
        <v>6026</v>
      </c>
      <c r="B679" t="s">
        <v>2108</v>
      </c>
      <c r="C679" t="s">
        <v>4086</v>
      </c>
      <c r="D679" t="s">
        <v>6906</v>
      </c>
      <c r="E679" t="s">
        <v>6907</v>
      </c>
      <c r="F679" t="s">
        <v>99</v>
      </c>
      <c r="G679" t="s">
        <v>6908</v>
      </c>
      <c r="H679" t="s">
        <v>6909</v>
      </c>
      <c r="I679" t="s">
        <v>200</v>
      </c>
      <c r="J679" t="s">
        <v>231</v>
      </c>
      <c r="K679" t="s">
        <v>232</v>
      </c>
      <c r="L679" t="s">
        <v>201</v>
      </c>
      <c r="M679" t="s">
        <v>202</v>
      </c>
      <c r="N679" t="s">
        <v>6026</v>
      </c>
      <c r="O679" t="s">
        <v>198</v>
      </c>
      <c r="P679" t="s">
        <v>204</v>
      </c>
      <c r="Q679" t="s">
        <v>205</v>
      </c>
      <c r="R679" t="s">
        <v>198</v>
      </c>
      <c r="S679" t="s">
        <v>198</v>
      </c>
      <c r="T679" t="s">
        <v>206</v>
      </c>
    </row>
    <row r="680" spans="1:20">
      <c r="A680" t="s">
        <v>6026</v>
      </c>
      <c r="B680" t="s">
        <v>2111</v>
      </c>
      <c r="C680" t="s">
        <v>4088</v>
      </c>
      <c r="D680" t="s">
        <v>5002</v>
      </c>
      <c r="E680" t="s">
        <v>6910</v>
      </c>
      <c r="F680" t="s">
        <v>99</v>
      </c>
      <c r="G680" t="s">
        <v>6911</v>
      </c>
      <c r="H680" t="s">
        <v>6912</v>
      </c>
      <c r="I680" t="s">
        <v>200</v>
      </c>
      <c r="J680" t="s">
        <v>216</v>
      </c>
      <c r="K680" t="s">
        <v>217</v>
      </c>
      <c r="L680" t="s">
        <v>201</v>
      </c>
      <c r="M680" t="s">
        <v>202</v>
      </c>
      <c r="N680" t="s">
        <v>6026</v>
      </c>
      <c r="O680" t="s">
        <v>198</v>
      </c>
      <c r="P680" t="s">
        <v>204</v>
      </c>
      <c r="Q680" t="s">
        <v>205</v>
      </c>
      <c r="R680" t="s">
        <v>198</v>
      </c>
      <c r="S680" t="s">
        <v>198</v>
      </c>
      <c r="T680" t="s">
        <v>206</v>
      </c>
    </row>
    <row r="681" spans="1:20">
      <c r="A681" t="s">
        <v>6026</v>
      </c>
      <c r="B681" t="s">
        <v>2114</v>
      </c>
      <c r="C681" t="s">
        <v>4090</v>
      </c>
      <c r="D681" t="s">
        <v>5864</v>
      </c>
      <c r="E681" t="s">
        <v>6913</v>
      </c>
      <c r="F681" t="s">
        <v>99</v>
      </c>
      <c r="G681" t="s">
        <v>6914</v>
      </c>
      <c r="H681" t="s">
        <v>2116</v>
      </c>
      <c r="I681" t="s">
        <v>209</v>
      </c>
      <c r="J681" t="s">
        <v>10</v>
      </c>
      <c r="K681" t="s">
        <v>210</v>
      </c>
      <c r="L681" t="s">
        <v>201</v>
      </c>
      <c r="M681" t="s">
        <v>202</v>
      </c>
      <c r="N681" t="s">
        <v>6026</v>
      </c>
      <c r="O681" t="s">
        <v>198</v>
      </c>
      <c r="P681" t="s">
        <v>204</v>
      </c>
      <c r="Q681" t="s">
        <v>205</v>
      </c>
      <c r="R681" t="s">
        <v>198</v>
      </c>
      <c r="S681" t="s">
        <v>198</v>
      </c>
      <c r="T681" t="s">
        <v>206</v>
      </c>
    </row>
    <row r="682" spans="1:20">
      <c r="A682" t="s">
        <v>6026</v>
      </c>
      <c r="B682" t="s">
        <v>4092</v>
      </c>
      <c r="C682" t="s">
        <v>4093</v>
      </c>
      <c r="D682" t="s">
        <v>6915</v>
      </c>
      <c r="E682" t="s">
        <v>6916</v>
      </c>
      <c r="F682" t="s">
        <v>338</v>
      </c>
      <c r="G682" t="s">
        <v>5353</v>
      </c>
      <c r="H682" t="s">
        <v>1200</v>
      </c>
      <c r="I682" t="s">
        <v>333</v>
      </c>
      <c r="J682" t="s">
        <v>334</v>
      </c>
      <c r="K682" t="s">
        <v>240</v>
      </c>
      <c r="L682" t="s">
        <v>201</v>
      </c>
      <c r="M682" t="s">
        <v>223</v>
      </c>
      <c r="N682" t="s">
        <v>6026</v>
      </c>
      <c r="O682" t="s">
        <v>241</v>
      </c>
      <c r="P682" t="s">
        <v>204</v>
      </c>
      <c r="Q682" t="s">
        <v>224</v>
      </c>
      <c r="R682" t="s">
        <v>198</v>
      </c>
      <c r="S682" t="s">
        <v>198</v>
      </c>
      <c r="T682" t="s">
        <v>225</v>
      </c>
    </row>
    <row r="683" spans="1:20">
      <c r="A683" t="s">
        <v>6026</v>
      </c>
      <c r="B683" t="s">
        <v>2117</v>
      </c>
      <c r="C683" t="s">
        <v>4095</v>
      </c>
      <c r="D683" t="s">
        <v>6917</v>
      </c>
      <c r="E683" t="s">
        <v>6918</v>
      </c>
      <c r="F683" t="s">
        <v>99</v>
      </c>
      <c r="G683" t="s">
        <v>6919</v>
      </c>
      <c r="H683" t="s">
        <v>6920</v>
      </c>
      <c r="I683" t="s">
        <v>200</v>
      </c>
      <c r="J683" t="s">
        <v>214</v>
      </c>
      <c r="K683" t="s">
        <v>215</v>
      </c>
      <c r="L683" t="s">
        <v>201</v>
      </c>
      <c r="M683" t="s">
        <v>202</v>
      </c>
      <c r="N683" t="s">
        <v>6026</v>
      </c>
      <c r="O683" t="s">
        <v>198</v>
      </c>
      <c r="P683" t="s">
        <v>204</v>
      </c>
      <c r="Q683" t="s">
        <v>205</v>
      </c>
      <c r="R683" t="s">
        <v>198</v>
      </c>
      <c r="S683" t="s">
        <v>198</v>
      </c>
      <c r="T683" t="s">
        <v>206</v>
      </c>
    </row>
    <row r="684" spans="1:20">
      <c r="A684" t="s">
        <v>6026</v>
      </c>
      <c r="B684" t="s">
        <v>4097</v>
      </c>
      <c r="C684" t="s">
        <v>4098</v>
      </c>
      <c r="D684" t="s">
        <v>4984</v>
      </c>
      <c r="E684" t="s">
        <v>6921</v>
      </c>
      <c r="F684" t="s">
        <v>5136</v>
      </c>
      <c r="G684" t="s">
        <v>6922</v>
      </c>
      <c r="H684" t="s">
        <v>6920</v>
      </c>
      <c r="I684" t="s">
        <v>226</v>
      </c>
      <c r="J684" t="s">
        <v>227</v>
      </c>
      <c r="K684" t="s">
        <v>228</v>
      </c>
      <c r="L684" t="s">
        <v>201</v>
      </c>
      <c r="M684" t="s">
        <v>223</v>
      </c>
      <c r="N684" t="s">
        <v>6026</v>
      </c>
      <c r="O684" t="s">
        <v>198</v>
      </c>
      <c r="P684" t="s">
        <v>204</v>
      </c>
      <c r="Q684" t="s">
        <v>224</v>
      </c>
      <c r="R684" t="s">
        <v>198</v>
      </c>
      <c r="S684" t="s">
        <v>198</v>
      </c>
      <c r="T684" t="s">
        <v>225</v>
      </c>
    </row>
    <row r="685" spans="1:20">
      <c r="A685" t="s">
        <v>6026</v>
      </c>
      <c r="B685" t="s">
        <v>2120</v>
      </c>
      <c r="C685" t="s">
        <v>4100</v>
      </c>
      <c r="D685" t="s">
        <v>6923</v>
      </c>
      <c r="E685" t="s">
        <v>6924</v>
      </c>
      <c r="F685" t="s">
        <v>99</v>
      </c>
      <c r="G685" t="s">
        <v>6925</v>
      </c>
      <c r="H685" t="s">
        <v>2122</v>
      </c>
      <c r="I685" t="s">
        <v>272</v>
      </c>
      <c r="J685" t="s">
        <v>273</v>
      </c>
      <c r="K685" t="s">
        <v>274</v>
      </c>
      <c r="L685" t="s">
        <v>201</v>
      </c>
      <c r="M685" t="s">
        <v>202</v>
      </c>
      <c r="N685" t="s">
        <v>6026</v>
      </c>
      <c r="O685" t="s">
        <v>198</v>
      </c>
      <c r="P685" t="s">
        <v>204</v>
      </c>
      <c r="Q685" t="s">
        <v>205</v>
      </c>
      <c r="R685" t="s">
        <v>198</v>
      </c>
      <c r="S685" t="s">
        <v>198</v>
      </c>
      <c r="T685" t="s">
        <v>206</v>
      </c>
    </row>
    <row r="686" spans="1:20">
      <c r="A686" t="s">
        <v>6026</v>
      </c>
      <c r="B686" t="s">
        <v>2123</v>
      </c>
      <c r="C686" t="s">
        <v>4102</v>
      </c>
      <c r="D686" t="s">
        <v>5582</v>
      </c>
      <c r="E686" t="s">
        <v>6926</v>
      </c>
      <c r="F686" t="s">
        <v>99</v>
      </c>
      <c r="G686" t="s">
        <v>5584</v>
      </c>
      <c r="H686" t="s">
        <v>6927</v>
      </c>
      <c r="I686" t="s">
        <v>333</v>
      </c>
      <c r="J686" t="s">
        <v>334</v>
      </c>
      <c r="K686" t="s">
        <v>240</v>
      </c>
      <c r="L686" t="s">
        <v>201</v>
      </c>
      <c r="M686" t="s">
        <v>202</v>
      </c>
      <c r="N686" t="s">
        <v>6026</v>
      </c>
      <c r="O686" t="s">
        <v>241</v>
      </c>
      <c r="P686" t="s">
        <v>204</v>
      </c>
      <c r="Q686" t="s">
        <v>205</v>
      </c>
      <c r="R686" t="s">
        <v>198</v>
      </c>
      <c r="S686" t="s">
        <v>198</v>
      </c>
      <c r="T686" t="s">
        <v>206</v>
      </c>
    </row>
    <row r="687" spans="1:20">
      <c r="A687" t="s">
        <v>6026</v>
      </c>
      <c r="B687" t="s">
        <v>2124</v>
      </c>
      <c r="C687" t="s">
        <v>4104</v>
      </c>
      <c r="D687" t="s">
        <v>6928</v>
      </c>
      <c r="E687" t="s">
        <v>6929</v>
      </c>
      <c r="F687" t="s">
        <v>99</v>
      </c>
      <c r="G687" t="s">
        <v>6930</v>
      </c>
      <c r="H687" t="s">
        <v>2126</v>
      </c>
      <c r="I687" t="s">
        <v>209</v>
      </c>
      <c r="J687" t="s">
        <v>10</v>
      </c>
      <c r="K687" t="s">
        <v>210</v>
      </c>
      <c r="L687" t="s">
        <v>201</v>
      </c>
      <c r="M687" t="s">
        <v>202</v>
      </c>
      <c r="N687" t="s">
        <v>6026</v>
      </c>
      <c r="O687" t="s">
        <v>198</v>
      </c>
      <c r="P687" t="s">
        <v>204</v>
      </c>
      <c r="Q687" t="s">
        <v>205</v>
      </c>
      <c r="R687" t="s">
        <v>198</v>
      </c>
      <c r="S687" t="s">
        <v>198</v>
      </c>
      <c r="T687" t="s">
        <v>206</v>
      </c>
    </row>
    <row r="688" spans="1:20">
      <c r="A688" t="s">
        <v>6026</v>
      </c>
      <c r="B688" t="s">
        <v>2127</v>
      </c>
      <c r="C688" t="s">
        <v>4106</v>
      </c>
      <c r="D688" t="s">
        <v>4929</v>
      </c>
      <c r="E688" t="s">
        <v>6931</v>
      </c>
      <c r="F688" t="s">
        <v>99</v>
      </c>
      <c r="G688" t="s">
        <v>6932</v>
      </c>
      <c r="H688" t="s">
        <v>6933</v>
      </c>
      <c r="I688" t="s">
        <v>200</v>
      </c>
      <c r="J688" t="s">
        <v>231</v>
      </c>
      <c r="K688" t="s">
        <v>232</v>
      </c>
      <c r="L688" t="s">
        <v>201</v>
      </c>
      <c r="M688" t="s">
        <v>202</v>
      </c>
      <c r="N688" t="s">
        <v>6026</v>
      </c>
      <c r="O688" t="s">
        <v>198</v>
      </c>
      <c r="P688" t="s">
        <v>204</v>
      </c>
      <c r="Q688" t="s">
        <v>205</v>
      </c>
      <c r="R688" t="s">
        <v>198</v>
      </c>
      <c r="S688" t="s">
        <v>198</v>
      </c>
      <c r="T688" t="s">
        <v>206</v>
      </c>
    </row>
    <row r="689" spans="1:20">
      <c r="A689" t="s">
        <v>6026</v>
      </c>
      <c r="B689" t="s">
        <v>2130</v>
      </c>
      <c r="C689" t="s">
        <v>4108</v>
      </c>
      <c r="D689" t="s">
        <v>4926</v>
      </c>
      <c r="E689" t="s">
        <v>6934</v>
      </c>
      <c r="F689" t="s">
        <v>99</v>
      </c>
      <c r="G689" t="s">
        <v>6935</v>
      </c>
      <c r="H689" t="s">
        <v>2132</v>
      </c>
      <c r="I689" t="s">
        <v>226</v>
      </c>
      <c r="J689" t="s">
        <v>259</v>
      </c>
      <c r="K689" t="s">
        <v>260</v>
      </c>
      <c r="L689" t="s">
        <v>201</v>
      </c>
      <c r="M689" t="s">
        <v>202</v>
      </c>
      <c r="N689" t="s">
        <v>6026</v>
      </c>
      <c r="O689" t="s">
        <v>198</v>
      </c>
      <c r="P689" t="s">
        <v>204</v>
      </c>
      <c r="Q689" t="s">
        <v>205</v>
      </c>
      <c r="R689" t="s">
        <v>198</v>
      </c>
      <c r="S689" t="s">
        <v>198</v>
      </c>
      <c r="T689" t="s">
        <v>206</v>
      </c>
    </row>
    <row r="690" spans="1:20">
      <c r="A690" t="s">
        <v>6026</v>
      </c>
      <c r="B690" t="s">
        <v>2133</v>
      </c>
      <c r="C690" t="s">
        <v>4110</v>
      </c>
      <c r="D690" t="s">
        <v>4949</v>
      </c>
      <c r="E690" t="s">
        <v>6936</v>
      </c>
      <c r="F690" t="s">
        <v>99</v>
      </c>
      <c r="G690" t="s">
        <v>6937</v>
      </c>
      <c r="H690" t="s">
        <v>2135</v>
      </c>
      <c r="I690" t="s">
        <v>333</v>
      </c>
      <c r="J690" t="s">
        <v>334</v>
      </c>
      <c r="K690" t="s">
        <v>240</v>
      </c>
      <c r="L690" t="s">
        <v>201</v>
      </c>
      <c r="M690" t="s">
        <v>202</v>
      </c>
      <c r="N690" t="s">
        <v>6026</v>
      </c>
      <c r="O690" t="s">
        <v>241</v>
      </c>
      <c r="P690" t="s">
        <v>204</v>
      </c>
      <c r="Q690" t="s">
        <v>205</v>
      </c>
      <c r="R690" t="s">
        <v>198</v>
      </c>
      <c r="S690" t="s">
        <v>198</v>
      </c>
      <c r="T690" t="s">
        <v>206</v>
      </c>
    </row>
    <row r="691" spans="1:20">
      <c r="A691" t="s">
        <v>6026</v>
      </c>
      <c r="B691" t="s">
        <v>2136</v>
      </c>
      <c r="C691" t="s">
        <v>4112</v>
      </c>
      <c r="D691" t="s">
        <v>6938</v>
      </c>
      <c r="E691" t="s">
        <v>6939</v>
      </c>
      <c r="F691" t="s">
        <v>99</v>
      </c>
      <c r="G691" t="s">
        <v>6940</v>
      </c>
      <c r="H691" t="s">
        <v>6941</v>
      </c>
      <c r="I691" t="s">
        <v>200</v>
      </c>
      <c r="J691" t="s">
        <v>214</v>
      </c>
      <c r="K691" t="s">
        <v>215</v>
      </c>
      <c r="L691" t="s">
        <v>201</v>
      </c>
      <c r="M691" t="s">
        <v>202</v>
      </c>
      <c r="N691" t="s">
        <v>6026</v>
      </c>
      <c r="O691" t="s">
        <v>198</v>
      </c>
      <c r="P691" t="s">
        <v>204</v>
      </c>
      <c r="Q691" t="s">
        <v>205</v>
      </c>
      <c r="R691" t="s">
        <v>198</v>
      </c>
      <c r="S691" t="s">
        <v>198</v>
      </c>
      <c r="T691" t="s">
        <v>206</v>
      </c>
    </row>
    <row r="692" spans="1:20">
      <c r="A692" t="s">
        <v>6026</v>
      </c>
      <c r="B692" t="s">
        <v>2139</v>
      </c>
      <c r="C692" t="s">
        <v>4114</v>
      </c>
      <c r="D692" t="s">
        <v>6942</v>
      </c>
      <c r="E692" t="s">
        <v>6943</v>
      </c>
      <c r="F692" t="s">
        <v>99</v>
      </c>
      <c r="G692" t="s">
        <v>6944</v>
      </c>
      <c r="H692" t="s">
        <v>6945</v>
      </c>
      <c r="I692" t="s">
        <v>238</v>
      </c>
      <c r="J692" t="s">
        <v>341</v>
      </c>
      <c r="K692" t="s">
        <v>5095</v>
      </c>
      <c r="L692" t="s">
        <v>201</v>
      </c>
      <c r="M692" t="s">
        <v>202</v>
      </c>
      <c r="N692" t="s">
        <v>6026</v>
      </c>
      <c r="O692" t="s">
        <v>241</v>
      </c>
      <c r="P692" t="s">
        <v>204</v>
      </c>
      <c r="Q692" t="s">
        <v>205</v>
      </c>
      <c r="R692" t="s">
        <v>198</v>
      </c>
      <c r="S692" t="s">
        <v>198</v>
      </c>
      <c r="T692" t="s">
        <v>206</v>
      </c>
    </row>
    <row r="693" spans="1:20">
      <c r="A693" t="s">
        <v>6026</v>
      </c>
      <c r="B693" t="s">
        <v>2142</v>
      </c>
      <c r="C693" t="s">
        <v>4116</v>
      </c>
      <c r="D693" t="s">
        <v>6946</v>
      </c>
      <c r="E693" t="s">
        <v>6947</v>
      </c>
      <c r="F693" t="s">
        <v>99</v>
      </c>
      <c r="G693" t="s">
        <v>6948</v>
      </c>
      <c r="H693" t="s">
        <v>2144</v>
      </c>
      <c r="I693" t="s">
        <v>200</v>
      </c>
      <c r="J693" t="s">
        <v>216</v>
      </c>
      <c r="K693" t="s">
        <v>217</v>
      </c>
      <c r="L693" t="s">
        <v>201</v>
      </c>
      <c r="M693" t="s">
        <v>202</v>
      </c>
      <c r="N693" t="s">
        <v>6026</v>
      </c>
      <c r="O693" t="s">
        <v>198</v>
      </c>
      <c r="P693" t="s">
        <v>204</v>
      </c>
      <c r="Q693" t="s">
        <v>205</v>
      </c>
      <c r="R693" t="s">
        <v>198</v>
      </c>
      <c r="S693" t="s">
        <v>198</v>
      </c>
      <c r="T693" t="s">
        <v>206</v>
      </c>
    </row>
    <row r="694" spans="1:20">
      <c r="A694" t="s">
        <v>6026</v>
      </c>
      <c r="B694" t="s">
        <v>2145</v>
      </c>
      <c r="C694" t="s">
        <v>4118</v>
      </c>
      <c r="D694" t="s">
        <v>5864</v>
      </c>
      <c r="E694" t="s">
        <v>6949</v>
      </c>
      <c r="F694" t="s">
        <v>99</v>
      </c>
      <c r="G694" t="s">
        <v>6950</v>
      </c>
      <c r="H694" t="s">
        <v>2147</v>
      </c>
      <c r="I694" t="s">
        <v>333</v>
      </c>
      <c r="J694" t="s">
        <v>334</v>
      </c>
      <c r="K694" t="s">
        <v>240</v>
      </c>
      <c r="L694" t="s">
        <v>201</v>
      </c>
      <c r="M694" t="s">
        <v>202</v>
      </c>
      <c r="N694" t="s">
        <v>6026</v>
      </c>
      <c r="O694" t="s">
        <v>241</v>
      </c>
      <c r="P694" t="s">
        <v>204</v>
      </c>
      <c r="Q694" t="s">
        <v>205</v>
      </c>
      <c r="R694" t="s">
        <v>198</v>
      </c>
      <c r="S694" t="s">
        <v>198</v>
      </c>
      <c r="T694" t="s">
        <v>206</v>
      </c>
    </row>
    <row r="695" spans="1:20">
      <c r="A695" t="s">
        <v>6026</v>
      </c>
      <c r="B695" t="s">
        <v>4120</v>
      </c>
      <c r="C695" t="s">
        <v>4121</v>
      </c>
      <c r="D695" t="s">
        <v>5077</v>
      </c>
      <c r="E695" t="s">
        <v>6951</v>
      </c>
      <c r="F695" t="s">
        <v>328</v>
      </c>
      <c r="G695" t="s">
        <v>6952</v>
      </c>
      <c r="H695" t="s">
        <v>2149</v>
      </c>
      <c r="I695" t="s">
        <v>200</v>
      </c>
      <c r="J695" t="s">
        <v>231</v>
      </c>
      <c r="K695" t="s">
        <v>232</v>
      </c>
      <c r="L695" t="s">
        <v>201</v>
      </c>
      <c r="M695" t="s">
        <v>223</v>
      </c>
      <c r="N695" t="s">
        <v>6026</v>
      </c>
      <c r="O695" t="s">
        <v>198</v>
      </c>
      <c r="P695" t="s">
        <v>204</v>
      </c>
      <c r="Q695" t="s">
        <v>224</v>
      </c>
      <c r="R695" t="s">
        <v>198</v>
      </c>
      <c r="S695" t="s">
        <v>198</v>
      </c>
      <c r="T695" t="s">
        <v>225</v>
      </c>
    </row>
    <row r="696" spans="1:20">
      <c r="A696" t="s">
        <v>6026</v>
      </c>
      <c r="B696" t="s">
        <v>2150</v>
      </c>
      <c r="C696" t="s">
        <v>4123</v>
      </c>
      <c r="D696" t="s">
        <v>4927</v>
      </c>
      <c r="E696" t="s">
        <v>6953</v>
      </c>
      <c r="F696" t="s">
        <v>99</v>
      </c>
      <c r="G696" t="s">
        <v>6954</v>
      </c>
      <c r="H696" t="s">
        <v>2152</v>
      </c>
      <c r="I696" t="s">
        <v>200</v>
      </c>
      <c r="J696" t="s">
        <v>231</v>
      </c>
      <c r="K696" t="s">
        <v>232</v>
      </c>
      <c r="L696" t="s">
        <v>201</v>
      </c>
      <c r="M696" t="s">
        <v>202</v>
      </c>
      <c r="N696" t="s">
        <v>6026</v>
      </c>
      <c r="O696" t="s">
        <v>198</v>
      </c>
      <c r="P696" t="s">
        <v>204</v>
      </c>
      <c r="Q696" t="s">
        <v>205</v>
      </c>
      <c r="R696" t="s">
        <v>198</v>
      </c>
      <c r="S696" t="s">
        <v>198</v>
      </c>
      <c r="T696" t="s">
        <v>206</v>
      </c>
    </row>
    <row r="697" spans="1:20">
      <c r="A697" t="s">
        <v>6026</v>
      </c>
      <c r="B697" t="s">
        <v>2153</v>
      </c>
      <c r="C697" t="s">
        <v>4125</v>
      </c>
      <c r="D697" t="s">
        <v>6955</v>
      </c>
      <c r="E697" t="s">
        <v>6956</v>
      </c>
      <c r="F697" t="s">
        <v>99</v>
      </c>
      <c r="G697" t="s">
        <v>6957</v>
      </c>
      <c r="H697" t="s">
        <v>6958</v>
      </c>
      <c r="I697" t="s">
        <v>200</v>
      </c>
      <c r="J697" t="s">
        <v>214</v>
      </c>
      <c r="K697" t="s">
        <v>215</v>
      </c>
      <c r="L697" t="s">
        <v>201</v>
      </c>
      <c r="M697" t="s">
        <v>202</v>
      </c>
      <c r="N697" t="s">
        <v>6026</v>
      </c>
      <c r="O697" t="s">
        <v>198</v>
      </c>
      <c r="P697" t="s">
        <v>204</v>
      </c>
      <c r="Q697" t="s">
        <v>205</v>
      </c>
      <c r="R697" t="s">
        <v>198</v>
      </c>
      <c r="S697" t="s">
        <v>198</v>
      </c>
      <c r="T697" t="s">
        <v>206</v>
      </c>
    </row>
    <row r="698" spans="1:20">
      <c r="A698" t="s">
        <v>6026</v>
      </c>
      <c r="B698" t="s">
        <v>2158</v>
      </c>
      <c r="C698" t="s">
        <v>4133</v>
      </c>
      <c r="D698" t="s">
        <v>6002</v>
      </c>
      <c r="E698" t="s">
        <v>6959</v>
      </c>
      <c r="F698" t="s">
        <v>99</v>
      </c>
      <c r="G698" t="s">
        <v>6960</v>
      </c>
      <c r="H698" t="s">
        <v>2160</v>
      </c>
      <c r="I698" t="s">
        <v>200</v>
      </c>
      <c r="J698" t="s">
        <v>214</v>
      </c>
      <c r="K698" t="s">
        <v>215</v>
      </c>
      <c r="L698" t="s">
        <v>201</v>
      </c>
      <c r="M698" t="s">
        <v>202</v>
      </c>
      <c r="N698" t="s">
        <v>6026</v>
      </c>
      <c r="O698" t="s">
        <v>198</v>
      </c>
      <c r="P698" t="s">
        <v>204</v>
      </c>
      <c r="Q698" t="s">
        <v>205</v>
      </c>
      <c r="R698" t="s">
        <v>198</v>
      </c>
      <c r="S698" t="s">
        <v>198</v>
      </c>
      <c r="T698" t="s">
        <v>206</v>
      </c>
    </row>
    <row r="699" spans="1:20">
      <c r="A699" t="s">
        <v>6026</v>
      </c>
      <c r="B699" t="s">
        <v>2161</v>
      </c>
      <c r="C699" t="s">
        <v>4135</v>
      </c>
      <c r="D699" t="s">
        <v>5121</v>
      </c>
      <c r="E699" t="s">
        <v>6961</v>
      </c>
      <c r="F699" t="s">
        <v>99</v>
      </c>
      <c r="G699" t="s">
        <v>6962</v>
      </c>
      <c r="H699" t="s">
        <v>2163</v>
      </c>
      <c r="I699" t="s">
        <v>200</v>
      </c>
      <c r="J699" t="s">
        <v>220</v>
      </c>
      <c r="K699" t="s">
        <v>221</v>
      </c>
      <c r="L699" t="s">
        <v>201</v>
      </c>
      <c r="M699" t="s">
        <v>202</v>
      </c>
      <c r="N699" t="s">
        <v>6026</v>
      </c>
      <c r="O699" t="s">
        <v>198</v>
      </c>
      <c r="P699" t="s">
        <v>204</v>
      </c>
      <c r="Q699" t="s">
        <v>205</v>
      </c>
      <c r="R699" t="s">
        <v>198</v>
      </c>
      <c r="S699" t="s">
        <v>198</v>
      </c>
      <c r="T699" t="s">
        <v>206</v>
      </c>
    </row>
    <row r="700" spans="1:20">
      <c r="A700" t="s">
        <v>6026</v>
      </c>
      <c r="B700" t="s">
        <v>2164</v>
      </c>
      <c r="C700" t="s">
        <v>4137</v>
      </c>
      <c r="D700" t="s">
        <v>6963</v>
      </c>
      <c r="E700" t="s">
        <v>6964</v>
      </c>
      <c r="F700" t="s">
        <v>99</v>
      </c>
      <c r="G700" t="s">
        <v>6965</v>
      </c>
      <c r="H700" t="s">
        <v>2166</v>
      </c>
      <c r="I700" t="s">
        <v>200</v>
      </c>
      <c r="J700" t="s">
        <v>231</v>
      </c>
      <c r="K700" t="s">
        <v>232</v>
      </c>
      <c r="L700" t="s">
        <v>201</v>
      </c>
      <c r="M700" t="s">
        <v>202</v>
      </c>
      <c r="N700" t="s">
        <v>6026</v>
      </c>
      <c r="O700" t="s">
        <v>198</v>
      </c>
      <c r="P700" t="s">
        <v>204</v>
      </c>
      <c r="Q700" t="s">
        <v>205</v>
      </c>
      <c r="R700" t="s">
        <v>198</v>
      </c>
      <c r="S700" t="s">
        <v>198</v>
      </c>
      <c r="T700" t="s">
        <v>206</v>
      </c>
    </row>
    <row r="701" spans="1:20">
      <c r="A701" t="s">
        <v>6026</v>
      </c>
      <c r="B701" t="s">
        <v>2167</v>
      </c>
      <c r="C701" t="s">
        <v>4139</v>
      </c>
      <c r="D701" t="s">
        <v>4958</v>
      </c>
      <c r="E701" t="s">
        <v>6966</v>
      </c>
      <c r="F701" t="s">
        <v>99</v>
      </c>
      <c r="G701" t="s">
        <v>6967</v>
      </c>
      <c r="H701" t="s">
        <v>2169</v>
      </c>
      <c r="I701" t="s">
        <v>269</v>
      </c>
      <c r="J701" t="s">
        <v>270</v>
      </c>
      <c r="K701" t="s">
        <v>271</v>
      </c>
      <c r="L701" t="s">
        <v>201</v>
      </c>
      <c r="M701" t="s">
        <v>202</v>
      </c>
      <c r="N701" t="s">
        <v>6026</v>
      </c>
      <c r="O701" t="s">
        <v>198</v>
      </c>
      <c r="P701" t="s">
        <v>204</v>
      </c>
      <c r="Q701" t="s">
        <v>205</v>
      </c>
      <c r="R701" t="s">
        <v>198</v>
      </c>
      <c r="S701" t="s">
        <v>198</v>
      </c>
      <c r="T701" t="s">
        <v>206</v>
      </c>
    </row>
    <row r="702" spans="1:20">
      <c r="A702" t="s">
        <v>6026</v>
      </c>
      <c r="B702" t="s">
        <v>2170</v>
      </c>
      <c r="C702" t="s">
        <v>4141</v>
      </c>
      <c r="D702" t="s">
        <v>5223</v>
      </c>
      <c r="E702" t="s">
        <v>6968</v>
      </c>
      <c r="F702" t="s">
        <v>99</v>
      </c>
      <c r="G702" t="s">
        <v>6969</v>
      </c>
      <c r="H702" t="s">
        <v>2172</v>
      </c>
      <c r="I702" t="s">
        <v>200</v>
      </c>
      <c r="J702" t="s">
        <v>214</v>
      </c>
      <c r="K702" t="s">
        <v>215</v>
      </c>
      <c r="L702" t="s">
        <v>201</v>
      </c>
      <c r="M702" t="s">
        <v>202</v>
      </c>
      <c r="N702" t="s">
        <v>6026</v>
      </c>
      <c r="O702" t="s">
        <v>198</v>
      </c>
      <c r="P702" t="s">
        <v>204</v>
      </c>
      <c r="Q702" t="s">
        <v>205</v>
      </c>
      <c r="R702" t="s">
        <v>198</v>
      </c>
      <c r="S702" t="s">
        <v>198</v>
      </c>
      <c r="T702" t="s">
        <v>206</v>
      </c>
    </row>
    <row r="703" spans="1:20">
      <c r="A703" t="s">
        <v>6026</v>
      </c>
      <c r="B703" t="s">
        <v>2173</v>
      </c>
      <c r="C703" t="s">
        <v>4143</v>
      </c>
      <c r="D703" t="s">
        <v>6970</v>
      </c>
      <c r="E703" t="s">
        <v>6971</v>
      </c>
      <c r="F703" t="s">
        <v>99</v>
      </c>
      <c r="G703" t="s">
        <v>6972</v>
      </c>
      <c r="H703" t="s">
        <v>2175</v>
      </c>
      <c r="I703" t="s">
        <v>209</v>
      </c>
      <c r="J703" t="s">
        <v>10</v>
      </c>
      <c r="K703" t="s">
        <v>210</v>
      </c>
      <c r="L703" t="s">
        <v>201</v>
      </c>
      <c r="M703" t="s">
        <v>202</v>
      </c>
      <c r="N703" t="s">
        <v>6026</v>
      </c>
      <c r="O703" t="s">
        <v>198</v>
      </c>
      <c r="P703" t="s">
        <v>204</v>
      </c>
      <c r="Q703" t="s">
        <v>205</v>
      </c>
      <c r="R703" t="s">
        <v>198</v>
      </c>
      <c r="S703" t="s">
        <v>198</v>
      </c>
      <c r="T703" t="s">
        <v>206</v>
      </c>
    </row>
    <row r="704" spans="1:20">
      <c r="A704" t="s">
        <v>6026</v>
      </c>
      <c r="B704" t="s">
        <v>2176</v>
      </c>
      <c r="C704" t="s">
        <v>4147</v>
      </c>
      <c r="D704" t="s">
        <v>4942</v>
      </c>
      <c r="E704" t="s">
        <v>6973</v>
      </c>
      <c r="F704" t="s">
        <v>99</v>
      </c>
      <c r="G704" t="s">
        <v>6974</v>
      </c>
      <c r="H704" t="s">
        <v>6975</v>
      </c>
      <c r="I704" t="s">
        <v>200</v>
      </c>
      <c r="J704" t="s">
        <v>216</v>
      </c>
      <c r="K704" t="s">
        <v>217</v>
      </c>
      <c r="L704" t="s">
        <v>201</v>
      </c>
      <c r="M704" t="s">
        <v>202</v>
      </c>
      <c r="N704" t="s">
        <v>6026</v>
      </c>
      <c r="O704" t="s">
        <v>198</v>
      </c>
      <c r="P704" t="s">
        <v>204</v>
      </c>
      <c r="Q704" t="s">
        <v>205</v>
      </c>
      <c r="R704" t="s">
        <v>198</v>
      </c>
      <c r="S704" t="s">
        <v>198</v>
      </c>
      <c r="T704" t="s">
        <v>206</v>
      </c>
    </row>
    <row r="705" spans="1:20">
      <c r="A705" t="s">
        <v>6026</v>
      </c>
      <c r="B705" t="s">
        <v>2179</v>
      </c>
      <c r="C705" t="s">
        <v>4149</v>
      </c>
      <c r="D705" t="s">
        <v>4942</v>
      </c>
      <c r="E705" t="s">
        <v>6973</v>
      </c>
      <c r="F705" t="s">
        <v>99</v>
      </c>
      <c r="G705" t="s">
        <v>6974</v>
      </c>
      <c r="H705" t="s">
        <v>6975</v>
      </c>
      <c r="I705" t="s">
        <v>200</v>
      </c>
      <c r="J705" t="s">
        <v>216</v>
      </c>
      <c r="K705" t="s">
        <v>217</v>
      </c>
      <c r="L705" t="s">
        <v>201</v>
      </c>
      <c r="M705" t="s">
        <v>202</v>
      </c>
      <c r="N705" t="s">
        <v>6026</v>
      </c>
      <c r="O705" t="s">
        <v>198</v>
      </c>
      <c r="P705" t="s">
        <v>204</v>
      </c>
      <c r="Q705" t="s">
        <v>205</v>
      </c>
      <c r="R705" t="s">
        <v>198</v>
      </c>
      <c r="S705" t="s">
        <v>198</v>
      </c>
      <c r="T705" t="s">
        <v>206</v>
      </c>
    </row>
    <row r="706" spans="1:20">
      <c r="A706" t="s">
        <v>6026</v>
      </c>
      <c r="B706" t="s">
        <v>2180</v>
      </c>
      <c r="C706" t="s">
        <v>4151</v>
      </c>
      <c r="D706" t="s">
        <v>5598</v>
      </c>
      <c r="E706" t="s">
        <v>6976</v>
      </c>
      <c r="F706" t="s">
        <v>99</v>
      </c>
      <c r="G706" t="s">
        <v>6974</v>
      </c>
      <c r="H706" t="s">
        <v>6975</v>
      </c>
      <c r="I706" t="s">
        <v>200</v>
      </c>
      <c r="J706" t="s">
        <v>216</v>
      </c>
      <c r="K706" t="s">
        <v>217</v>
      </c>
      <c r="L706" t="s">
        <v>201</v>
      </c>
      <c r="M706" t="s">
        <v>202</v>
      </c>
      <c r="N706" t="s">
        <v>6026</v>
      </c>
      <c r="O706" t="s">
        <v>198</v>
      </c>
      <c r="P706" t="s">
        <v>204</v>
      </c>
      <c r="Q706" t="s">
        <v>205</v>
      </c>
      <c r="R706" t="s">
        <v>198</v>
      </c>
      <c r="S706" t="s">
        <v>198</v>
      </c>
      <c r="T706" t="s">
        <v>206</v>
      </c>
    </row>
    <row r="707" spans="1:20">
      <c r="A707" t="s">
        <v>6026</v>
      </c>
      <c r="B707" t="s">
        <v>2181</v>
      </c>
      <c r="C707" t="s">
        <v>4145</v>
      </c>
      <c r="D707" t="s">
        <v>6977</v>
      </c>
      <c r="E707" t="s">
        <v>6978</v>
      </c>
      <c r="F707" t="s">
        <v>99</v>
      </c>
      <c r="G707" t="s">
        <v>6979</v>
      </c>
      <c r="H707" t="s">
        <v>2183</v>
      </c>
      <c r="I707" t="s">
        <v>333</v>
      </c>
      <c r="J707" t="s">
        <v>334</v>
      </c>
      <c r="K707" t="s">
        <v>240</v>
      </c>
      <c r="L707" t="s">
        <v>201</v>
      </c>
      <c r="M707" t="s">
        <v>202</v>
      </c>
      <c r="N707" t="s">
        <v>6026</v>
      </c>
      <c r="O707" t="s">
        <v>241</v>
      </c>
      <c r="P707" t="s">
        <v>204</v>
      </c>
      <c r="Q707" t="s">
        <v>205</v>
      </c>
      <c r="R707" t="s">
        <v>198</v>
      </c>
      <c r="S707" t="s">
        <v>198</v>
      </c>
      <c r="T707" t="s">
        <v>206</v>
      </c>
    </row>
    <row r="708" spans="1:20">
      <c r="A708" t="s">
        <v>6026</v>
      </c>
      <c r="B708" t="s">
        <v>2184</v>
      </c>
      <c r="C708" t="s">
        <v>4153</v>
      </c>
      <c r="D708" t="s">
        <v>5041</v>
      </c>
      <c r="E708" t="s">
        <v>6980</v>
      </c>
      <c r="F708" t="s">
        <v>99</v>
      </c>
      <c r="G708" t="s">
        <v>6974</v>
      </c>
      <c r="H708" t="s">
        <v>6975</v>
      </c>
      <c r="I708" t="s">
        <v>200</v>
      </c>
      <c r="J708" t="s">
        <v>216</v>
      </c>
      <c r="K708" t="s">
        <v>217</v>
      </c>
      <c r="L708" t="s">
        <v>201</v>
      </c>
      <c r="M708" t="s">
        <v>202</v>
      </c>
      <c r="N708" t="s">
        <v>6026</v>
      </c>
      <c r="O708" t="s">
        <v>198</v>
      </c>
      <c r="P708" t="s">
        <v>204</v>
      </c>
      <c r="Q708" t="s">
        <v>205</v>
      </c>
      <c r="R708" t="s">
        <v>198</v>
      </c>
      <c r="S708" t="s">
        <v>198</v>
      </c>
      <c r="T708" t="s">
        <v>206</v>
      </c>
    </row>
    <row r="709" spans="1:20">
      <c r="A709" t="s">
        <v>6026</v>
      </c>
      <c r="B709" t="s">
        <v>2187</v>
      </c>
      <c r="C709" t="s">
        <v>4155</v>
      </c>
      <c r="D709" t="s">
        <v>5559</v>
      </c>
      <c r="E709" t="s">
        <v>6981</v>
      </c>
      <c r="F709" t="s">
        <v>99</v>
      </c>
      <c r="G709" t="s">
        <v>6982</v>
      </c>
      <c r="H709" t="s">
        <v>2192</v>
      </c>
      <c r="I709" t="s">
        <v>209</v>
      </c>
      <c r="J709" t="s">
        <v>10</v>
      </c>
      <c r="K709" t="s">
        <v>210</v>
      </c>
      <c r="L709" t="s">
        <v>201</v>
      </c>
      <c r="M709" t="s">
        <v>202</v>
      </c>
      <c r="N709" t="s">
        <v>6026</v>
      </c>
      <c r="O709" t="s">
        <v>198</v>
      </c>
      <c r="P709" t="s">
        <v>204</v>
      </c>
      <c r="Q709" t="s">
        <v>205</v>
      </c>
      <c r="R709" t="s">
        <v>198</v>
      </c>
      <c r="S709" t="s">
        <v>198</v>
      </c>
      <c r="T709" t="s">
        <v>206</v>
      </c>
    </row>
    <row r="710" spans="1:20">
      <c r="A710" t="s">
        <v>6026</v>
      </c>
      <c r="B710" t="s">
        <v>2190</v>
      </c>
      <c r="C710" t="s">
        <v>4157</v>
      </c>
      <c r="D710" t="s">
        <v>6983</v>
      </c>
      <c r="E710" t="s">
        <v>6984</v>
      </c>
      <c r="F710" t="s">
        <v>99</v>
      </c>
      <c r="G710" t="s">
        <v>6982</v>
      </c>
      <c r="H710" t="s">
        <v>2192</v>
      </c>
      <c r="I710" t="s">
        <v>209</v>
      </c>
      <c r="J710" t="s">
        <v>10</v>
      </c>
      <c r="K710" t="s">
        <v>210</v>
      </c>
      <c r="L710" t="s">
        <v>201</v>
      </c>
      <c r="M710" t="s">
        <v>202</v>
      </c>
      <c r="N710" t="s">
        <v>6026</v>
      </c>
      <c r="O710" t="s">
        <v>198</v>
      </c>
      <c r="P710" t="s">
        <v>204</v>
      </c>
      <c r="Q710" t="s">
        <v>205</v>
      </c>
      <c r="R710" t="s">
        <v>198</v>
      </c>
      <c r="S710" t="s">
        <v>198</v>
      </c>
      <c r="T710" t="s">
        <v>206</v>
      </c>
    </row>
    <row r="711" spans="1:20">
      <c r="A711" t="s">
        <v>6026</v>
      </c>
      <c r="B711" t="s">
        <v>4159</v>
      </c>
      <c r="C711" t="s">
        <v>4160</v>
      </c>
      <c r="D711" t="s">
        <v>4927</v>
      </c>
      <c r="E711" t="s">
        <v>6985</v>
      </c>
      <c r="F711" t="s">
        <v>6986</v>
      </c>
      <c r="G711" t="s">
        <v>5881</v>
      </c>
      <c r="H711" t="s">
        <v>2194</v>
      </c>
      <c r="I711" t="s">
        <v>200</v>
      </c>
      <c r="J711" t="s">
        <v>220</v>
      </c>
      <c r="K711" t="s">
        <v>221</v>
      </c>
      <c r="L711" t="s">
        <v>201</v>
      </c>
      <c r="M711" t="s">
        <v>223</v>
      </c>
      <c r="N711" t="s">
        <v>6026</v>
      </c>
      <c r="O711" t="s">
        <v>198</v>
      </c>
      <c r="P711" t="s">
        <v>204</v>
      </c>
      <c r="Q711" t="s">
        <v>224</v>
      </c>
      <c r="R711" t="s">
        <v>198</v>
      </c>
      <c r="S711" t="s">
        <v>198</v>
      </c>
      <c r="T711" t="s">
        <v>225</v>
      </c>
    </row>
    <row r="712" spans="1:20">
      <c r="A712" t="s">
        <v>6026</v>
      </c>
      <c r="B712" t="s">
        <v>2195</v>
      </c>
      <c r="C712" t="s">
        <v>4162</v>
      </c>
      <c r="D712" t="s">
        <v>6739</v>
      </c>
      <c r="E712" t="s">
        <v>6987</v>
      </c>
      <c r="F712" t="s">
        <v>99</v>
      </c>
      <c r="G712" t="s">
        <v>6988</v>
      </c>
      <c r="H712" t="s">
        <v>2197</v>
      </c>
      <c r="I712" t="s">
        <v>209</v>
      </c>
      <c r="J712" t="s">
        <v>10</v>
      </c>
      <c r="K712" t="s">
        <v>210</v>
      </c>
      <c r="L712" t="s">
        <v>201</v>
      </c>
      <c r="M712" t="s">
        <v>202</v>
      </c>
      <c r="N712" t="s">
        <v>6026</v>
      </c>
      <c r="O712" t="s">
        <v>198</v>
      </c>
      <c r="P712" t="s">
        <v>204</v>
      </c>
      <c r="Q712" t="s">
        <v>205</v>
      </c>
      <c r="R712" t="s">
        <v>198</v>
      </c>
      <c r="S712" t="s">
        <v>198</v>
      </c>
      <c r="T712" t="s">
        <v>206</v>
      </c>
    </row>
    <row r="713" spans="1:20">
      <c r="A713" t="s">
        <v>6026</v>
      </c>
      <c r="B713" t="s">
        <v>2198</v>
      </c>
      <c r="C713" t="s">
        <v>4164</v>
      </c>
      <c r="D713" t="s">
        <v>6989</v>
      </c>
      <c r="E713" t="s">
        <v>6990</v>
      </c>
      <c r="F713" t="s">
        <v>99</v>
      </c>
      <c r="G713" t="s">
        <v>6991</v>
      </c>
      <c r="H713" t="s">
        <v>2200</v>
      </c>
      <c r="I713" t="s">
        <v>200</v>
      </c>
      <c r="J713" t="s">
        <v>214</v>
      </c>
      <c r="K713" t="s">
        <v>215</v>
      </c>
      <c r="L713" t="s">
        <v>201</v>
      </c>
      <c r="M713" t="s">
        <v>202</v>
      </c>
      <c r="N713" t="s">
        <v>6026</v>
      </c>
      <c r="O713" t="s">
        <v>198</v>
      </c>
      <c r="P713" t="s">
        <v>204</v>
      </c>
      <c r="Q713" t="s">
        <v>205</v>
      </c>
      <c r="R713" t="s">
        <v>198</v>
      </c>
      <c r="S713" t="s">
        <v>198</v>
      </c>
      <c r="T713" t="s">
        <v>206</v>
      </c>
    </row>
    <row r="714" spans="1:20">
      <c r="A714" t="s">
        <v>6026</v>
      </c>
      <c r="B714" t="s">
        <v>2201</v>
      </c>
      <c r="C714" t="s">
        <v>4166</v>
      </c>
      <c r="D714" t="s">
        <v>6992</v>
      </c>
      <c r="E714" t="s">
        <v>6993</v>
      </c>
      <c r="F714" t="s">
        <v>99</v>
      </c>
      <c r="G714" t="s">
        <v>6994</v>
      </c>
      <c r="H714" t="s">
        <v>2203</v>
      </c>
      <c r="I714" t="s">
        <v>209</v>
      </c>
      <c r="J714" t="s">
        <v>10</v>
      </c>
      <c r="K714" t="s">
        <v>210</v>
      </c>
      <c r="L714" t="s">
        <v>201</v>
      </c>
      <c r="M714" t="s">
        <v>202</v>
      </c>
      <c r="N714" t="s">
        <v>6026</v>
      </c>
      <c r="O714" t="s">
        <v>198</v>
      </c>
      <c r="P714" t="s">
        <v>204</v>
      </c>
      <c r="Q714" t="s">
        <v>205</v>
      </c>
      <c r="R714" t="s">
        <v>198</v>
      </c>
      <c r="S714" t="s">
        <v>198</v>
      </c>
      <c r="T714" t="s">
        <v>206</v>
      </c>
    </row>
    <row r="715" spans="1:20">
      <c r="A715" t="s">
        <v>6026</v>
      </c>
      <c r="B715" t="s">
        <v>2204</v>
      </c>
      <c r="C715" t="s">
        <v>4168</v>
      </c>
      <c r="D715" t="s">
        <v>6995</v>
      </c>
      <c r="E715" t="s">
        <v>6996</v>
      </c>
      <c r="F715" t="s">
        <v>99</v>
      </c>
      <c r="G715" t="s">
        <v>6997</v>
      </c>
      <c r="H715" t="s">
        <v>2206</v>
      </c>
      <c r="I715" t="s">
        <v>242</v>
      </c>
      <c r="J715" t="s">
        <v>247</v>
      </c>
      <c r="K715" t="s">
        <v>248</v>
      </c>
      <c r="L715" t="s">
        <v>201</v>
      </c>
      <c r="M715" t="s">
        <v>202</v>
      </c>
      <c r="N715" t="s">
        <v>6026</v>
      </c>
      <c r="O715" t="s">
        <v>198</v>
      </c>
      <c r="P715" t="s">
        <v>204</v>
      </c>
      <c r="Q715" t="s">
        <v>205</v>
      </c>
      <c r="R715" t="s">
        <v>198</v>
      </c>
      <c r="S715" t="s">
        <v>198</v>
      </c>
      <c r="T715" t="s">
        <v>206</v>
      </c>
    </row>
    <row r="716" spans="1:20">
      <c r="A716" t="s">
        <v>6026</v>
      </c>
      <c r="B716" t="s">
        <v>2207</v>
      </c>
      <c r="C716" t="s">
        <v>4170</v>
      </c>
      <c r="D716" t="s">
        <v>4951</v>
      </c>
      <c r="E716" t="s">
        <v>6998</v>
      </c>
      <c r="F716" t="s">
        <v>99</v>
      </c>
      <c r="G716" t="s">
        <v>6999</v>
      </c>
      <c r="H716" t="s">
        <v>823</v>
      </c>
      <c r="I716" t="s">
        <v>200</v>
      </c>
      <c r="J716" t="s">
        <v>216</v>
      </c>
      <c r="K716" t="s">
        <v>217</v>
      </c>
      <c r="L716" t="s">
        <v>201</v>
      </c>
      <c r="M716" t="s">
        <v>202</v>
      </c>
      <c r="N716" t="s">
        <v>6026</v>
      </c>
      <c r="O716" t="s">
        <v>198</v>
      </c>
      <c r="P716" t="s">
        <v>204</v>
      </c>
      <c r="Q716" t="s">
        <v>205</v>
      </c>
      <c r="R716" t="s">
        <v>198</v>
      </c>
      <c r="S716" t="s">
        <v>198</v>
      </c>
      <c r="T716" t="s">
        <v>206</v>
      </c>
    </row>
    <row r="717" spans="1:20">
      <c r="A717" t="s">
        <v>6026</v>
      </c>
      <c r="B717" t="s">
        <v>2209</v>
      </c>
      <c r="C717" t="s">
        <v>4172</v>
      </c>
      <c r="D717" t="s">
        <v>4965</v>
      </c>
      <c r="E717" t="s">
        <v>7000</v>
      </c>
      <c r="F717" t="s">
        <v>99</v>
      </c>
      <c r="G717" t="s">
        <v>7001</v>
      </c>
      <c r="H717" t="s">
        <v>2211</v>
      </c>
      <c r="I717" t="s">
        <v>200</v>
      </c>
      <c r="J717" t="s">
        <v>231</v>
      </c>
      <c r="K717" t="s">
        <v>232</v>
      </c>
      <c r="L717" t="s">
        <v>201</v>
      </c>
      <c r="M717" t="s">
        <v>202</v>
      </c>
      <c r="N717" t="s">
        <v>6026</v>
      </c>
      <c r="O717" t="s">
        <v>198</v>
      </c>
      <c r="P717" t="s">
        <v>204</v>
      </c>
      <c r="Q717" t="s">
        <v>205</v>
      </c>
      <c r="R717" t="s">
        <v>198</v>
      </c>
      <c r="S717" t="s">
        <v>198</v>
      </c>
      <c r="T717" t="s">
        <v>206</v>
      </c>
    </row>
    <row r="718" spans="1:20">
      <c r="A718" t="s">
        <v>6026</v>
      </c>
      <c r="B718" t="s">
        <v>2212</v>
      </c>
      <c r="C718" t="s">
        <v>4174</v>
      </c>
      <c r="D718" t="s">
        <v>7002</v>
      </c>
      <c r="E718" t="s">
        <v>7003</v>
      </c>
      <c r="F718" t="s">
        <v>99</v>
      </c>
      <c r="G718" t="s">
        <v>7004</v>
      </c>
      <c r="H718" t="s">
        <v>2214</v>
      </c>
      <c r="I718" t="s">
        <v>200</v>
      </c>
      <c r="J718" t="s">
        <v>214</v>
      </c>
      <c r="K718" t="s">
        <v>215</v>
      </c>
      <c r="L718" t="s">
        <v>201</v>
      </c>
      <c r="M718" t="s">
        <v>202</v>
      </c>
      <c r="N718" t="s">
        <v>6026</v>
      </c>
      <c r="O718" t="s">
        <v>198</v>
      </c>
      <c r="P718" t="s">
        <v>204</v>
      </c>
      <c r="Q718" t="s">
        <v>205</v>
      </c>
      <c r="R718" t="s">
        <v>198</v>
      </c>
      <c r="S718" t="s">
        <v>198</v>
      </c>
      <c r="T718" t="s">
        <v>206</v>
      </c>
    </row>
    <row r="719" spans="1:20">
      <c r="A719" t="s">
        <v>6026</v>
      </c>
      <c r="B719" t="s">
        <v>2215</v>
      </c>
      <c r="C719" t="s">
        <v>4176</v>
      </c>
      <c r="D719" t="s">
        <v>7005</v>
      </c>
      <c r="E719" t="s">
        <v>7006</v>
      </c>
      <c r="F719" t="s">
        <v>99</v>
      </c>
      <c r="G719" t="s">
        <v>7007</v>
      </c>
      <c r="H719" t="s">
        <v>2217</v>
      </c>
      <c r="I719" t="s">
        <v>209</v>
      </c>
      <c r="J719" t="s">
        <v>10</v>
      </c>
      <c r="K719" t="s">
        <v>210</v>
      </c>
      <c r="L719" t="s">
        <v>201</v>
      </c>
      <c r="M719" t="s">
        <v>202</v>
      </c>
      <c r="N719" t="s">
        <v>6026</v>
      </c>
      <c r="O719" t="s">
        <v>198</v>
      </c>
      <c r="P719" t="s">
        <v>204</v>
      </c>
      <c r="Q719" t="s">
        <v>205</v>
      </c>
      <c r="R719" t="s">
        <v>198</v>
      </c>
      <c r="S719" t="s">
        <v>198</v>
      </c>
      <c r="T719" t="s">
        <v>206</v>
      </c>
    </row>
    <row r="720" spans="1:20">
      <c r="A720" t="s">
        <v>6026</v>
      </c>
      <c r="B720" t="s">
        <v>4178</v>
      </c>
      <c r="C720" t="s">
        <v>4179</v>
      </c>
      <c r="D720" t="s">
        <v>7008</v>
      </c>
      <c r="E720" t="s">
        <v>7009</v>
      </c>
      <c r="F720" t="s">
        <v>328</v>
      </c>
      <c r="G720" t="s">
        <v>7010</v>
      </c>
      <c r="H720" t="s">
        <v>2219</v>
      </c>
      <c r="I720" t="s">
        <v>200</v>
      </c>
      <c r="J720" t="s">
        <v>231</v>
      </c>
      <c r="K720" t="s">
        <v>232</v>
      </c>
      <c r="L720" t="s">
        <v>201</v>
      </c>
      <c r="M720" t="s">
        <v>223</v>
      </c>
      <c r="N720" t="s">
        <v>6026</v>
      </c>
      <c r="O720" t="s">
        <v>198</v>
      </c>
      <c r="P720" t="s">
        <v>204</v>
      </c>
      <c r="Q720" t="s">
        <v>224</v>
      </c>
      <c r="R720" t="s">
        <v>198</v>
      </c>
      <c r="S720" t="s">
        <v>198</v>
      </c>
      <c r="T720" t="s">
        <v>225</v>
      </c>
    </row>
    <row r="721" spans="1:20">
      <c r="A721" t="s">
        <v>6026</v>
      </c>
      <c r="B721" t="s">
        <v>2220</v>
      </c>
      <c r="C721" t="s">
        <v>4181</v>
      </c>
      <c r="D721" t="s">
        <v>7011</v>
      </c>
      <c r="E721" t="s">
        <v>7012</v>
      </c>
      <c r="F721" t="s">
        <v>99</v>
      </c>
      <c r="G721" t="s">
        <v>7013</v>
      </c>
      <c r="H721" t="s">
        <v>1380</v>
      </c>
      <c r="I721" t="s">
        <v>200</v>
      </c>
      <c r="J721" t="s">
        <v>207</v>
      </c>
      <c r="K721" t="s">
        <v>208</v>
      </c>
      <c r="L721" t="s">
        <v>201</v>
      </c>
      <c r="M721" t="s">
        <v>202</v>
      </c>
      <c r="N721" t="s">
        <v>6026</v>
      </c>
      <c r="O721" t="s">
        <v>198</v>
      </c>
      <c r="P721" t="s">
        <v>204</v>
      </c>
      <c r="Q721" t="s">
        <v>205</v>
      </c>
      <c r="R721" t="s">
        <v>198</v>
      </c>
      <c r="S721" t="s">
        <v>198</v>
      </c>
      <c r="T721" t="s">
        <v>206</v>
      </c>
    </row>
    <row r="722" spans="1:20">
      <c r="A722" t="s">
        <v>6026</v>
      </c>
      <c r="B722" t="s">
        <v>2223</v>
      </c>
      <c r="C722" t="s">
        <v>4183</v>
      </c>
      <c r="D722" t="s">
        <v>5745</v>
      </c>
      <c r="E722" t="s">
        <v>7014</v>
      </c>
      <c r="F722" t="s">
        <v>99</v>
      </c>
      <c r="G722" t="s">
        <v>6764</v>
      </c>
      <c r="H722" t="s">
        <v>2225</v>
      </c>
      <c r="I722" t="s">
        <v>238</v>
      </c>
      <c r="J722" t="s">
        <v>239</v>
      </c>
      <c r="K722" t="s">
        <v>240</v>
      </c>
      <c r="L722" t="s">
        <v>201</v>
      </c>
      <c r="M722" t="s">
        <v>202</v>
      </c>
      <c r="N722" t="s">
        <v>6026</v>
      </c>
      <c r="O722" t="s">
        <v>241</v>
      </c>
      <c r="P722" t="s">
        <v>204</v>
      </c>
      <c r="Q722" t="s">
        <v>205</v>
      </c>
      <c r="R722" t="s">
        <v>198</v>
      </c>
      <c r="S722" t="s">
        <v>198</v>
      </c>
      <c r="T722" t="s">
        <v>206</v>
      </c>
    </row>
    <row r="723" spans="1:20">
      <c r="A723" t="s">
        <v>6026</v>
      </c>
      <c r="B723" t="s">
        <v>4185</v>
      </c>
      <c r="C723" t="s">
        <v>4186</v>
      </c>
      <c r="D723" t="s">
        <v>7015</v>
      </c>
      <c r="E723" t="s">
        <v>7016</v>
      </c>
      <c r="F723" t="s">
        <v>338</v>
      </c>
      <c r="G723" t="s">
        <v>7017</v>
      </c>
      <c r="H723" t="s">
        <v>7018</v>
      </c>
      <c r="I723" t="s">
        <v>333</v>
      </c>
      <c r="J723" t="s">
        <v>334</v>
      </c>
      <c r="K723" t="s">
        <v>240</v>
      </c>
      <c r="L723" t="s">
        <v>201</v>
      </c>
      <c r="M723" t="s">
        <v>223</v>
      </c>
      <c r="N723" t="s">
        <v>6026</v>
      </c>
      <c r="O723" t="s">
        <v>241</v>
      </c>
      <c r="P723" t="s">
        <v>204</v>
      </c>
      <c r="Q723" t="s">
        <v>224</v>
      </c>
      <c r="R723" t="s">
        <v>198</v>
      </c>
      <c r="S723" t="s">
        <v>198</v>
      </c>
      <c r="T723" t="s">
        <v>225</v>
      </c>
    </row>
    <row r="724" spans="1:20">
      <c r="A724" t="s">
        <v>6026</v>
      </c>
      <c r="B724" t="s">
        <v>2228</v>
      </c>
      <c r="C724" t="s">
        <v>4188</v>
      </c>
      <c r="D724" t="s">
        <v>7005</v>
      </c>
      <c r="E724" t="s">
        <v>7019</v>
      </c>
      <c r="F724" t="s">
        <v>99</v>
      </c>
      <c r="G724" t="s">
        <v>7020</v>
      </c>
      <c r="H724" t="s">
        <v>2230</v>
      </c>
      <c r="I724" t="s">
        <v>209</v>
      </c>
      <c r="J724" t="s">
        <v>10</v>
      </c>
      <c r="K724" t="s">
        <v>210</v>
      </c>
      <c r="L724" t="s">
        <v>201</v>
      </c>
      <c r="M724" t="s">
        <v>202</v>
      </c>
      <c r="N724" t="s">
        <v>6026</v>
      </c>
      <c r="O724" t="s">
        <v>198</v>
      </c>
      <c r="P724" t="s">
        <v>204</v>
      </c>
      <c r="Q724" t="s">
        <v>205</v>
      </c>
      <c r="R724" t="s">
        <v>198</v>
      </c>
      <c r="S724" t="s">
        <v>198</v>
      </c>
      <c r="T724" t="s">
        <v>206</v>
      </c>
    </row>
    <row r="725" spans="1:20">
      <c r="A725" t="s">
        <v>6026</v>
      </c>
      <c r="B725" t="s">
        <v>2231</v>
      </c>
      <c r="C725" t="s">
        <v>4190</v>
      </c>
      <c r="D725" t="s">
        <v>4974</v>
      </c>
      <c r="E725" t="s">
        <v>7021</v>
      </c>
      <c r="F725" t="s">
        <v>99</v>
      </c>
      <c r="G725" t="s">
        <v>7022</v>
      </c>
      <c r="H725" t="s">
        <v>7023</v>
      </c>
      <c r="I725" t="s">
        <v>200</v>
      </c>
      <c r="J725" t="s">
        <v>231</v>
      </c>
      <c r="K725" t="s">
        <v>232</v>
      </c>
      <c r="L725" t="s">
        <v>201</v>
      </c>
      <c r="M725" t="s">
        <v>202</v>
      </c>
      <c r="N725" t="s">
        <v>6026</v>
      </c>
      <c r="O725" t="s">
        <v>198</v>
      </c>
      <c r="P725" t="s">
        <v>204</v>
      </c>
      <c r="Q725" t="s">
        <v>205</v>
      </c>
      <c r="R725" t="s">
        <v>198</v>
      </c>
      <c r="S725" t="s">
        <v>198</v>
      </c>
      <c r="T725" t="s">
        <v>206</v>
      </c>
    </row>
    <row r="726" spans="1:20">
      <c r="A726" t="s">
        <v>6026</v>
      </c>
      <c r="B726" t="s">
        <v>4192</v>
      </c>
      <c r="C726" t="s">
        <v>4193</v>
      </c>
      <c r="D726" t="s">
        <v>4965</v>
      </c>
      <c r="E726" t="s">
        <v>7024</v>
      </c>
      <c r="F726" t="s">
        <v>328</v>
      </c>
      <c r="G726" t="s">
        <v>7025</v>
      </c>
      <c r="H726" t="s">
        <v>2235</v>
      </c>
      <c r="I726" t="s">
        <v>200</v>
      </c>
      <c r="J726" t="s">
        <v>216</v>
      </c>
      <c r="K726" t="s">
        <v>217</v>
      </c>
      <c r="L726" t="s">
        <v>201</v>
      </c>
      <c r="M726" t="s">
        <v>223</v>
      </c>
      <c r="N726" t="s">
        <v>6026</v>
      </c>
      <c r="O726" t="s">
        <v>198</v>
      </c>
      <c r="P726" t="s">
        <v>204</v>
      </c>
      <c r="Q726" t="s">
        <v>224</v>
      </c>
      <c r="R726" t="s">
        <v>198</v>
      </c>
      <c r="S726" t="s">
        <v>198</v>
      </c>
      <c r="T726" t="s">
        <v>225</v>
      </c>
    </row>
    <row r="727" spans="1:20">
      <c r="A727" t="s">
        <v>6026</v>
      </c>
      <c r="B727" t="s">
        <v>2236</v>
      </c>
      <c r="C727" t="s">
        <v>4195</v>
      </c>
      <c r="D727" t="s">
        <v>4942</v>
      </c>
      <c r="E727" t="s">
        <v>7026</v>
      </c>
      <c r="F727" t="s">
        <v>99</v>
      </c>
      <c r="G727" t="s">
        <v>7027</v>
      </c>
      <c r="H727" t="s">
        <v>2274</v>
      </c>
      <c r="I727" t="s">
        <v>200</v>
      </c>
      <c r="J727" t="s">
        <v>214</v>
      </c>
      <c r="K727" t="s">
        <v>215</v>
      </c>
      <c r="L727" t="s">
        <v>201</v>
      </c>
      <c r="M727" t="s">
        <v>202</v>
      </c>
      <c r="N727" t="s">
        <v>6026</v>
      </c>
      <c r="O727" t="s">
        <v>198</v>
      </c>
      <c r="P727" t="s">
        <v>204</v>
      </c>
      <c r="Q727" t="s">
        <v>205</v>
      </c>
      <c r="R727" t="s">
        <v>198</v>
      </c>
      <c r="S727" t="s">
        <v>198</v>
      </c>
      <c r="T727" t="s">
        <v>206</v>
      </c>
    </row>
    <row r="728" spans="1:20">
      <c r="A728" t="s">
        <v>6026</v>
      </c>
      <c r="B728" t="s">
        <v>2239</v>
      </c>
      <c r="C728" t="s">
        <v>4197</v>
      </c>
      <c r="D728" t="s">
        <v>5510</v>
      </c>
      <c r="E728" t="s">
        <v>7028</v>
      </c>
      <c r="F728" t="s">
        <v>99</v>
      </c>
      <c r="G728" t="s">
        <v>7029</v>
      </c>
      <c r="H728" t="s">
        <v>7030</v>
      </c>
      <c r="I728" t="s">
        <v>200</v>
      </c>
      <c r="J728" t="s">
        <v>231</v>
      </c>
      <c r="K728" t="s">
        <v>232</v>
      </c>
      <c r="L728" t="s">
        <v>201</v>
      </c>
      <c r="M728" t="s">
        <v>202</v>
      </c>
      <c r="N728" t="s">
        <v>6026</v>
      </c>
      <c r="O728" t="s">
        <v>198</v>
      </c>
      <c r="P728" t="s">
        <v>204</v>
      </c>
      <c r="Q728" t="s">
        <v>205</v>
      </c>
      <c r="R728" t="s">
        <v>198</v>
      </c>
      <c r="S728" t="s">
        <v>198</v>
      </c>
      <c r="T728" t="s">
        <v>206</v>
      </c>
    </row>
    <row r="729" spans="1:20">
      <c r="A729" t="s">
        <v>6026</v>
      </c>
      <c r="B729" t="s">
        <v>2242</v>
      </c>
      <c r="C729" t="s">
        <v>4199</v>
      </c>
      <c r="D729" t="s">
        <v>7031</v>
      </c>
      <c r="E729" t="s">
        <v>7032</v>
      </c>
      <c r="F729" t="s">
        <v>99</v>
      </c>
      <c r="G729" t="s">
        <v>7033</v>
      </c>
      <c r="H729" t="s">
        <v>2244</v>
      </c>
      <c r="I729" t="s">
        <v>333</v>
      </c>
      <c r="J729" t="s">
        <v>334</v>
      </c>
      <c r="K729" t="s">
        <v>240</v>
      </c>
      <c r="L729" t="s">
        <v>201</v>
      </c>
      <c r="M729" t="s">
        <v>202</v>
      </c>
      <c r="N729" t="s">
        <v>6026</v>
      </c>
      <c r="O729" t="s">
        <v>241</v>
      </c>
      <c r="P729" t="s">
        <v>204</v>
      </c>
      <c r="Q729" t="s">
        <v>205</v>
      </c>
      <c r="R729" t="s">
        <v>198</v>
      </c>
      <c r="S729" t="s">
        <v>198</v>
      </c>
      <c r="T729" t="s">
        <v>206</v>
      </c>
    </row>
    <row r="730" spans="1:20">
      <c r="A730" t="s">
        <v>6026</v>
      </c>
      <c r="B730" t="s">
        <v>2245</v>
      </c>
      <c r="C730" t="s">
        <v>4201</v>
      </c>
      <c r="D730" t="s">
        <v>4927</v>
      </c>
      <c r="E730" t="s">
        <v>7034</v>
      </c>
      <c r="F730" t="s">
        <v>99</v>
      </c>
      <c r="G730" t="s">
        <v>7035</v>
      </c>
      <c r="H730" t="s">
        <v>2247</v>
      </c>
      <c r="I730" t="s">
        <v>200</v>
      </c>
      <c r="J730" t="s">
        <v>220</v>
      </c>
      <c r="K730" t="s">
        <v>221</v>
      </c>
      <c r="L730" t="s">
        <v>201</v>
      </c>
      <c r="M730" t="s">
        <v>202</v>
      </c>
      <c r="N730" t="s">
        <v>6026</v>
      </c>
      <c r="O730" t="s">
        <v>198</v>
      </c>
      <c r="P730" t="s">
        <v>204</v>
      </c>
      <c r="Q730" t="s">
        <v>205</v>
      </c>
      <c r="R730" t="s">
        <v>198</v>
      </c>
      <c r="S730" t="s">
        <v>198</v>
      </c>
      <c r="T730" t="s">
        <v>206</v>
      </c>
    </row>
    <row r="731" spans="1:20">
      <c r="A731" t="s">
        <v>6026</v>
      </c>
      <c r="B731" t="s">
        <v>2248</v>
      </c>
      <c r="C731" t="s">
        <v>4203</v>
      </c>
      <c r="D731" t="s">
        <v>4951</v>
      </c>
      <c r="E731" t="s">
        <v>7036</v>
      </c>
      <c r="F731" t="s">
        <v>99</v>
      </c>
      <c r="G731" t="s">
        <v>7037</v>
      </c>
      <c r="H731" t="s">
        <v>2250</v>
      </c>
      <c r="I731" t="s">
        <v>200</v>
      </c>
      <c r="J731" t="s">
        <v>214</v>
      </c>
      <c r="K731" t="s">
        <v>215</v>
      </c>
      <c r="L731" t="s">
        <v>201</v>
      </c>
      <c r="M731" t="s">
        <v>202</v>
      </c>
      <c r="N731" t="s">
        <v>6026</v>
      </c>
      <c r="O731" t="s">
        <v>198</v>
      </c>
      <c r="P731" t="s">
        <v>204</v>
      </c>
      <c r="Q731" t="s">
        <v>205</v>
      </c>
      <c r="R731" t="s">
        <v>198</v>
      </c>
      <c r="S731" t="s">
        <v>198</v>
      </c>
      <c r="T731" t="s">
        <v>206</v>
      </c>
    </row>
    <row r="732" spans="1:20">
      <c r="A732" t="s">
        <v>6026</v>
      </c>
      <c r="B732" t="s">
        <v>2251</v>
      </c>
      <c r="C732" t="s">
        <v>4205</v>
      </c>
      <c r="D732" t="s">
        <v>5145</v>
      </c>
      <c r="E732" t="s">
        <v>7038</v>
      </c>
      <c r="F732" t="s">
        <v>99</v>
      </c>
      <c r="G732" t="s">
        <v>7039</v>
      </c>
      <c r="H732" t="s">
        <v>2253</v>
      </c>
      <c r="I732" t="s">
        <v>200</v>
      </c>
      <c r="J732" t="s">
        <v>216</v>
      </c>
      <c r="K732" t="s">
        <v>217</v>
      </c>
      <c r="L732" t="s">
        <v>201</v>
      </c>
      <c r="M732" t="s">
        <v>202</v>
      </c>
      <c r="N732" t="s">
        <v>6026</v>
      </c>
      <c r="O732" t="s">
        <v>198</v>
      </c>
      <c r="P732" t="s">
        <v>204</v>
      </c>
      <c r="Q732" t="s">
        <v>205</v>
      </c>
      <c r="R732" t="s">
        <v>198</v>
      </c>
      <c r="S732" t="s">
        <v>198</v>
      </c>
      <c r="T732" t="s">
        <v>206</v>
      </c>
    </row>
    <row r="733" spans="1:20">
      <c r="A733" t="s">
        <v>6026</v>
      </c>
      <c r="B733" t="s">
        <v>2254</v>
      </c>
      <c r="C733" t="s">
        <v>4207</v>
      </c>
      <c r="D733" t="s">
        <v>5220</v>
      </c>
      <c r="E733" t="s">
        <v>7040</v>
      </c>
      <c r="F733" t="s">
        <v>99</v>
      </c>
      <c r="G733" t="s">
        <v>7041</v>
      </c>
      <c r="H733" t="s">
        <v>2256</v>
      </c>
      <c r="I733" t="s">
        <v>333</v>
      </c>
      <c r="J733" t="s">
        <v>334</v>
      </c>
      <c r="K733" t="s">
        <v>240</v>
      </c>
      <c r="L733" t="s">
        <v>201</v>
      </c>
      <c r="M733" t="s">
        <v>202</v>
      </c>
      <c r="N733" t="s">
        <v>6026</v>
      </c>
      <c r="O733" t="s">
        <v>241</v>
      </c>
      <c r="P733" t="s">
        <v>204</v>
      </c>
      <c r="Q733" t="s">
        <v>205</v>
      </c>
      <c r="R733" t="s">
        <v>198</v>
      </c>
      <c r="S733" t="s">
        <v>198</v>
      </c>
      <c r="T733" t="s">
        <v>206</v>
      </c>
    </row>
    <row r="734" spans="1:20">
      <c r="A734" t="s">
        <v>6026</v>
      </c>
      <c r="B734" t="s">
        <v>2257</v>
      </c>
      <c r="C734" t="s">
        <v>4209</v>
      </c>
      <c r="D734" t="s">
        <v>4949</v>
      </c>
      <c r="E734" t="s">
        <v>7042</v>
      </c>
      <c r="F734" t="s">
        <v>99</v>
      </c>
      <c r="G734" t="s">
        <v>7043</v>
      </c>
      <c r="H734" t="s">
        <v>1392</v>
      </c>
      <c r="I734" t="s">
        <v>209</v>
      </c>
      <c r="J734" t="s">
        <v>10</v>
      </c>
      <c r="K734" t="s">
        <v>210</v>
      </c>
      <c r="L734" t="s">
        <v>201</v>
      </c>
      <c r="M734" t="s">
        <v>202</v>
      </c>
      <c r="N734" t="s">
        <v>6026</v>
      </c>
      <c r="O734" t="s">
        <v>198</v>
      </c>
      <c r="P734" t="s">
        <v>204</v>
      </c>
      <c r="Q734" t="s">
        <v>205</v>
      </c>
      <c r="R734" t="s">
        <v>198</v>
      </c>
      <c r="S734" t="s">
        <v>198</v>
      </c>
      <c r="T734" t="s">
        <v>206</v>
      </c>
    </row>
    <row r="735" spans="1:20">
      <c r="A735" t="s">
        <v>6026</v>
      </c>
      <c r="B735" t="s">
        <v>2260</v>
      </c>
      <c r="C735" t="s">
        <v>4211</v>
      </c>
      <c r="D735" t="s">
        <v>4971</v>
      </c>
      <c r="E735" t="s">
        <v>7044</v>
      </c>
      <c r="F735" t="s">
        <v>99</v>
      </c>
      <c r="G735" t="s">
        <v>7045</v>
      </c>
      <c r="H735" t="s">
        <v>7046</v>
      </c>
      <c r="I735" t="s">
        <v>242</v>
      </c>
      <c r="J735" t="s">
        <v>247</v>
      </c>
      <c r="K735" t="s">
        <v>248</v>
      </c>
      <c r="L735" t="s">
        <v>201</v>
      </c>
      <c r="M735" t="s">
        <v>202</v>
      </c>
      <c r="N735" t="s">
        <v>6026</v>
      </c>
      <c r="O735" t="s">
        <v>198</v>
      </c>
      <c r="P735" t="s">
        <v>204</v>
      </c>
      <c r="Q735" t="s">
        <v>205</v>
      </c>
      <c r="R735" t="s">
        <v>198</v>
      </c>
      <c r="S735" t="s">
        <v>198</v>
      </c>
      <c r="T735" t="s">
        <v>206</v>
      </c>
    </row>
    <row r="736" spans="1:20">
      <c r="A736" t="s">
        <v>6026</v>
      </c>
      <c r="B736" t="s">
        <v>2263</v>
      </c>
      <c r="C736" t="s">
        <v>4213</v>
      </c>
      <c r="D736" t="s">
        <v>7047</v>
      </c>
      <c r="E736" t="s">
        <v>7048</v>
      </c>
      <c r="F736" t="s">
        <v>99</v>
      </c>
      <c r="G736" t="s">
        <v>7049</v>
      </c>
      <c r="H736" t="s">
        <v>7050</v>
      </c>
      <c r="I736" t="s">
        <v>200</v>
      </c>
      <c r="J736" t="s">
        <v>216</v>
      </c>
      <c r="K736" t="s">
        <v>217</v>
      </c>
      <c r="L736" t="s">
        <v>201</v>
      </c>
      <c r="M736" t="s">
        <v>202</v>
      </c>
      <c r="N736" t="s">
        <v>6026</v>
      </c>
      <c r="O736" t="s">
        <v>198</v>
      </c>
      <c r="P736" t="s">
        <v>204</v>
      </c>
      <c r="Q736" t="s">
        <v>205</v>
      </c>
      <c r="R736" t="s">
        <v>198</v>
      </c>
      <c r="S736" t="s">
        <v>198</v>
      </c>
      <c r="T736" t="s">
        <v>206</v>
      </c>
    </row>
    <row r="737" spans="1:20">
      <c r="A737" t="s">
        <v>6026</v>
      </c>
      <c r="B737" t="s">
        <v>2266</v>
      </c>
      <c r="C737" t="s">
        <v>4215</v>
      </c>
      <c r="D737" t="s">
        <v>4940</v>
      </c>
      <c r="E737" t="s">
        <v>7051</v>
      </c>
      <c r="F737" t="s">
        <v>99</v>
      </c>
      <c r="G737" t="s">
        <v>7052</v>
      </c>
      <c r="H737" t="s">
        <v>2268</v>
      </c>
      <c r="I737" t="s">
        <v>209</v>
      </c>
      <c r="J737" t="s">
        <v>10</v>
      </c>
      <c r="K737" t="s">
        <v>210</v>
      </c>
      <c r="L737" t="s">
        <v>201</v>
      </c>
      <c r="M737" t="s">
        <v>202</v>
      </c>
      <c r="N737" t="s">
        <v>6026</v>
      </c>
      <c r="O737" t="s">
        <v>198</v>
      </c>
      <c r="P737" t="s">
        <v>204</v>
      </c>
      <c r="Q737" t="s">
        <v>205</v>
      </c>
      <c r="R737" t="s">
        <v>198</v>
      </c>
      <c r="S737" t="s">
        <v>198</v>
      </c>
      <c r="T737" t="s">
        <v>206</v>
      </c>
    </row>
    <row r="738" spans="1:20">
      <c r="A738" t="s">
        <v>6026</v>
      </c>
      <c r="B738" t="s">
        <v>2269</v>
      </c>
      <c r="C738" t="s">
        <v>4217</v>
      </c>
      <c r="D738" t="s">
        <v>4984</v>
      </c>
      <c r="E738" t="s">
        <v>7053</v>
      </c>
      <c r="F738" t="s">
        <v>99</v>
      </c>
      <c r="G738" t="s">
        <v>7054</v>
      </c>
      <c r="H738" t="s">
        <v>2271</v>
      </c>
      <c r="I738" t="s">
        <v>200</v>
      </c>
      <c r="J738" t="s">
        <v>214</v>
      </c>
      <c r="K738" t="s">
        <v>215</v>
      </c>
      <c r="L738" t="s">
        <v>201</v>
      </c>
      <c r="M738" t="s">
        <v>202</v>
      </c>
      <c r="N738" t="s">
        <v>6026</v>
      </c>
      <c r="O738" t="s">
        <v>198</v>
      </c>
      <c r="P738" t="s">
        <v>204</v>
      </c>
      <c r="Q738" t="s">
        <v>205</v>
      </c>
      <c r="R738" t="s">
        <v>198</v>
      </c>
      <c r="S738" t="s">
        <v>198</v>
      </c>
      <c r="T738" t="s">
        <v>206</v>
      </c>
    </row>
    <row r="739" spans="1:20">
      <c r="A739" t="s">
        <v>6026</v>
      </c>
      <c r="B739" t="s">
        <v>2272</v>
      </c>
      <c r="C739" t="s">
        <v>4219</v>
      </c>
      <c r="D739" t="s">
        <v>7055</v>
      </c>
      <c r="E739" t="s">
        <v>7056</v>
      </c>
      <c r="F739" t="s">
        <v>99</v>
      </c>
      <c r="G739" t="s">
        <v>7027</v>
      </c>
      <c r="H739" t="s">
        <v>2274</v>
      </c>
      <c r="I739" t="s">
        <v>200</v>
      </c>
      <c r="J739" t="s">
        <v>214</v>
      </c>
      <c r="K739" t="s">
        <v>215</v>
      </c>
      <c r="L739" t="s">
        <v>201</v>
      </c>
      <c r="M739" t="s">
        <v>202</v>
      </c>
      <c r="N739" t="s">
        <v>6026</v>
      </c>
      <c r="O739" t="s">
        <v>198</v>
      </c>
      <c r="P739" t="s">
        <v>204</v>
      </c>
      <c r="Q739" t="s">
        <v>205</v>
      </c>
      <c r="R739" t="s">
        <v>198</v>
      </c>
      <c r="S739" t="s">
        <v>198</v>
      </c>
      <c r="T739" t="s">
        <v>206</v>
      </c>
    </row>
    <row r="740" spans="1:20">
      <c r="A740" t="s">
        <v>6026</v>
      </c>
      <c r="B740" t="s">
        <v>2275</v>
      </c>
      <c r="C740" t="s">
        <v>4221</v>
      </c>
      <c r="D740" t="s">
        <v>4942</v>
      </c>
      <c r="E740" t="s">
        <v>7057</v>
      </c>
      <c r="F740" t="s">
        <v>99</v>
      </c>
      <c r="G740" t="s">
        <v>7058</v>
      </c>
      <c r="H740" t="s">
        <v>7059</v>
      </c>
      <c r="I740" t="s">
        <v>333</v>
      </c>
      <c r="J740" t="s">
        <v>334</v>
      </c>
      <c r="K740" t="s">
        <v>240</v>
      </c>
      <c r="L740" t="s">
        <v>201</v>
      </c>
      <c r="M740" t="s">
        <v>202</v>
      </c>
      <c r="N740" t="s">
        <v>6026</v>
      </c>
      <c r="O740" t="s">
        <v>241</v>
      </c>
      <c r="P740" t="s">
        <v>204</v>
      </c>
      <c r="Q740" t="s">
        <v>205</v>
      </c>
      <c r="R740" t="s">
        <v>198</v>
      </c>
      <c r="S740" t="s">
        <v>198</v>
      </c>
      <c r="T740" t="s">
        <v>206</v>
      </c>
    </row>
    <row r="741" spans="1:20">
      <c r="A741" t="s">
        <v>6026</v>
      </c>
      <c r="B741" t="s">
        <v>2278</v>
      </c>
      <c r="C741" t="s">
        <v>4227</v>
      </c>
      <c r="D741" t="s">
        <v>7060</v>
      </c>
      <c r="E741" t="s">
        <v>7061</v>
      </c>
      <c r="F741" t="s">
        <v>99</v>
      </c>
      <c r="G741" t="s">
        <v>7062</v>
      </c>
      <c r="H741" t="s">
        <v>7063</v>
      </c>
      <c r="I741" t="s">
        <v>200</v>
      </c>
      <c r="J741" t="s">
        <v>218</v>
      </c>
      <c r="K741" t="s">
        <v>219</v>
      </c>
      <c r="L741" t="s">
        <v>201</v>
      </c>
      <c r="M741" t="s">
        <v>202</v>
      </c>
      <c r="N741" t="s">
        <v>6026</v>
      </c>
      <c r="O741" t="s">
        <v>198</v>
      </c>
      <c r="P741" t="s">
        <v>204</v>
      </c>
      <c r="Q741" t="s">
        <v>205</v>
      </c>
      <c r="R741" t="s">
        <v>198</v>
      </c>
      <c r="S741" t="s">
        <v>198</v>
      </c>
      <c r="T741" t="s">
        <v>206</v>
      </c>
    </row>
    <row r="742" spans="1:20">
      <c r="A742" t="s">
        <v>6026</v>
      </c>
      <c r="B742" t="s">
        <v>2281</v>
      </c>
      <c r="C742" t="s">
        <v>4223</v>
      </c>
      <c r="D742" t="s">
        <v>4984</v>
      </c>
      <c r="E742" t="s">
        <v>7064</v>
      </c>
      <c r="F742" t="s">
        <v>99</v>
      </c>
      <c r="G742" t="s">
        <v>7065</v>
      </c>
      <c r="H742" t="s">
        <v>2283</v>
      </c>
      <c r="I742" t="s">
        <v>200</v>
      </c>
      <c r="J742" t="s">
        <v>231</v>
      </c>
      <c r="K742" t="s">
        <v>232</v>
      </c>
      <c r="L742" t="s">
        <v>201</v>
      </c>
      <c r="M742" t="s">
        <v>202</v>
      </c>
      <c r="N742" t="s">
        <v>6026</v>
      </c>
      <c r="O742" t="s">
        <v>198</v>
      </c>
      <c r="P742" t="s">
        <v>204</v>
      </c>
      <c r="Q742" t="s">
        <v>205</v>
      </c>
      <c r="R742" t="s">
        <v>198</v>
      </c>
      <c r="S742" t="s">
        <v>198</v>
      </c>
      <c r="T742" t="s">
        <v>206</v>
      </c>
    </row>
    <row r="743" spans="1:20">
      <c r="A743" t="s">
        <v>6026</v>
      </c>
      <c r="B743" t="s">
        <v>2284</v>
      </c>
      <c r="C743" t="s">
        <v>4225</v>
      </c>
      <c r="D743" t="s">
        <v>4951</v>
      </c>
      <c r="E743" t="s">
        <v>7066</v>
      </c>
      <c r="F743" t="s">
        <v>99</v>
      </c>
      <c r="G743" t="s">
        <v>7067</v>
      </c>
      <c r="H743" t="s">
        <v>2286</v>
      </c>
      <c r="I743" t="s">
        <v>200</v>
      </c>
      <c r="J743" t="s">
        <v>220</v>
      </c>
      <c r="K743" t="s">
        <v>221</v>
      </c>
      <c r="L743" t="s">
        <v>201</v>
      </c>
      <c r="M743" t="s">
        <v>202</v>
      </c>
      <c r="N743" t="s">
        <v>6026</v>
      </c>
      <c r="O743" t="s">
        <v>198</v>
      </c>
      <c r="P743" t="s">
        <v>204</v>
      </c>
      <c r="Q743" t="s">
        <v>205</v>
      </c>
      <c r="R743" t="s">
        <v>198</v>
      </c>
      <c r="S743" t="s">
        <v>198</v>
      </c>
      <c r="T743" t="s">
        <v>206</v>
      </c>
    </row>
    <row r="744" spans="1:20">
      <c r="A744" t="s">
        <v>6026</v>
      </c>
      <c r="B744" t="s">
        <v>2287</v>
      </c>
      <c r="C744" t="s">
        <v>4229</v>
      </c>
      <c r="D744" t="s">
        <v>4984</v>
      </c>
      <c r="E744" t="s">
        <v>7068</v>
      </c>
      <c r="F744" t="s">
        <v>99</v>
      </c>
      <c r="G744" t="s">
        <v>7069</v>
      </c>
      <c r="H744" t="s">
        <v>966</v>
      </c>
      <c r="I744" t="s">
        <v>200</v>
      </c>
      <c r="J744" t="s">
        <v>231</v>
      </c>
      <c r="K744" t="s">
        <v>232</v>
      </c>
      <c r="L744" t="s">
        <v>201</v>
      </c>
      <c r="M744" t="s">
        <v>202</v>
      </c>
      <c r="N744" t="s">
        <v>6026</v>
      </c>
      <c r="O744" t="s">
        <v>198</v>
      </c>
      <c r="P744" t="s">
        <v>204</v>
      </c>
      <c r="Q744" t="s">
        <v>205</v>
      </c>
      <c r="R744" t="s">
        <v>198</v>
      </c>
      <c r="S744" t="s">
        <v>198</v>
      </c>
      <c r="T744" t="s">
        <v>206</v>
      </c>
    </row>
    <row r="745" spans="1:20">
      <c r="A745" t="s">
        <v>6026</v>
      </c>
      <c r="B745" t="s">
        <v>2288</v>
      </c>
      <c r="C745" t="s">
        <v>4231</v>
      </c>
      <c r="D745" t="s">
        <v>7070</v>
      </c>
      <c r="E745" t="s">
        <v>7071</v>
      </c>
      <c r="F745" t="s">
        <v>99</v>
      </c>
      <c r="G745" t="s">
        <v>7072</v>
      </c>
      <c r="H745" t="s">
        <v>2293</v>
      </c>
      <c r="I745" t="s">
        <v>200</v>
      </c>
      <c r="J745" t="s">
        <v>231</v>
      </c>
      <c r="K745" t="s">
        <v>232</v>
      </c>
      <c r="L745" t="s">
        <v>201</v>
      </c>
      <c r="M745" t="s">
        <v>202</v>
      </c>
      <c r="N745" t="s">
        <v>6026</v>
      </c>
      <c r="O745" t="s">
        <v>198</v>
      </c>
      <c r="P745" t="s">
        <v>204</v>
      </c>
      <c r="Q745" t="s">
        <v>205</v>
      </c>
      <c r="R745" t="s">
        <v>198</v>
      </c>
      <c r="S745" t="s">
        <v>198</v>
      </c>
      <c r="T745" t="s">
        <v>206</v>
      </c>
    </row>
    <row r="746" spans="1:20">
      <c r="A746" t="s">
        <v>6026</v>
      </c>
      <c r="B746" t="s">
        <v>2291</v>
      </c>
      <c r="C746" t="s">
        <v>4233</v>
      </c>
      <c r="D746" t="s">
        <v>4942</v>
      </c>
      <c r="E746" t="s">
        <v>7073</v>
      </c>
      <c r="F746" t="s">
        <v>99</v>
      </c>
      <c r="G746" t="s">
        <v>7072</v>
      </c>
      <c r="H746" t="s">
        <v>2293</v>
      </c>
      <c r="I746" t="s">
        <v>200</v>
      </c>
      <c r="J746" t="s">
        <v>231</v>
      </c>
      <c r="K746" t="s">
        <v>232</v>
      </c>
      <c r="L746" t="s">
        <v>201</v>
      </c>
      <c r="M746" t="s">
        <v>202</v>
      </c>
      <c r="N746" t="s">
        <v>6026</v>
      </c>
      <c r="O746" t="s">
        <v>198</v>
      </c>
      <c r="P746" t="s">
        <v>204</v>
      </c>
      <c r="Q746" t="s">
        <v>205</v>
      </c>
      <c r="R746" t="s">
        <v>198</v>
      </c>
      <c r="S746" t="s">
        <v>198</v>
      </c>
      <c r="T746" t="s">
        <v>206</v>
      </c>
    </row>
    <row r="747" spans="1:20">
      <c r="A747" t="s">
        <v>6026</v>
      </c>
      <c r="B747" t="s">
        <v>2294</v>
      </c>
      <c r="C747" t="s">
        <v>4235</v>
      </c>
      <c r="D747" t="s">
        <v>7074</v>
      </c>
      <c r="E747" t="s">
        <v>7075</v>
      </c>
      <c r="F747" t="s">
        <v>99</v>
      </c>
      <c r="G747" t="s">
        <v>7076</v>
      </c>
      <c r="H747" t="s">
        <v>7077</v>
      </c>
      <c r="I747" t="s">
        <v>333</v>
      </c>
      <c r="J747" t="s">
        <v>334</v>
      </c>
      <c r="K747" t="s">
        <v>240</v>
      </c>
      <c r="L747" t="s">
        <v>201</v>
      </c>
      <c r="M747" t="s">
        <v>202</v>
      </c>
      <c r="N747" t="s">
        <v>6026</v>
      </c>
      <c r="O747" t="s">
        <v>241</v>
      </c>
      <c r="P747" t="s">
        <v>204</v>
      </c>
      <c r="Q747" t="s">
        <v>205</v>
      </c>
      <c r="R747" t="s">
        <v>198</v>
      </c>
      <c r="S747" t="s">
        <v>198</v>
      </c>
      <c r="T747" t="s">
        <v>206</v>
      </c>
    </row>
    <row r="748" spans="1:20">
      <c r="A748" t="s">
        <v>6026</v>
      </c>
      <c r="B748" t="s">
        <v>2297</v>
      </c>
      <c r="C748" t="s">
        <v>4237</v>
      </c>
      <c r="D748" t="s">
        <v>5864</v>
      </c>
      <c r="E748" t="s">
        <v>7078</v>
      </c>
      <c r="F748" t="s">
        <v>99</v>
      </c>
      <c r="G748" t="s">
        <v>7065</v>
      </c>
      <c r="H748" t="s">
        <v>2283</v>
      </c>
      <c r="I748" t="s">
        <v>200</v>
      </c>
      <c r="J748" t="s">
        <v>231</v>
      </c>
      <c r="K748" t="s">
        <v>232</v>
      </c>
      <c r="L748" t="s">
        <v>201</v>
      </c>
      <c r="M748" t="s">
        <v>202</v>
      </c>
      <c r="N748" t="s">
        <v>6026</v>
      </c>
      <c r="O748" t="s">
        <v>198</v>
      </c>
      <c r="P748" t="s">
        <v>204</v>
      </c>
      <c r="Q748" t="s">
        <v>205</v>
      </c>
      <c r="R748" t="s">
        <v>198</v>
      </c>
      <c r="S748" t="s">
        <v>198</v>
      </c>
      <c r="T748" t="s">
        <v>206</v>
      </c>
    </row>
    <row r="749" spans="1:20">
      <c r="A749" t="s">
        <v>6026</v>
      </c>
      <c r="B749" t="s">
        <v>4239</v>
      </c>
      <c r="C749" t="s">
        <v>4240</v>
      </c>
      <c r="D749" t="s">
        <v>4965</v>
      </c>
      <c r="E749" t="s">
        <v>7079</v>
      </c>
      <c r="F749" t="s">
        <v>328</v>
      </c>
      <c r="G749" t="s">
        <v>7080</v>
      </c>
      <c r="H749" t="s">
        <v>2301</v>
      </c>
      <c r="I749" t="s">
        <v>200</v>
      </c>
      <c r="J749" t="s">
        <v>231</v>
      </c>
      <c r="K749" t="s">
        <v>232</v>
      </c>
      <c r="L749" t="s">
        <v>201</v>
      </c>
      <c r="M749" t="s">
        <v>223</v>
      </c>
      <c r="N749" t="s">
        <v>6026</v>
      </c>
      <c r="O749" t="s">
        <v>198</v>
      </c>
      <c r="P749" t="s">
        <v>204</v>
      </c>
      <c r="Q749" t="s">
        <v>224</v>
      </c>
      <c r="R749" t="s">
        <v>198</v>
      </c>
      <c r="S749" t="s">
        <v>198</v>
      </c>
      <c r="T749" t="s">
        <v>225</v>
      </c>
    </row>
    <row r="750" spans="1:20">
      <c r="A750" t="s">
        <v>6026</v>
      </c>
      <c r="B750" t="s">
        <v>2302</v>
      </c>
      <c r="C750" t="s">
        <v>4242</v>
      </c>
      <c r="D750" t="s">
        <v>7081</v>
      </c>
      <c r="E750" t="s">
        <v>7082</v>
      </c>
      <c r="F750" t="s">
        <v>99</v>
      </c>
      <c r="G750" t="s">
        <v>7083</v>
      </c>
      <c r="H750" t="s">
        <v>2304</v>
      </c>
      <c r="I750" t="s">
        <v>209</v>
      </c>
      <c r="J750" t="s">
        <v>229</v>
      </c>
      <c r="K750" t="s">
        <v>230</v>
      </c>
      <c r="L750" t="s">
        <v>201</v>
      </c>
      <c r="M750" t="s">
        <v>202</v>
      </c>
      <c r="N750" t="s">
        <v>6026</v>
      </c>
      <c r="O750" t="s">
        <v>198</v>
      </c>
      <c r="P750" t="s">
        <v>204</v>
      </c>
      <c r="Q750" t="s">
        <v>205</v>
      </c>
      <c r="R750" t="s">
        <v>198</v>
      </c>
      <c r="S750" t="s">
        <v>198</v>
      </c>
      <c r="T750" t="s">
        <v>206</v>
      </c>
    </row>
    <row r="751" spans="1:20">
      <c r="A751" t="s">
        <v>6026</v>
      </c>
      <c r="B751" t="s">
        <v>2305</v>
      </c>
      <c r="C751" t="s">
        <v>4244</v>
      </c>
      <c r="D751" t="s">
        <v>7084</v>
      </c>
      <c r="E751" t="s">
        <v>7085</v>
      </c>
      <c r="F751" t="s">
        <v>99</v>
      </c>
      <c r="G751" t="s">
        <v>7086</v>
      </c>
      <c r="H751" t="s">
        <v>7087</v>
      </c>
      <c r="I751" t="s">
        <v>200</v>
      </c>
      <c r="J751" t="s">
        <v>214</v>
      </c>
      <c r="K751" t="s">
        <v>215</v>
      </c>
      <c r="L751" t="s">
        <v>201</v>
      </c>
      <c r="M751" t="s">
        <v>202</v>
      </c>
      <c r="N751" t="s">
        <v>6026</v>
      </c>
      <c r="O751" t="s">
        <v>198</v>
      </c>
      <c r="P751" t="s">
        <v>204</v>
      </c>
      <c r="Q751" t="s">
        <v>205</v>
      </c>
      <c r="R751" t="s">
        <v>198</v>
      </c>
      <c r="S751" t="s">
        <v>198</v>
      </c>
      <c r="T751" t="s">
        <v>206</v>
      </c>
    </row>
    <row r="752" spans="1:20">
      <c r="A752" t="s">
        <v>6026</v>
      </c>
      <c r="B752" t="s">
        <v>2308</v>
      </c>
      <c r="C752" t="s">
        <v>4246</v>
      </c>
      <c r="D752" t="s">
        <v>4926</v>
      </c>
      <c r="E752" t="s">
        <v>7088</v>
      </c>
      <c r="F752" t="s">
        <v>99</v>
      </c>
      <c r="G752" t="s">
        <v>7089</v>
      </c>
      <c r="H752" t="s">
        <v>2310</v>
      </c>
      <c r="I752" t="s">
        <v>5038</v>
      </c>
      <c r="J752" t="s">
        <v>5039</v>
      </c>
      <c r="K752" t="s">
        <v>5040</v>
      </c>
      <c r="L752" t="s">
        <v>201</v>
      </c>
      <c r="M752" t="s">
        <v>202</v>
      </c>
      <c r="N752" t="s">
        <v>6026</v>
      </c>
      <c r="O752" t="s">
        <v>198</v>
      </c>
      <c r="P752" t="s">
        <v>204</v>
      </c>
      <c r="Q752" t="s">
        <v>205</v>
      </c>
      <c r="R752" t="s">
        <v>198</v>
      </c>
      <c r="S752" t="s">
        <v>198</v>
      </c>
      <c r="T752" t="s">
        <v>206</v>
      </c>
    </row>
    <row r="753" spans="1:20">
      <c r="A753" t="s">
        <v>6026</v>
      </c>
      <c r="B753" t="s">
        <v>2311</v>
      </c>
      <c r="C753" t="s">
        <v>4248</v>
      </c>
      <c r="D753" t="s">
        <v>7090</v>
      </c>
      <c r="E753" t="s">
        <v>7091</v>
      </c>
      <c r="F753" t="s">
        <v>99</v>
      </c>
      <c r="G753" t="s">
        <v>7092</v>
      </c>
      <c r="H753" t="s">
        <v>2313</v>
      </c>
      <c r="I753" t="s">
        <v>200</v>
      </c>
      <c r="J753" t="s">
        <v>231</v>
      </c>
      <c r="K753" t="s">
        <v>232</v>
      </c>
      <c r="L753" t="s">
        <v>201</v>
      </c>
      <c r="M753" t="s">
        <v>202</v>
      </c>
      <c r="N753" t="s">
        <v>6026</v>
      </c>
      <c r="O753" t="s">
        <v>198</v>
      </c>
      <c r="P753" t="s">
        <v>204</v>
      </c>
      <c r="Q753" t="s">
        <v>205</v>
      </c>
      <c r="R753" t="s">
        <v>198</v>
      </c>
      <c r="S753" t="s">
        <v>198</v>
      </c>
      <c r="T753" t="s">
        <v>206</v>
      </c>
    </row>
    <row r="754" spans="1:20">
      <c r="A754" t="s">
        <v>6026</v>
      </c>
      <c r="B754" t="s">
        <v>2314</v>
      </c>
      <c r="C754" t="s">
        <v>4250</v>
      </c>
      <c r="D754" t="s">
        <v>7093</v>
      </c>
      <c r="E754" t="s">
        <v>7094</v>
      </c>
      <c r="F754" t="s">
        <v>99</v>
      </c>
      <c r="G754" t="s">
        <v>7095</v>
      </c>
      <c r="H754" t="s">
        <v>2316</v>
      </c>
      <c r="I754" t="s">
        <v>200</v>
      </c>
      <c r="J754" t="s">
        <v>214</v>
      </c>
      <c r="K754" t="s">
        <v>215</v>
      </c>
      <c r="L754" t="s">
        <v>201</v>
      </c>
      <c r="M754" t="s">
        <v>202</v>
      </c>
      <c r="N754" t="s">
        <v>6026</v>
      </c>
      <c r="O754" t="s">
        <v>198</v>
      </c>
      <c r="P754" t="s">
        <v>204</v>
      </c>
      <c r="Q754" t="s">
        <v>205</v>
      </c>
      <c r="R754" t="s">
        <v>198</v>
      </c>
      <c r="S754" t="s">
        <v>198</v>
      </c>
      <c r="T754" t="s">
        <v>206</v>
      </c>
    </row>
    <row r="755" spans="1:20">
      <c r="A755" t="s">
        <v>6026</v>
      </c>
      <c r="B755" t="s">
        <v>2317</v>
      </c>
      <c r="C755" t="s">
        <v>4252</v>
      </c>
      <c r="D755" t="s">
        <v>5002</v>
      </c>
      <c r="E755" t="s">
        <v>7096</v>
      </c>
      <c r="F755" t="s">
        <v>99</v>
      </c>
      <c r="G755" t="s">
        <v>7020</v>
      </c>
      <c r="H755" t="s">
        <v>2230</v>
      </c>
      <c r="I755" t="s">
        <v>209</v>
      </c>
      <c r="J755" t="s">
        <v>10</v>
      </c>
      <c r="K755" t="s">
        <v>210</v>
      </c>
      <c r="L755" t="s">
        <v>201</v>
      </c>
      <c r="M755" t="s">
        <v>202</v>
      </c>
      <c r="N755" t="s">
        <v>6026</v>
      </c>
      <c r="O755" t="s">
        <v>198</v>
      </c>
      <c r="P755" t="s">
        <v>204</v>
      </c>
      <c r="Q755" t="s">
        <v>205</v>
      </c>
      <c r="R755" t="s">
        <v>198</v>
      </c>
      <c r="S755" t="s">
        <v>198</v>
      </c>
      <c r="T755" t="s">
        <v>206</v>
      </c>
    </row>
    <row r="756" spans="1:20">
      <c r="A756" t="s">
        <v>6026</v>
      </c>
      <c r="B756" t="s">
        <v>2320</v>
      </c>
      <c r="C756" t="s">
        <v>4254</v>
      </c>
      <c r="D756" t="s">
        <v>5086</v>
      </c>
      <c r="E756" t="s">
        <v>7097</v>
      </c>
      <c r="F756" t="s">
        <v>99</v>
      </c>
      <c r="G756" t="s">
        <v>7098</v>
      </c>
      <c r="H756" t="s">
        <v>2322</v>
      </c>
      <c r="I756" t="s">
        <v>200</v>
      </c>
      <c r="J756" t="s">
        <v>214</v>
      </c>
      <c r="K756" t="s">
        <v>215</v>
      </c>
      <c r="L756" t="s">
        <v>201</v>
      </c>
      <c r="M756" t="s">
        <v>202</v>
      </c>
      <c r="N756" t="s">
        <v>6026</v>
      </c>
      <c r="O756" t="s">
        <v>198</v>
      </c>
      <c r="P756" t="s">
        <v>204</v>
      </c>
      <c r="Q756" t="s">
        <v>205</v>
      </c>
      <c r="R756" t="s">
        <v>198</v>
      </c>
      <c r="S756" t="s">
        <v>198</v>
      </c>
      <c r="T756" t="s">
        <v>206</v>
      </c>
    </row>
    <row r="757" spans="1:20">
      <c r="A757" t="s">
        <v>6026</v>
      </c>
      <c r="B757" t="s">
        <v>2323</v>
      </c>
      <c r="C757" t="s">
        <v>4256</v>
      </c>
      <c r="D757" t="s">
        <v>7099</v>
      </c>
      <c r="E757" t="s">
        <v>7100</v>
      </c>
      <c r="F757" t="s">
        <v>99</v>
      </c>
      <c r="G757" t="s">
        <v>7101</v>
      </c>
      <c r="H757" t="s">
        <v>2325</v>
      </c>
      <c r="I757" t="s">
        <v>200</v>
      </c>
      <c r="J757" t="s">
        <v>216</v>
      </c>
      <c r="K757" t="s">
        <v>217</v>
      </c>
      <c r="L757" t="s">
        <v>201</v>
      </c>
      <c r="M757" t="s">
        <v>202</v>
      </c>
      <c r="N757" t="s">
        <v>6026</v>
      </c>
      <c r="O757" t="s">
        <v>198</v>
      </c>
      <c r="P757" t="s">
        <v>204</v>
      </c>
      <c r="Q757" t="s">
        <v>205</v>
      </c>
      <c r="R757" t="s">
        <v>198</v>
      </c>
      <c r="S757" t="s">
        <v>198</v>
      </c>
      <c r="T757" t="s">
        <v>206</v>
      </c>
    </row>
    <row r="758" spans="1:20">
      <c r="A758" t="s">
        <v>6026</v>
      </c>
      <c r="B758" t="s">
        <v>2326</v>
      </c>
      <c r="C758" t="s">
        <v>4258</v>
      </c>
      <c r="D758" t="s">
        <v>4942</v>
      </c>
      <c r="E758" t="s">
        <v>7102</v>
      </c>
      <c r="F758" t="s">
        <v>99</v>
      </c>
      <c r="G758" t="s">
        <v>7103</v>
      </c>
      <c r="H758" t="s">
        <v>2328</v>
      </c>
      <c r="I758" t="s">
        <v>200</v>
      </c>
      <c r="J758" t="s">
        <v>218</v>
      </c>
      <c r="K758" t="s">
        <v>219</v>
      </c>
      <c r="L758" t="s">
        <v>201</v>
      </c>
      <c r="M758" t="s">
        <v>202</v>
      </c>
      <c r="N758" t="s">
        <v>6026</v>
      </c>
      <c r="O758" t="s">
        <v>198</v>
      </c>
      <c r="P758" t="s">
        <v>204</v>
      </c>
      <c r="Q758" t="s">
        <v>205</v>
      </c>
      <c r="R758" t="s">
        <v>198</v>
      </c>
      <c r="S758" t="s">
        <v>198</v>
      </c>
      <c r="T758" t="s">
        <v>206</v>
      </c>
    </row>
    <row r="759" spans="1:20">
      <c r="A759" t="s">
        <v>6026</v>
      </c>
      <c r="B759" t="s">
        <v>4260</v>
      </c>
      <c r="C759" t="s">
        <v>4261</v>
      </c>
      <c r="D759" t="s">
        <v>7104</v>
      </c>
      <c r="E759" t="s">
        <v>7105</v>
      </c>
      <c r="F759" t="s">
        <v>328</v>
      </c>
      <c r="G759" t="s">
        <v>7106</v>
      </c>
      <c r="H759" t="s">
        <v>2330</v>
      </c>
      <c r="I759" t="s">
        <v>200</v>
      </c>
      <c r="J759" t="s">
        <v>231</v>
      </c>
      <c r="K759" t="s">
        <v>232</v>
      </c>
      <c r="L759" t="s">
        <v>201</v>
      </c>
      <c r="M759" t="s">
        <v>223</v>
      </c>
      <c r="N759" t="s">
        <v>6026</v>
      </c>
      <c r="O759" t="s">
        <v>198</v>
      </c>
      <c r="P759" t="s">
        <v>204</v>
      </c>
      <c r="Q759" t="s">
        <v>224</v>
      </c>
      <c r="R759" t="s">
        <v>198</v>
      </c>
      <c r="S759" t="s">
        <v>198</v>
      </c>
      <c r="T759" t="s">
        <v>225</v>
      </c>
    </row>
    <row r="760" spans="1:20">
      <c r="A760" t="s">
        <v>6026</v>
      </c>
      <c r="B760" t="s">
        <v>2331</v>
      </c>
      <c r="C760" t="s">
        <v>4263</v>
      </c>
      <c r="D760" t="s">
        <v>4949</v>
      </c>
      <c r="E760" t="s">
        <v>7107</v>
      </c>
      <c r="F760" t="s">
        <v>99</v>
      </c>
      <c r="G760" t="s">
        <v>7108</v>
      </c>
      <c r="H760" t="s">
        <v>7109</v>
      </c>
      <c r="I760" t="s">
        <v>200</v>
      </c>
      <c r="J760" t="s">
        <v>214</v>
      </c>
      <c r="K760" t="s">
        <v>215</v>
      </c>
      <c r="L760" t="s">
        <v>201</v>
      </c>
      <c r="M760" t="s">
        <v>202</v>
      </c>
      <c r="N760" t="s">
        <v>6026</v>
      </c>
      <c r="O760" t="s">
        <v>198</v>
      </c>
      <c r="P760" t="s">
        <v>204</v>
      </c>
      <c r="Q760" t="s">
        <v>205</v>
      </c>
      <c r="R760" t="s">
        <v>198</v>
      </c>
      <c r="S760" t="s">
        <v>198</v>
      </c>
      <c r="T760" t="s">
        <v>206</v>
      </c>
    </row>
    <row r="761" spans="1:20">
      <c r="A761" t="s">
        <v>6026</v>
      </c>
      <c r="B761" t="s">
        <v>2334</v>
      </c>
      <c r="C761" t="s">
        <v>4265</v>
      </c>
      <c r="D761" t="s">
        <v>7110</v>
      </c>
      <c r="E761" t="s">
        <v>7111</v>
      </c>
      <c r="F761" t="s">
        <v>99</v>
      </c>
      <c r="G761" t="s">
        <v>7112</v>
      </c>
      <c r="H761" t="s">
        <v>2336</v>
      </c>
      <c r="I761" t="s">
        <v>333</v>
      </c>
      <c r="J761" t="s">
        <v>334</v>
      </c>
      <c r="K761" t="s">
        <v>240</v>
      </c>
      <c r="L761" t="s">
        <v>201</v>
      </c>
      <c r="M761" t="s">
        <v>202</v>
      </c>
      <c r="N761" t="s">
        <v>6026</v>
      </c>
      <c r="O761" t="s">
        <v>241</v>
      </c>
      <c r="P761" t="s">
        <v>204</v>
      </c>
      <c r="Q761" t="s">
        <v>205</v>
      </c>
      <c r="R761" t="s">
        <v>198</v>
      </c>
      <c r="S761" t="s">
        <v>198</v>
      </c>
      <c r="T761" t="s">
        <v>206</v>
      </c>
    </row>
    <row r="762" spans="1:20">
      <c r="A762" t="s">
        <v>6026</v>
      </c>
      <c r="B762" t="s">
        <v>2337</v>
      </c>
      <c r="C762" t="s">
        <v>4267</v>
      </c>
      <c r="D762" t="s">
        <v>7113</v>
      </c>
      <c r="E762" t="s">
        <v>7114</v>
      </c>
      <c r="F762" t="s">
        <v>99</v>
      </c>
      <c r="G762" t="s">
        <v>7115</v>
      </c>
      <c r="H762" t="s">
        <v>2339</v>
      </c>
      <c r="I762" t="s">
        <v>200</v>
      </c>
      <c r="J762" t="s">
        <v>214</v>
      </c>
      <c r="K762" t="s">
        <v>215</v>
      </c>
      <c r="L762" t="s">
        <v>201</v>
      </c>
      <c r="M762" t="s">
        <v>202</v>
      </c>
      <c r="N762" t="s">
        <v>6026</v>
      </c>
      <c r="O762" t="s">
        <v>198</v>
      </c>
      <c r="P762" t="s">
        <v>204</v>
      </c>
      <c r="Q762" t="s">
        <v>205</v>
      </c>
      <c r="R762" t="s">
        <v>198</v>
      </c>
      <c r="S762" t="s">
        <v>198</v>
      </c>
      <c r="T762" t="s">
        <v>206</v>
      </c>
    </row>
    <row r="763" spans="1:20">
      <c r="A763" t="s">
        <v>6026</v>
      </c>
      <c r="B763" t="s">
        <v>2340</v>
      </c>
      <c r="C763" t="s">
        <v>4269</v>
      </c>
      <c r="D763" t="s">
        <v>7116</v>
      </c>
      <c r="E763" t="s">
        <v>7117</v>
      </c>
      <c r="F763" t="s">
        <v>99</v>
      </c>
      <c r="G763" t="s">
        <v>7020</v>
      </c>
      <c r="H763" t="s">
        <v>2230</v>
      </c>
      <c r="I763" t="s">
        <v>209</v>
      </c>
      <c r="J763" t="s">
        <v>10</v>
      </c>
      <c r="K763" t="s">
        <v>210</v>
      </c>
      <c r="L763" t="s">
        <v>201</v>
      </c>
      <c r="M763" t="s">
        <v>202</v>
      </c>
      <c r="N763" t="s">
        <v>6026</v>
      </c>
      <c r="O763" t="s">
        <v>198</v>
      </c>
      <c r="P763" t="s">
        <v>204</v>
      </c>
      <c r="Q763" t="s">
        <v>205</v>
      </c>
      <c r="R763" t="s">
        <v>198</v>
      </c>
      <c r="S763" t="s">
        <v>198</v>
      </c>
      <c r="T763" t="s">
        <v>206</v>
      </c>
    </row>
    <row r="764" spans="1:20">
      <c r="A764" t="s">
        <v>6026</v>
      </c>
      <c r="B764" t="s">
        <v>2343</v>
      </c>
      <c r="C764" t="s">
        <v>4271</v>
      </c>
      <c r="D764" t="s">
        <v>4942</v>
      </c>
      <c r="E764" t="s">
        <v>7118</v>
      </c>
      <c r="F764" t="s">
        <v>99</v>
      </c>
      <c r="G764" t="s">
        <v>7119</v>
      </c>
      <c r="H764" t="s">
        <v>2345</v>
      </c>
      <c r="I764" t="s">
        <v>200</v>
      </c>
      <c r="J764" t="s">
        <v>216</v>
      </c>
      <c r="K764" t="s">
        <v>217</v>
      </c>
      <c r="L764" t="s">
        <v>201</v>
      </c>
      <c r="M764" t="s">
        <v>202</v>
      </c>
      <c r="N764" t="s">
        <v>6026</v>
      </c>
      <c r="O764" t="s">
        <v>198</v>
      </c>
      <c r="P764" t="s">
        <v>204</v>
      </c>
      <c r="Q764" t="s">
        <v>205</v>
      </c>
      <c r="R764" t="s">
        <v>198</v>
      </c>
      <c r="S764" t="s">
        <v>198</v>
      </c>
      <c r="T764" t="s">
        <v>206</v>
      </c>
    </row>
    <row r="765" spans="1:20">
      <c r="A765" t="s">
        <v>6026</v>
      </c>
      <c r="B765" t="s">
        <v>2346</v>
      </c>
      <c r="C765" t="s">
        <v>4273</v>
      </c>
      <c r="D765" t="s">
        <v>7060</v>
      </c>
      <c r="E765" t="s">
        <v>7120</v>
      </c>
      <c r="F765" t="s">
        <v>99</v>
      </c>
      <c r="G765" t="s">
        <v>7121</v>
      </c>
      <c r="H765" t="s">
        <v>2348</v>
      </c>
      <c r="I765" t="s">
        <v>333</v>
      </c>
      <c r="J765" t="s">
        <v>334</v>
      </c>
      <c r="K765" t="s">
        <v>240</v>
      </c>
      <c r="L765" t="s">
        <v>201</v>
      </c>
      <c r="M765" t="s">
        <v>202</v>
      </c>
      <c r="N765" t="s">
        <v>6026</v>
      </c>
      <c r="O765" t="s">
        <v>241</v>
      </c>
      <c r="P765" t="s">
        <v>204</v>
      </c>
      <c r="Q765" t="s">
        <v>205</v>
      </c>
      <c r="R765" t="s">
        <v>198</v>
      </c>
      <c r="S765" t="s">
        <v>198</v>
      </c>
      <c r="T765" t="s">
        <v>206</v>
      </c>
    </row>
    <row r="766" spans="1:20">
      <c r="A766" t="s">
        <v>6026</v>
      </c>
      <c r="B766" t="s">
        <v>2349</v>
      </c>
      <c r="C766" t="s">
        <v>4275</v>
      </c>
      <c r="D766" t="s">
        <v>4940</v>
      </c>
      <c r="E766" t="s">
        <v>7122</v>
      </c>
      <c r="F766" t="s">
        <v>99</v>
      </c>
      <c r="G766" t="s">
        <v>7123</v>
      </c>
      <c r="H766" t="s">
        <v>7124</v>
      </c>
      <c r="I766" t="s">
        <v>200</v>
      </c>
      <c r="J766" t="s">
        <v>231</v>
      </c>
      <c r="K766" t="s">
        <v>232</v>
      </c>
      <c r="L766" t="s">
        <v>201</v>
      </c>
      <c r="M766" t="s">
        <v>202</v>
      </c>
      <c r="N766" t="s">
        <v>6026</v>
      </c>
      <c r="O766" t="s">
        <v>198</v>
      </c>
      <c r="P766" t="s">
        <v>204</v>
      </c>
      <c r="Q766" t="s">
        <v>205</v>
      </c>
      <c r="R766" t="s">
        <v>198</v>
      </c>
      <c r="S766" t="s">
        <v>198</v>
      </c>
      <c r="T766" t="s">
        <v>206</v>
      </c>
    </row>
    <row r="767" spans="1:20">
      <c r="A767" t="s">
        <v>6026</v>
      </c>
      <c r="B767" t="s">
        <v>2352</v>
      </c>
      <c r="C767" t="s">
        <v>4277</v>
      </c>
      <c r="D767" t="s">
        <v>4949</v>
      </c>
      <c r="E767" t="s">
        <v>7125</v>
      </c>
      <c r="F767" t="s">
        <v>99</v>
      </c>
      <c r="G767" t="s">
        <v>7126</v>
      </c>
      <c r="H767" t="s">
        <v>2354</v>
      </c>
      <c r="I767" t="s">
        <v>200</v>
      </c>
      <c r="J767" t="s">
        <v>231</v>
      </c>
      <c r="K767" t="s">
        <v>232</v>
      </c>
      <c r="L767" t="s">
        <v>201</v>
      </c>
      <c r="M767" t="s">
        <v>202</v>
      </c>
      <c r="N767" t="s">
        <v>6026</v>
      </c>
      <c r="O767" t="s">
        <v>198</v>
      </c>
      <c r="P767" t="s">
        <v>204</v>
      </c>
      <c r="Q767" t="s">
        <v>205</v>
      </c>
      <c r="R767" t="s">
        <v>198</v>
      </c>
      <c r="S767" t="s">
        <v>198</v>
      </c>
      <c r="T767" t="s">
        <v>206</v>
      </c>
    </row>
    <row r="768" spans="1:20">
      <c r="A768" t="s">
        <v>6026</v>
      </c>
      <c r="B768" t="s">
        <v>2355</v>
      </c>
      <c r="C768" t="s">
        <v>4279</v>
      </c>
      <c r="D768" t="s">
        <v>4940</v>
      </c>
      <c r="E768" t="s">
        <v>7127</v>
      </c>
      <c r="F768" t="s">
        <v>99</v>
      </c>
      <c r="G768" t="s">
        <v>7128</v>
      </c>
      <c r="H768" t="s">
        <v>2357</v>
      </c>
      <c r="I768" t="s">
        <v>200</v>
      </c>
      <c r="J768" t="s">
        <v>231</v>
      </c>
      <c r="K768" t="s">
        <v>232</v>
      </c>
      <c r="L768" t="s">
        <v>201</v>
      </c>
      <c r="M768" t="s">
        <v>202</v>
      </c>
      <c r="N768" t="s">
        <v>6026</v>
      </c>
      <c r="O768" t="s">
        <v>198</v>
      </c>
      <c r="P768" t="s">
        <v>204</v>
      </c>
      <c r="Q768" t="s">
        <v>205</v>
      </c>
      <c r="R768" t="s">
        <v>198</v>
      </c>
      <c r="S768" t="s">
        <v>198</v>
      </c>
      <c r="T768" t="s">
        <v>206</v>
      </c>
    </row>
    <row r="769" spans="1:20">
      <c r="A769" t="s">
        <v>6026</v>
      </c>
      <c r="B769" t="s">
        <v>2358</v>
      </c>
      <c r="C769" t="s">
        <v>4283</v>
      </c>
      <c r="D769" t="s">
        <v>4941</v>
      </c>
      <c r="E769" t="s">
        <v>7129</v>
      </c>
      <c r="F769" t="s">
        <v>99</v>
      </c>
      <c r="G769" t="s">
        <v>7130</v>
      </c>
      <c r="H769" t="s">
        <v>2360</v>
      </c>
      <c r="I769" t="s">
        <v>209</v>
      </c>
      <c r="J769" t="s">
        <v>10</v>
      </c>
      <c r="K769" t="s">
        <v>210</v>
      </c>
      <c r="L769" t="s">
        <v>201</v>
      </c>
      <c r="M769" t="s">
        <v>202</v>
      </c>
      <c r="N769" t="s">
        <v>6026</v>
      </c>
      <c r="O769" t="s">
        <v>198</v>
      </c>
      <c r="P769" t="s">
        <v>204</v>
      </c>
      <c r="Q769" t="s">
        <v>205</v>
      </c>
      <c r="R769" t="s">
        <v>198</v>
      </c>
      <c r="S769" t="s">
        <v>198</v>
      </c>
      <c r="T769" t="s">
        <v>206</v>
      </c>
    </row>
    <row r="770" spans="1:20">
      <c r="A770" t="s">
        <v>6026</v>
      </c>
      <c r="B770" t="s">
        <v>2361</v>
      </c>
      <c r="C770" t="s">
        <v>4285</v>
      </c>
      <c r="D770" t="s">
        <v>4949</v>
      </c>
      <c r="E770" t="s">
        <v>7131</v>
      </c>
      <c r="F770" t="s">
        <v>99</v>
      </c>
      <c r="G770" t="s">
        <v>7132</v>
      </c>
      <c r="H770" t="s">
        <v>2363</v>
      </c>
      <c r="I770" t="s">
        <v>209</v>
      </c>
      <c r="J770" t="s">
        <v>10</v>
      </c>
      <c r="K770" t="s">
        <v>210</v>
      </c>
      <c r="L770" t="s">
        <v>201</v>
      </c>
      <c r="M770" t="s">
        <v>202</v>
      </c>
      <c r="N770" t="s">
        <v>6026</v>
      </c>
      <c r="O770" t="s">
        <v>198</v>
      </c>
      <c r="P770" t="s">
        <v>204</v>
      </c>
      <c r="Q770" t="s">
        <v>205</v>
      </c>
      <c r="R770" t="s">
        <v>198</v>
      </c>
      <c r="S770" t="s">
        <v>198</v>
      </c>
      <c r="T770" t="s">
        <v>206</v>
      </c>
    </row>
    <row r="771" spans="1:20">
      <c r="A771" t="s">
        <v>6026</v>
      </c>
      <c r="B771" t="s">
        <v>2364</v>
      </c>
      <c r="C771" t="s">
        <v>4287</v>
      </c>
      <c r="D771" t="s">
        <v>4949</v>
      </c>
      <c r="E771" t="s">
        <v>7133</v>
      </c>
      <c r="F771" t="s">
        <v>99</v>
      </c>
      <c r="G771" t="s">
        <v>7134</v>
      </c>
      <c r="H771" t="s">
        <v>2366</v>
      </c>
      <c r="I771" t="s">
        <v>333</v>
      </c>
      <c r="J771" t="s">
        <v>334</v>
      </c>
      <c r="K771" t="s">
        <v>240</v>
      </c>
      <c r="L771" t="s">
        <v>201</v>
      </c>
      <c r="M771" t="s">
        <v>202</v>
      </c>
      <c r="N771" t="s">
        <v>6026</v>
      </c>
      <c r="O771" t="s">
        <v>241</v>
      </c>
      <c r="P771" t="s">
        <v>204</v>
      </c>
      <c r="Q771" t="s">
        <v>205</v>
      </c>
      <c r="R771" t="s">
        <v>198</v>
      </c>
      <c r="S771" t="s">
        <v>198</v>
      </c>
      <c r="T771" t="s">
        <v>206</v>
      </c>
    </row>
    <row r="772" spans="1:20">
      <c r="A772" t="s">
        <v>6026</v>
      </c>
      <c r="B772" t="s">
        <v>2367</v>
      </c>
      <c r="C772" t="s">
        <v>4289</v>
      </c>
      <c r="D772" t="s">
        <v>5864</v>
      </c>
      <c r="E772" t="s">
        <v>7135</v>
      </c>
      <c r="F772" t="s">
        <v>99</v>
      </c>
      <c r="G772" t="s">
        <v>7108</v>
      </c>
      <c r="H772" t="s">
        <v>7109</v>
      </c>
      <c r="I772" t="s">
        <v>200</v>
      </c>
      <c r="J772" t="s">
        <v>214</v>
      </c>
      <c r="K772" t="s">
        <v>215</v>
      </c>
      <c r="L772" t="s">
        <v>201</v>
      </c>
      <c r="M772" t="s">
        <v>202</v>
      </c>
      <c r="N772" t="s">
        <v>6026</v>
      </c>
      <c r="O772" t="s">
        <v>198</v>
      </c>
      <c r="P772" t="s">
        <v>204</v>
      </c>
      <c r="Q772" t="s">
        <v>205</v>
      </c>
      <c r="R772" t="s">
        <v>198</v>
      </c>
      <c r="S772" t="s">
        <v>198</v>
      </c>
      <c r="T772" t="s">
        <v>206</v>
      </c>
    </row>
    <row r="773" spans="1:20">
      <c r="A773" t="s">
        <v>6026</v>
      </c>
      <c r="B773" t="s">
        <v>2369</v>
      </c>
      <c r="C773" t="s">
        <v>4291</v>
      </c>
      <c r="D773" t="s">
        <v>5678</v>
      </c>
      <c r="E773" t="s">
        <v>7136</v>
      </c>
      <c r="F773" t="s">
        <v>99</v>
      </c>
      <c r="G773" t="s">
        <v>7137</v>
      </c>
      <c r="H773" t="s">
        <v>2371</v>
      </c>
      <c r="I773" t="s">
        <v>200</v>
      </c>
      <c r="J773" t="s">
        <v>214</v>
      </c>
      <c r="K773" t="s">
        <v>215</v>
      </c>
      <c r="L773" t="s">
        <v>201</v>
      </c>
      <c r="M773" t="s">
        <v>202</v>
      </c>
      <c r="N773" t="s">
        <v>6026</v>
      </c>
      <c r="O773" t="s">
        <v>198</v>
      </c>
      <c r="P773" t="s">
        <v>204</v>
      </c>
      <c r="Q773" t="s">
        <v>205</v>
      </c>
      <c r="R773" t="s">
        <v>198</v>
      </c>
      <c r="S773" t="s">
        <v>198</v>
      </c>
      <c r="T773" t="s">
        <v>206</v>
      </c>
    </row>
    <row r="774" spans="1:20">
      <c r="A774" t="s">
        <v>6026</v>
      </c>
      <c r="B774" t="s">
        <v>2372</v>
      </c>
      <c r="C774" t="s">
        <v>4293</v>
      </c>
      <c r="D774" t="s">
        <v>7138</v>
      </c>
      <c r="E774" t="s">
        <v>7139</v>
      </c>
      <c r="F774" t="s">
        <v>99</v>
      </c>
      <c r="G774" t="s">
        <v>7140</v>
      </c>
      <c r="H774" t="s">
        <v>2377</v>
      </c>
      <c r="I774" t="s">
        <v>200</v>
      </c>
      <c r="J774" t="s">
        <v>214</v>
      </c>
      <c r="K774" t="s">
        <v>215</v>
      </c>
      <c r="L774" t="s">
        <v>201</v>
      </c>
      <c r="M774" t="s">
        <v>202</v>
      </c>
      <c r="N774" t="s">
        <v>6026</v>
      </c>
      <c r="O774" t="s">
        <v>198</v>
      </c>
      <c r="P774" t="s">
        <v>204</v>
      </c>
      <c r="Q774" t="s">
        <v>205</v>
      </c>
      <c r="R774" t="s">
        <v>198</v>
      </c>
      <c r="S774" t="s">
        <v>198</v>
      </c>
      <c r="T774" t="s">
        <v>206</v>
      </c>
    </row>
    <row r="775" spans="1:20">
      <c r="A775" t="s">
        <v>6026</v>
      </c>
      <c r="B775" t="s">
        <v>2375</v>
      </c>
      <c r="C775" t="s">
        <v>4295</v>
      </c>
      <c r="D775" t="s">
        <v>6687</v>
      </c>
      <c r="E775" t="s">
        <v>7141</v>
      </c>
      <c r="F775" t="s">
        <v>99</v>
      </c>
      <c r="G775" t="s">
        <v>7140</v>
      </c>
      <c r="H775" t="s">
        <v>2377</v>
      </c>
      <c r="I775" t="s">
        <v>200</v>
      </c>
      <c r="J775" t="s">
        <v>214</v>
      </c>
      <c r="K775" t="s">
        <v>215</v>
      </c>
      <c r="L775" t="s">
        <v>201</v>
      </c>
      <c r="M775" t="s">
        <v>202</v>
      </c>
      <c r="N775" t="s">
        <v>6026</v>
      </c>
      <c r="O775" t="s">
        <v>198</v>
      </c>
      <c r="P775" t="s">
        <v>204</v>
      </c>
      <c r="Q775" t="s">
        <v>205</v>
      </c>
      <c r="R775" t="s">
        <v>198</v>
      </c>
      <c r="S775" t="s">
        <v>198</v>
      </c>
      <c r="T775" t="s">
        <v>206</v>
      </c>
    </row>
    <row r="776" spans="1:20">
      <c r="A776" t="s">
        <v>6026</v>
      </c>
      <c r="B776" t="s">
        <v>2378</v>
      </c>
      <c r="C776" t="s">
        <v>4297</v>
      </c>
      <c r="D776" t="s">
        <v>7142</v>
      </c>
      <c r="E776" t="s">
        <v>7143</v>
      </c>
      <c r="F776" t="s">
        <v>99</v>
      </c>
      <c r="G776" t="s">
        <v>7140</v>
      </c>
      <c r="H776" t="s">
        <v>2377</v>
      </c>
      <c r="I776" t="s">
        <v>200</v>
      </c>
      <c r="J776" t="s">
        <v>214</v>
      </c>
      <c r="K776" t="s">
        <v>215</v>
      </c>
      <c r="L776" t="s">
        <v>201</v>
      </c>
      <c r="M776" t="s">
        <v>202</v>
      </c>
      <c r="N776" t="s">
        <v>6026</v>
      </c>
      <c r="O776" t="s">
        <v>198</v>
      </c>
      <c r="P776" t="s">
        <v>204</v>
      </c>
      <c r="Q776" t="s">
        <v>205</v>
      </c>
      <c r="R776" t="s">
        <v>198</v>
      </c>
      <c r="S776" t="s">
        <v>198</v>
      </c>
      <c r="T776" t="s">
        <v>206</v>
      </c>
    </row>
    <row r="777" spans="1:20">
      <c r="A777" t="s">
        <v>6026</v>
      </c>
      <c r="B777" t="s">
        <v>2379</v>
      </c>
      <c r="C777" t="s">
        <v>4299</v>
      </c>
      <c r="D777" t="s">
        <v>5220</v>
      </c>
      <c r="E777" t="s">
        <v>7144</v>
      </c>
      <c r="F777" t="s">
        <v>99</v>
      </c>
      <c r="G777" t="s">
        <v>7145</v>
      </c>
      <c r="H777" t="s">
        <v>2381</v>
      </c>
      <c r="I777" t="s">
        <v>269</v>
      </c>
      <c r="J777" t="s">
        <v>270</v>
      </c>
      <c r="K777" t="s">
        <v>271</v>
      </c>
      <c r="L777" t="s">
        <v>201</v>
      </c>
      <c r="M777" t="s">
        <v>202</v>
      </c>
      <c r="N777" t="s">
        <v>6026</v>
      </c>
      <c r="O777" t="s">
        <v>198</v>
      </c>
      <c r="P777" t="s">
        <v>204</v>
      </c>
      <c r="Q777" t="s">
        <v>205</v>
      </c>
      <c r="R777" t="s">
        <v>198</v>
      </c>
      <c r="S777" t="s">
        <v>198</v>
      </c>
      <c r="T777" t="s">
        <v>206</v>
      </c>
    </row>
    <row r="778" spans="1:20">
      <c r="A778" t="s">
        <v>6026</v>
      </c>
      <c r="B778" t="s">
        <v>2382</v>
      </c>
      <c r="C778" t="s">
        <v>4301</v>
      </c>
      <c r="D778" t="s">
        <v>4938</v>
      </c>
      <c r="E778" t="s">
        <v>7146</v>
      </c>
      <c r="F778" t="s">
        <v>99</v>
      </c>
      <c r="G778" t="s">
        <v>7147</v>
      </c>
      <c r="H778" t="s">
        <v>2384</v>
      </c>
      <c r="I778" t="s">
        <v>209</v>
      </c>
      <c r="J778" t="s">
        <v>10</v>
      </c>
      <c r="K778" t="s">
        <v>210</v>
      </c>
      <c r="L778" t="s">
        <v>201</v>
      </c>
      <c r="M778" t="s">
        <v>202</v>
      </c>
      <c r="N778" t="s">
        <v>6026</v>
      </c>
      <c r="O778" t="s">
        <v>198</v>
      </c>
      <c r="P778" t="s">
        <v>204</v>
      </c>
      <c r="Q778" t="s">
        <v>205</v>
      </c>
      <c r="R778" t="s">
        <v>198</v>
      </c>
      <c r="S778" t="s">
        <v>198</v>
      </c>
      <c r="T778" t="s">
        <v>206</v>
      </c>
    </row>
    <row r="779" spans="1:20">
      <c r="A779" t="s">
        <v>6026</v>
      </c>
      <c r="B779" t="s">
        <v>2385</v>
      </c>
      <c r="C779" t="s">
        <v>4303</v>
      </c>
      <c r="D779" t="s">
        <v>5300</v>
      </c>
      <c r="E779" t="s">
        <v>7148</v>
      </c>
      <c r="F779" t="s">
        <v>99</v>
      </c>
      <c r="G779" t="s">
        <v>7147</v>
      </c>
      <c r="H779" t="s">
        <v>2384</v>
      </c>
      <c r="I779" t="s">
        <v>209</v>
      </c>
      <c r="J779" t="s">
        <v>10</v>
      </c>
      <c r="K779" t="s">
        <v>210</v>
      </c>
      <c r="L779" t="s">
        <v>201</v>
      </c>
      <c r="M779" t="s">
        <v>202</v>
      </c>
      <c r="N779" t="s">
        <v>6026</v>
      </c>
      <c r="O779" t="s">
        <v>198</v>
      </c>
      <c r="P779" t="s">
        <v>204</v>
      </c>
      <c r="Q779" t="s">
        <v>205</v>
      </c>
      <c r="R779" t="s">
        <v>198</v>
      </c>
      <c r="S779" t="s">
        <v>198</v>
      </c>
      <c r="T779" t="s">
        <v>206</v>
      </c>
    </row>
    <row r="780" spans="1:20">
      <c r="A780" t="s">
        <v>6026</v>
      </c>
      <c r="B780" t="s">
        <v>2386</v>
      </c>
      <c r="C780" t="s">
        <v>4305</v>
      </c>
      <c r="D780" t="s">
        <v>7149</v>
      </c>
      <c r="E780" t="s">
        <v>7150</v>
      </c>
      <c r="F780" t="s">
        <v>99</v>
      </c>
      <c r="G780" t="s">
        <v>7151</v>
      </c>
      <c r="H780" t="s">
        <v>2388</v>
      </c>
      <c r="I780" t="s">
        <v>200</v>
      </c>
      <c r="J780" t="s">
        <v>214</v>
      </c>
      <c r="K780" t="s">
        <v>215</v>
      </c>
      <c r="L780" t="s">
        <v>7152</v>
      </c>
      <c r="M780" t="s">
        <v>202</v>
      </c>
      <c r="N780" t="s">
        <v>6026</v>
      </c>
      <c r="O780" t="s">
        <v>198</v>
      </c>
      <c r="P780" t="s">
        <v>204</v>
      </c>
      <c r="Q780" t="s">
        <v>205</v>
      </c>
      <c r="R780" t="s">
        <v>198</v>
      </c>
      <c r="S780" t="s">
        <v>198</v>
      </c>
      <c r="T780" t="s">
        <v>206</v>
      </c>
    </row>
    <row r="781" spans="1:20">
      <c r="A781" t="s">
        <v>6026</v>
      </c>
      <c r="B781" t="s">
        <v>4307</v>
      </c>
      <c r="C781" t="s">
        <v>4308</v>
      </c>
      <c r="D781" t="s">
        <v>5576</v>
      </c>
      <c r="E781" t="s">
        <v>7153</v>
      </c>
      <c r="F781" t="s">
        <v>337</v>
      </c>
      <c r="G781" t="s">
        <v>7154</v>
      </c>
      <c r="H781" t="s">
        <v>2390</v>
      </c>
      <c r="I781" t="s">
        <v>333</v>
      </c>
      <c r="J781" t="s">
        <v>334</v>
      </c>
      <c r="K781" t="s">
        <v>240</v>
      </c>
      <c r="L781" t="s">
        <v>201</v>
      </c>
      <c r="M781" t="s">
        <v>223</v>
      </c>
      <c r="N781" t="s">
        <v>6026</v>
      </c>
      <c r="O781" t="s">
        <v>241</v>
      </c>
      <c r="P781" t="s">
        <v>204</v>
      </c>
      <c r="Q781" t="s">
        <v>224</v>
      </c>
      <c r="R781" t="s">
        <v>198</v>
      </c>
      <c r="S781" t="s">
        <v>198</v>
      </c>
      <c r="T781" t="s">
        <v>225</v>
      </c>
    </row>
    <row r="782" spans="1:20">
      <c r="A782" t="s">
        <v>6026</v>
      </c>
      <c r="B782" t="s">
        <v>2391</v>
      </c>
      <c r="C782" t="s">
        <v>4310</v>
      </c>
      <c r="D782" t="s">
        <v>7155</v>
      </c>
      <c r="E782" t="s">
        <v>7156</v>
      </c>
      <c r="F782" t="s">
        <v>99</v>
      </c>
      <c r="G782" t="s">
        <v>7157</v>
      </c>
      <c r="H782" t="s">
        <v>2393</v>
      </c>
      <c r="I782" t="s">
        <v>272</v>
      </c>
      <c r="J782" t="s">
        <v>273</v>
      </c>
      <c r="K782" t="s">
        <v>274</v>
      </c>
      <c r="L782" t="s">
        <v>201</v>
      </c>
      <c r="M782" t="s">
        <v>202</v>
      </c>
      <c r="N782" t="s">
        <v>6026</v>
      </c>
      <c r="O782" t="s">
        <v>198</v>
      </c>
      <c r="P782" t="s">
        <v>204</v>
      </c>
      <c r="Q782" t="s">
        <v>205</v>
      </c>
      <c r="R782" t="s">
        <v>198</v>
      </c>
      <c r="S782" t="s">
        <v>198</v>
      </c>
      <c r="T782" t="s">
        <v>206</v>
      </c>
    </row>
    <row r="783" spans="1:20">
      <c r="A783" t="s">
        <v>6026</v>
      </c>
      <c r="B783" t="s">
        <v>2394</v>
      </c>
      <c r="C783" t="s">
        <v>4312</v>
      </c>
      <c r="D783" t="s">
        <v>5196</v>
      </c>
      <c r="E783" t="s">
        <v>7158</v>
      </c>
      <c r="F783" t="s">
        <v>6986</v>
      </c>
      <c r="G783" t="s">
        <v>5881</v>
      </c>
      <c r="H783" t="s">
        <v>2194</v>
      </c>
      <c r="I783" t="s">
        <v>200</v>
      </c>
      <c r="J783" t="s">
        <v>220</v>
      </c>
      <c r="K783" t="s">
        <v>221</v>
      </c>
      <c r="L783" t="s">
        <v>201</v>
      </c>
      <c r="M783" t="s">
        <v>223</v>
      </c>
      <c r="N783" t="s">
        <v>6026</v>
      </c>
      <c r="O783" t="s">
        <v>198</v>
      </c>
      <c r="P783" t="s">
        <v>204</v>
      </c>
      <c r="Q783" t="s">
        <v>224</v>
      </c>
      <c r="R783" t="s">
        <v>198</v>
      </c>
      <c r="S783" t="s">
        <v>198</v>
      </c>
      <c r="T783" t="s">
        <v>225</v>
      </c>
    </row>
    <row r="784" spans="1:20">
      <c r="A784" t="s">
        <v>6079</v>
      </c>
      <c r="B784" t="s">
        <v>4314</v>
      </c>
      <c r="C784" t="s">
        <v>4315</v>
      </c>
      <c r="D784" t="s">
        <v>7159</v>
      </c>
      <c r="E784" t="s">
        <v>7160</v>
      </c>
      <c r="F784" t="s">
        <v>328</v>
      </c>
      <c r="G784" t="s">
        <v>7161</v>
      </c>
      <c r="H784" t="s">
        <v>2396</v>
      </c>
      <c r="I784" t="s">
        <v>209</v>
      </c>
      <c r="J784" t="s">
        <v>229</v>
      </c>
      <c r="K784" t="s">
        <v>230</v>
      </c>
      <c r="L784" t="s">
        <v>201</v>
      </c>
      <c r="M784" t="s">
        <v>223</v>
      </c>
      <c r="N784" t="s">
        <v>6079</v>
      </c>
      <c r="O784" t="s">
        <v>198</v>
      </c>
      <c r="P784" t="s">
        <v>204</v>
      </c>
      <c r="Q784" t="s">
        <v>224</v>
      </c>
      <c r="R784" t="s">
        <v>198</v>
      </c>
      <c r="S784" t="s">
        <v>198</v>
      </c>
      <c r="T784" t="s">
        <v>225</v>
      </c>
    </row>
    <row r="785" spans="1:20">
      <c r="A785" t="s">
        <v>6079</v>
      </c>
      <c r="B785" t="s">
        <v>2397</v>
      </c>
      <c r="C785" t="s">
        <v>4317</v>
      </c>
      <c r="D785" t="s">
        <v>4942</v>
      </c>
      <c r="E785" t="s">
        <v>7162</v>
      </c>
      <c r="F785" t="s">
        <v>99</v>
      </c>
      <c r="G785" t="s">
        <v>7163</v>
      </c>
      <c r="H785" t="s">
        <v>7164</v>
      </c>
      <c r="I785" t="s">
        <v>200</v>
      </c>
      <c r="J785" t="s">
        <v>231</v>
      </c>
      <c r="K785" t="s">
        <v>232</v>
      </c>
      <c r="L785" t="s">
        <v>201</v>
      </c>
      <c r="M785" t="s">
        <v>202</v>
      </c>
      <c r="N785" t="s">
        <v>6079</v>
      </c>
      <c r="O785" t="s">
        <v>198</v>
      </c>
      <c r="P785" t="s">
        <v>204</v>
      </c>
      <c r="Q785" t="s">
        <v>205</v>
      </c>
      <c r="R785" t="s">
        <v>198</v>
      </c>
      <c r="S785" t="s">
        <v>198</v>
      </c>
      <c r="T785" t="s">
        <v>206</v>
      </c>
    </row>
    <row r="786" spans="1:20">
      <c r="A786" t="s">
        <v>6079</v>
      </c>
      <c r="B786" t="s">
        <v>2400</v>
      </c>
      <c r="C786" t="s">
        <v>4319</v>
      </c>
      <c r="D786" t="s">
        <v>7165</v>
      </c>
      <c r="E786" t="s">
        <v>7166</v>
      </c>
      <c r="F786" t="s">
        <v>99</v>
      </c>
      <c r="G786" t="s">
        <v>7167</v>
      </c>
      <c r="H786" t="s">
        <v>7168</v>
      </c>
      <c r="I786" t="s">
        <v>200</v>
      </c>
      <c r="J786" t="s">
        <v>220</v>
      </c>
      <c r="K786" t="s">
        <v>221</v>
      </c>
      <c r="L786" t="s">
        <v>201</v>
      </c>
      <c r="M786" t="s">
        <v>202</v>
      </c>
      <c r="N786" t="s">
        <v>6079</v>
      </c>
      <c r="O786" t="s">
        <v>198</v>
      </c>
      <c r="P786" t="s">
        <v>204</v>
      </c>
      <c r="Q786" t="s">
        <v>205</v>
      </c>
      <c r="R786" t="s">
        <v>198</v>
      </c>
      <c r="S786" t="s">
        <v>198</v>
      </c>
      <c r="T786" t="s">
        <v>206</v>
      </c>
    </row>
    <row r="787" spans="1:20">
      <c r="A787" t="s">
        <v>6079</v>
      </c>
      <c r="B787" t="s">
        <v>2403</v>
      </c>
      <c r="C787" t="s">
        <v>4321</v>
      </c>
      <c r="D787" t="s">
        <v>4927</v>
      </c>
      <c r="E787" t="s">
        <v>7169</v>
      </c>
      <c r="F787" t="s">
        <v>99</v>
      </c>
      <c r="G787" t="s">
        <v>7170</v>
      </c>
      <c r="H787" t="s">
        <v>7171</v>
      </c>
      <c r="I787" t="s">
        <v>250</v>
      </c>
      <c r="J787" t="s">
        <v>251</v>
      </c>
      <c r="K787" t="s">
        <v>252</v>
      </c>
      <c r="L787" t="s">
        <v>201</v>
      </c>
      <c r="M787" t="s">
        <v>202</v>
      </c>
      <c r="N787" t="s">
        <v>6079</v>
      </c>
      <c r="O787" t="s">
        <v>198</v>
      </c>
      <c r="P787" t="s">
        <v>204</v>
      </c>
      <c r="Q787" t="s">
        <v>205</v>
      </c>
      <c r="R787" t="s">
        <v>198</v>
      </c>
      <c r="S787" t="s">
        <v>198</v>
      </c>
      <c r="T787" t="s">
        <v>206</v>
      </c>
    </row>
    <row r="788" spans="1:20">
      <c r="A788" t="s">
        <v>6079</v>
      </c>
      <c r="B788" t="s">
        <v>2406</v>
      </c>
      <c r="C788" t="s">
        <v>4323</v>
      </c>
      <c r="D788" t="s">
        <v>7172</v>
      </c>
      <c r="E788" t="s">
        <v>7173</v>
      </c>
      <c r="F788" t="s">
        <v>99</v>
      </c>
      <c r="G788" t="s">
        <v>7174</v>
      </c>
      <c r="H788" t="s">
        <v>7175</v>
      </c>
      <c r="I788" t="s">
        <v>200</v>
      </c>
      <c r="J788" t="s">
        <v>231</v>
      </c>
      <c r="K788" t="s">
        <v>232</v>
      </c>
      <c r="L788" t="s">
        <v>201</v>
      </c>
      <c r="M788" t="s">
        <v>202</v>
      </c>
      <c r="N788" t="s">
        <v>6079</v>
      </c>
      <c r="O788" t="s">
        <v>198</v>
      </c>
      <c r="P788" t="s">
        <v>204</v>
      </c>
      <c r="Q788" t="s">
        <v>205</v>
      </c>
      <c r="R788" t="s">
        <v>198</v>
      </c>
      <c r="S788" t="s">
        <v>198</v>
      </c>
      <c r="T788" t="s">
        <v>206</v>
      </c>
    </row>
    <row r="789" spans="1:20">
      <c r="A789" t="s">
        <v>6079</v>
      </c>
      <c r="B789" t="s">
        <v>2409</v>
      </c>
      <c r="C789" t="s">
        <v>4325</v>
      </c>
      <c r="D789" t="s">
        <v>7176</v>
      </c>
      <c r="E789" t="s">
        <v>7177</v>
      </c>
      <c r="F789" t="s">
        <v>99</v>
      </c>
      <c r="G789" t="s">
        <v>7178</v>
      </c>
      <c r="H789" t="s">
        <v>2411</v>
      </c>
      <c r="I789" t="s">
        <v>200</v>
      </c>
      <c r="J789" t="s">
        <v>214</v>
      </c>
      <c r="K789" t="s">
        <v>215</v>
      </c>
      <c r="L789" t="s">
        <v>201</v>
      </c>
      <c r="M789" t="s">
        <v>202</v>
      </c>
      <c r="N789" t="s">
        <v>6079</v>
      </c>
      <c r="O789" t="s">
        <v>198</v>
      </c>
      <c r="P789" t="s">
        <v>204</v>
      </c>
      <c r="Q789" t="s">
        <v>205</v>
      </c>
      <c r="R789" t="s">
        <v>198</v>
      </c>
      <c r="S789" t="s">
        <v>198</v>
      </c>
      <c r="T789" t="s">
        <v>206</v>
      </c>
    </row>
    <row r="790" spans="1:20">
      <c r="A790" t="s">
        <v>6079</v>
      </c>
      <c r="B790" t="s">
        <v>2414</v>
      </c>
      <c r="C790" t="s">
        <v>4329</v>
      </c>
      <c r="D790" t="s">
        <v>4951</v>
      </c>
      <c r="E790" t="s">
        <v>7179</v>
      </c>
      <c r="F790" t="s">
        <v>99</v>
      </c>
      <c r="G790" t="s">
        <v>7180</v>
      </c>
      <c r="H790" t="s">
        <v>984</v>
      </c>
      <c r="I790" t="s">
        <v>200</v>
      </c>
      <c r="J790" t="s">
        <v>214</v>
      </c>
      <c r="K790" t="s">
        <v>215</v>
      </c>
      <c r="L790" t="s">
        <v>201</v>
      </c>
      <c r="M790" t="s">
        <v>202</v>
      </c>
      <c r="N790" t="s">
        <v>6079</v>
      </c>
      <c r="O790" t="s">
        <v>198</v>
      </c>
      <c r="P790" t="s">
        <v>204</v>
      </c>
      <c r="Q790" t="s">
        <v>205</v>
      </c>
      <c r="R790" t="s">
        <v>198</v>
      </c>
      <c r="S790" t="s">
        <v>198</v>
      </c>
      <c r="T790" t="s">
        <v>206</v>
      </c>
    </row>
    <row r="791" spans="1:20">
      <c r="A791" t="s">
        <v>6079</v>
      </c>
      <c r="B791" t="s">
        <v>2416</v>
      </c>
      <c r="C791" t="s">
        <v>4331</v>
      </c>
      <c r="D791" t="s">
        <v>7181</v>
      </c>
      <c r="E791" t="s">
        <v>7182</v>
      </c>
      <c r="F791" t="s">
        <v>7183</v>
      </c>
      <c r="G791" t="s">
        <v>7184</v>
      </c>
      <c r="H791" t="s">
        <v>7185</v>
      </c>
      <c r="I791" t="s">
        <v>272</v>
      </c>
      <c r="J791" t="s">
        <v>273</v>
      </c>
      <c r="K791" t="s">
        <v>274</v>
      </c>
      <c r="L791" t="s">
        <v>201</v>
      </c>
      <c r="M791" t="s">
        <v>223</v>
      </c>
      <c r="N791" t="s">
        <v>6079</v>
      </c>
      <c r="O791" t="s">
        <v>198</v>
      </c>
      <c r="P791" t="s">
        <v>204</v>
      </c>
      <c r="Q791" t="s">
        <v>224</v>
      </c>
      <c r="R791" t="s">
        <v>198</v>
      </c>
      <c r="S791" t="s">
        <v>198</v>
      </c>
      <c r="T791" t="s">
        <v>225</v>
      </c>
    </row>
    <row r="792" spans="1:20">
      <c r="A792" t="s">
        <v>6079</v>
      </c>
      <c r="B792" t="s">
        <v>4333</v>
      </c>
      <c r="C792" t="s">
        <v>4334</v>
      </c>
      <c r="D792" t="s">
        <v>4926</v>
      </c>
      <c r="E792" t="s">
        <v>7186</v>
      </c>
      <c r="F792" t="s">
        <v>338</v>
      </c>
      <c r="G792" t="s">
        <v>7187</v>
      </c>
      <c r="H792" t="s">
        <v>2420</v>
      </c>
      <c r="I792" t="s">
        <v>333</v>
      </c>
      <c r="J792" t="s">
        <v>334</v>
      </c>
      <c r="K792" t="s">
        <v>240</v>
      </c>
      <c r="L792" t="s">
        <v>201</v>
      </c>
      <c r="M792" t="s">
        <v>223</v>
      </c>
      <c r="N792" t="s">
        <v>6079</v>
      </c>
      <c r="O792" t="s">
        <v>241</v>
      </c>
      <c r="P792" t="s">
        <v>204</v>
      </c>
      <c r="Q792" t="s">
        <v>224</v>
      </c>
      <c r="R792" t="s">
        <v>198</v>
      </c>
      <c r="S792" t="s">
        <v>198</v>
      </c>
      <c r="T792" t="s">
        <v>225</v>
      </c>
    </row>
    <row r="793" spans="1:20">
      <c r="A793" t="s">
        <v>6079</v>
      </c>
      <c r="B793" t="s">
        <v>2421</v>
      </c>
      <c r="C793" t="s">
        <v>4336</v>
      </c>
      <c r="D793" t="s">
        <v>6524</v>
      </c>
      <c r="E793" t="s">
        <v>7188</v>
      </c>
      <c r="F793" t="s">
        <v>99</v>
      </c>
      <c r="G793" t="s">
        <v>7189</v>
      </c>
      <c r="H793" t="s">
        <v>7190</v>
      </c>
      <c r="I793" t="s">
        <v>5038</v>
      </c>
      <c r="J793" t="s">
        <v>5039</v>
      </c>
      <c r="K793" t="s">
        <v>5040</v>
      </c>
      <c r="L793" t="s">
        <v>201</v>
      </c>
      <c r="M793" t="s">
        <v>202</v>
      </c>
      <c r="N793" t="s">
        <v>6079</v>
      </c>
      <c r="O793" t="s">
        <v>198</v>
      </c>
      <c r="P793" t="s">
        <v>204</v>
      </c>
      <c r="Q793" t="s">
        <v>205</v>
      </c>
      <c r="R793" t="s">
        <v>198</v>
      </c>
      <c r="S793" t="s">
        <v>198</v>
      </c>
      <c r="T793" t="s">
        <v>206</v>
      </c>
    </row>
    <row r="794" spans="1:20">
      <c r="A794" t="s">
        <v>6079</v>
      </c>
      <c r="B794" t="s">
        <v>4338</v>
      </c>
      <c r="C794" t="s">
        <v>4339</v>
      </c>
      <c r="D794" t="s">
        <v>7191</v>
      </c>
      <c r="E794" t="s">
        <v>7192</v>
      </c>
      <c r="F794" t="s">
        <v>328</v>
      </c>
      <c r="G794" t="s">
        <v>7193</v>
      </c>
      <c r="H794" t="s">
        <v>2425</v>
      </c>
      <c r="I794" t="s">
        <v>209</v>
      </c>
      <c r="J794" t="s">
        <v>229</v>
      </c>
      <c r="K794" t="s">
        <v>230</v>
      </c>
      <c r="L794" t="s">
        <v>201</v>
      </c>
      <c r="M794" t="s">
        <v>223</v>
      </c>
      <c r="N794" t="s">
        <v>6079</v>
      </c>
      <c r="O794" t="s">
        <v>198</v>
      </c>
      <c r="P794" t="s">
        <v>204</v>
      </c>
      <c r="Q794" t="s">
        <v>224</v>
      </c>
      <c r="R794" t="s">
        <v>198</v>
      </c>
      <c r="S794" t="s">
        <v>198</v>
      </c>
      <c r="T794" t="s">
        <v>225</v>
      </c>
    </row>
    <row r="795" spans="1:20">
      <c r="A795" t="s">
        <v>6079</v>
      </c>
      <c r="B795" t="s">
        <v>2426</v>
      </c>
      <c r="C795" t="s">
        <v>4341</v>
      </c>
      <c r="D795" t="s">
        <v>4927</v>
      </c>
      <c r="E795" t="s">
        <v>7194</v>
      </c>
      <c r="F795" t="s">
        <v>99</v>
      </c>
      <c r="G795" t="s">
        <v>7195</v>
      </c>
      <c r="H795" t="s">
        <v>2428</v>
      </c>
      <c r="I795" t="s">
        <v>209</v>
      </c>
      <c r="J795" t="s">
        <v>10</v>
      </c>
      <c r="K795" t="s">
        <v>210</v>
      </c>
      <c r="L795" t="s">
        <v>201</v>
      </c>
      <c r="M795" t="s">
        <v>202</v>
      </c>
      <c r="N795" t="s">
        <v>6079</v>
      </c>
      <c r="O795" t="s">
        <v>198</v>
      </c>
      <c r="P795" t="s">
        <v>204</v>
      </c>
      <c r="Q795" t="s">
        <v>205</v>
      </c>
      <c r="R795" t="s">
        <v>198</v>
      </c>
      <c r="S795" t="s">
        <v>198</v>
      </c>
      <c r="T795" t="s">
        <v>206</v>
      </c>
    </row>
    <row r="796" spans="1:20">
      <c r="A796" t="s">
        <v>6079</v>
      </c>
      <c r="B796" t="s">
        <v>2429</v>
      </c>
      <c r="C796" t="s">
        <v>4343</v>
      </c>
      <c r="D796" t="s">
        <v>7196</v>
      </c>
      <c r="E796" t="s">
        <v>7197</v>
      </c>
      <c r="F796" t="s">
        <v>99</v>
      </c>
      <c r="G796" t="s">
        <v>7198</v>
      </c>
      <c r="H796" t="s">
        <v>2431</v>
      </c>
      <c r="I796" t="s">
        <v>209</v>
      </c>
      <c r="J796" t="s">
        <v>10</v>
      </c>
      <c r="K796" t="s">
        <v>210</v>
      </c>
      <c r="L796" t="s">
        <v>201</v>
      </c>
      <c r="M796" t="s">
        <v>202</v>
      </c>
      <c r="N796" t="s">
        <v>6079</v>
      </c>
      <c r="O796" t="s">
        <v>198</v>
      </c>
      <c r="P796" t="s">
        <v>204</v>
      </c>
      <c r="Q796" t="s">
        <v>205</v>
      </c>
      <c r="R796" t="s">
        <v>198</v>
      </c>
      <c r="S796" t="s">
        <v>198</v>
      </c>
      <c r="T796" t="s">
        <v>206</v>
      </c>
    </row>
    <row r="797" spans="1:20">
      <c r="A797" t="s">
        <v>6079</v>
      </c>
      <c r="B797" t="s">
        <v>4345</v>
      </c>
      <c r="C797" t="s">
        <v>4346</v>
      </c>
      <c r="D797" t="s">
        <v>4949</v>
      </c>
      <c r="E797" t="s">
        <v>7199</v>
      </c>
      <c r="F797" t="s">
        <v>338</v>
      </c>
      <c r="G797" t="s">
        <v>7200</v>
      </c>
      <c r="H797" t="s">
        <v>2433</v>
      </c>
      <c r="I797" t="s">
        <v>333</v>
      </c>
      <c r="J797" t="s">
        <v>334</v>
      </c>
      <c r="K797" t="s">
        <v>240</v>
      </c>
      <c r="L797" t="s">
        <v>201</v>
      </c>
      <c r="M797" t="s">
        <v>223</v>
      </c>
      <c r="N797" t="s">
        <v>6079</v>
      </c>
      <c r="O797" t="s">
        <v>241</v>
      </c>
      <c r="P797" t="s">
        <v>204</v>
      </c>
      <c r="Q797" t="s">
        <v>224</v>
      </c>
      <c r="R797" t="s">
        <v>198</v>
      </c>
      <c r="S797" t="s">
        <v>198</v>
      </c>
      <c r="T797" t="s">
        <v>225</v>
      </c>
    </row>
    <row r="798" spans="1:20">
      <c r="A798" t="s">
        <v>6079</v>
      </c>
      <c r="B798" t="s">
        <v>2434</v>
      </c>
      <c r="C798" t="s">
        <v>4348</v>
      </c>
      <c r="D798" t="s">
        <v>7201</v>
      </c>
      <c r="E798" t="s">
        <v>7202</v>
      </c>
      <c r="F798" t="s">
        <v>99</v>
      </c>
      <c r="G798" t="s">
        <v>801</v>
      </c>
      <c r="H798" t="s">
        <v>494</v>
      </c>
      <c r="I798" t="s">
        <v>200</v>
      </c>
      <c r="J798" t="s">
        <v>214</v>
      </c>
      <c r="K798" t="s">
        <v>215</v>
      </c>
      <c r="L798" t="s">
        <v>201</v>
      </c>
      <c r="M798" t="s">
        <v>202</v>
      </c>
      <c r="N798" t="s">
        <v>6079</v>
      </c>
      <c r="O798" t="s">
        <v>198</v>
      </c>
      <c r="P798" t="s">
        <v>204</v>
      </c>
      <c r="Q798" t="s">
        <v>205</v>
      </c>
      <c r="R798" t="s">
        <v>198</v>
      </c>
      <c r="S798" t="s">
        <v>198</v>
      </c>
      <c r="T798" t="s">
        <v>206</v>
      </c>
    </row>
    <row r="799" spans="1:20">
      <c r="A799" t="s">
        <v>6079</v>
      </c>
      <c r="B799" t="s">
        <v>2435</v>
      </c>
      <c r="C799" t="s">
        <v>4350</v>
      </c>
      <c r="D799" t="s">
        <v>5034</v>
      </c>
      <c r="E799" t="s">
        <v>7203</v>
      </c>
      <c r="F799" t="s">
        <v>99</v>
      </c>
      <c r="G799" t="s">
        <v>801</v>
      </c>
      <c r="H799" t="s">
        <v>2437</v>
      </c>
      <c r="I799" t="s">
        <v>200</v>
      </c>
      <c r="J799" t="s">
        <v>214</v>
      </c>
      <c r="K799" t="s">
        <v>215</v>
      </c>
      <c r="L799" t="s">
        <v>201</v>
      </c>
      <c r="M799" t="s">
        <v>202</v>
      </c>
      <c r="N799" t="s">
        <v>6079</v>
      </c>
      <c r="O799" t="s">
        <v>198</v>
      </c>
      <c r="P799" t="s">
        <v>204</v>
      </c>
      <c r="Q799" t="s">
        <v>205</v>
      </c>
      <c r="R799" t="s">
        <v>198</v>
      </c>
      <c r="S799" t="s">
        <v>198</v>
      </c>
      <c r="T799" t="s">
        <v>206</v>
      </c>
    </row>
    <row r="800" spans="1:20">
      <c r="A800" t="s">
        <v>6079</v>
      </c>
      <c r="B800" t="s">
        <v>2439</v>
      </c>
      <c r="C800" t="s">
        <v>4352</v>
      </c>
      <c r="D800" t="s">
        <v>4962</v>
      </c>
      <c r="E800" t="s">
        <v>7204</v>
      </c>
      <c r="F800" t="s">
        <v>99</v>
      </c>
      <c r="G800" t="s">
        <v>7205</v>
      </c>
      <c r="H800" t="s">
        <v>2441</v>
      </c>
      <c r="I800" t="s">
        <v>333</v>
      </c>
      <c r="J800" t="s">
        <v>334</v>
      </c>
      <c r="K800" t="s">
        <v>240</v>
      </c>
      <c r="L800" t="s">
        <v>201</v>
      </c>
      <c r="M800" t="s">
        <v>202</v>
      </c>
      <c r="N800" t="s">
        <v>6079</v>
      </c>
      <c r="O800" t="s">
        <v>241</v>
      </c>
      <c r="P800" t="s">
        <v>204</v>
      </c>
      <c r="Q800" t="s">
        <v>205</v>
      </c>
      <c r="R800" t="s">
        <v>198</v>
      </c>
      <c r="S800" t="s">
        <v>198</v>
      </c>
      <c r="T800" t="s">
        <v>206</v>
      </c>
    </row>
    <row r="801" spans="1:20">
      <c r="A801" t="s">
        <v>6079</v>
      </c>
      <c r="B801" t="s">
        <v>2442</v>
      </c>
      <c r="C801" t="s">
        <v>4354</v>
      </c>
      <c r="D801" t="s">
        <v>5864</v>
      </c>
      <c r="E801" t="s">
        <v>7206</v>
      </c>
      <c r="F801" t="s">
        <v>99</v>
      </c>
      <c r="G801" t="s">
        <v>7207</v>
      </c>
      <c r="H801" t="s">
        <v>2444</v>
      </c>
      <c r="I801" t="s">
        <v>209</v>
      </c>
      <c r="J801" t="s">
        <v>10</v>
      </c>
      <c r="K801" t="s">
        <v>210</v>
      </c>
      <c r="L801" t="s">
        <v>201</v>
      </c>
      <c r="M801" t="s">
        <v>202</v>
      </c>
      <c r="N801" t="s">
        <v>6079</v>
      </c>
      <c r="O801" t="s">
        <v>198</v>
      </c>
      <c r="P801" t="s">
        <v>204</v>
      </c>
      <c r="Q801" t="s">
        <v>205</v>
      </c>
      <c r="R801" t="s">
        <v>198</v>
      </c>
      <c r="S801" t="s">
        <v>198</v>
      </c>
      <c r="T801" t="s">
        <v>206</v>
      </c>
    </row>
    <row r="802" spans="1:20">
      <c r="A802" t="s">
        <v>6079</v>
      </c>
      <c r="B802" t="s">
        <v>2445</v>
      </c>
      <c r="C802" t="s">
        <v>4356</v>
      </c>
      <c r="D802" t="s">
        <v>5041</v>
      </c>
      <c r="E802" t="s">
        <v>7208</v>
      </c>
      <c r="F802" t="s">
        <v>99</v>
      </c>
      <c r="G802" t="s">
        <v>7209</v>
      </c>
      <c r="H802" t="s">
        <v>2447</v>
      </c>
      <c r="I802" t="s">
        <v>200</v>
      </c>
      <c r="J802" t="s">
        <v>231</v>
      </c>
      <c r="K802" t="s">
        <v>232</v>
      </c>
      <c r="L802" t="s">
        <v>201</v>
      </c>
      <c r="M802" t="s">
        <v>202</v>
      </c>
      <c r="N802" t="s">
        <v>6079</v>
      </c>
      <c r="O802" t="s">
        <v>198</v>
      </c>
      <c r="P802" t="s">
        <v>204</v>
      </c>
      <c r="Q802" t="s">
        <v>205</v>
      </c>
      <c r="R802" t="s">
        <v>198</v>
      </c>
      <c r="S802" t="s">
        <v>198</v>
      </c>
      <c r="T802" t="s">
        <v>206</v>
      </c>
    </row>
    <row r="803" spans="1:20">
      <c r="A803" t="s">
        <v>6079</v>
      </c>
      <c r="B803" t="s">
        <v>2448</v>
      </c>
      <c r="C803" t="s">
        <v>4358</v>
      </c>
      <c r="D803" t="s">
        <v>7210</v>
      </c>
      <c r="E803" t="s">
        <v>7211</v>
      </c>
      <c r="F803" t="s">
        <v>99</v>
      </c>
      <c r="G803" t="s">
        <v>7212</v>
      </c>
      <c r="H803" t="s">
        <v>2450</v>
      </c>
      <c r="I803" t="s">
        <v>333</v>
      </c>
      <c r="J803" t="s">
        <v>334</v>
      </c>
      <c r="K803" t="s">
        <v>240</v>
      </c>
      <c r="L803" t="s">
        <v>201</v>
      </c>
      <c r="M803" t="s">
        <v>202</v>
      </c>
      <c r="N803" t="s">
        <v>6079</v>
      </c>
      <c r="O803" t="s">
        <v>241</v>
      </c>
      <c r="P803" t="s">
        <v>204</v>
      </c>
      <c r="Q803" t="s">
        <v>205</v>
      </c>
      <c r="R803" t="s">
        <v>198</v>
      </c>
      <c r="S803" t="s">
        <v>198</v>
      </c>
      <c r="T803" t="s">
        <v>206</v>
      </c>
    </row>
    <row r="804" spans="1:20">
      <c r="A804" t="s">
        <v>6079</v>
      </c>
      <c r="B804" t="s">
        <v>2451</v>
      </c>
      <c r="C804" t="s">
        <v>4360</v>
      </c>
      <c r="D804" t="s">
        <v>7213</v>
      </c>
      <c r="E804" t="s">
        <v>7214</v>
      </c>
      <c r="F804" t="s">
        <v>99</v>
      </c>
      <c r="G804" t="s">
        <v>7215</v>
      </c>
      <c r="H804" t="s">
        <v>2453</v>
      </c>
      <c r="I804" t="s">
        <v>242</v>
      </c>
      <c r="J804" t="s">
        <v>247</v>
      </c>
      <c r="K804" t="s">
        <v>248</v>
      </c>
      <c r="L804" t="s">
        <v>201</v>
      </c>
      <c r="M804" t="s">
        <v>202</v>
      </c>
      <c r="N804" t="s">
        <v>6079</v>
      </c>
      <c r="O804" t="s">
        <v>198</v>
      </c>
      <c r="P804" t="s">
        <v>204</v>
      </c>
      <c r="Q804" t="s">
        <v>205</v>
      </c>
      <c r="R804" t="s">
        <v>198</v>
      </c>
      <c r="S804" t="s">
        <v>198</v>
      </c>
      <c r="T804" t="s">
        <v>206</v>
      </c>
    </row>
    <row r="805" spans="1:20">
      <c r="A805" t="s">
        <v>6079</v>
      </c>
      <c r="B805" t="s">
        <v>4362</v>
      </c>
      <c r="C805" t="s">
        <v>4363</v>
      </c>
      <c r="D805" t="s">
        <v>5291</v>
      </c>
      <c r="E805" t="s">
        <v>7216</v>
      </c>
      <c r="F805" t="s">
        <v>338</v>
      </c>
      <c r="G805" t="s">
        <v>7217</v>
      </c>
      <c r="H805" t="s">
        <v>7218</v>
      </c>
      <c r="I805" t="s">
        <v>333</v>
      </c>
      <c r="J805" t="s">
        <v>334</v>
      </c>
      <c r="K805" t="s">
        <v>240</v>
      </c>
      <c r="L805" t="s">
        <v>201</v>
      </c>
      <c r="M805" t="s">
        <v>223</v>
      </c>
      <c r="N805" t="s">
        <v>6079</v>
      </c>
      <c r="O805" t="s">
        <v>241</v>
      </c>
      <c r="P805" t="s">
        <v>204</v>
      </c>
      <c r="Q805" t="s">
        <v>224</v>
      </c>
      <c r="R805" t="s">
        <v>198</v>
      </c>
      <c r="S805" t="s">
        <v>198</v>
      </c>
      <c r="T805" t="s">
        <v>225</v>
      </c>
    </row>
    <row r="806" spans="1:20">
      <c r="A806" t="s">
        <v>6079</v>
      </c>
      <c r="B806" t="s">
        <v>2456</v>
      </c>
      <c r="C806" t="s">
        <v>4365</v>
      </c>
      <c r="D806" t="s">
        <v>5653</v>
      </c>
      <c r="E806" t="s">
        <v>7219</v>
      </c>
      <c r="F806" t="s">
        <v>99</v>
      </c>
      <c r="G806" t="s">
        <v>7220</v>
      </c>
      <c r="H806" t="s">
        <v>7221</v>
      </c>
      <c r="I806" t="s">
        <v>200</v>
      </c>
      <c r="J806" t="s">
        <v>216</v>
      </c>
      <c r="K806" t="s">
        <v>217</v>
      </c>
      <c r="L806" t="s">
        <v>201</v>
      </c>
      <c r="M806" t="s">
        <v>202</v>
      </c>
      <c r="N806" t="s">
        <v>6079</v>
      </c>
      <c r="O806" t="s">
        <v>198</v>
      </c>
      <c r="P806" t="s">
        <v>204</v>
      </c>
      <c r="Q806" t="s">
        <v>205</v>
      </c>
      <c r="R806" t="s">
        <v>198</v>
      </c>
      <c r="S806" t="s">
        <v>198</v>
      </c>
      <c r="T806" t="s">
        <v>206</v>
      </c>
    </row>
    <row r="807" spans="1:20">
      <c r="A807" t="s">
        <v>6079</v>
      </c>
      <c r="B807" t="s">
        <v>2459</v>
      </c>
      <c r="C807" t="s">
        <v>4367</v>
      </c>
      <c r="D807" t="s">
        <v>4942</v>
      </c>
      <c r="E807" t="s">
        <v>7222</v>
      </c>
      <c r="F807" t="s">
        <v>99</v>
      </c>
      <c r="G807" t="s">
        <v>7223</v>
      </c>
      <c r="H807" t="s">
        <v>2461</v>
      </c>
      <c r="I807" t="s">
        <v>333</v>
      </c>
      <c r="J807" t="s">
        <v>334</v>
      </c>
      <c r="K807" t="s">
        <v>240</v>
      </c>
      <c r="L807" t="s">
        <v>201</v>
      </c>
      <c r="M807" t="s">
        <v>202</v>
      </c>
      <c r="N807" t="s">
        <v>6079</v>
      </c>
      <c r="O807" t="s">
        <v>241</v>
      </c>
      <c r="P807" t="s">
        <v>204</v>
      </c>
      <c r="Q807" t="s">
        <v>205</v>
      </c>
      <c r="R807" t="s">
        <v>198</v>
      </c>
      <c r="S807" t="s">
        <v>198</v>
      </c>
      <c r="T807" t="s">
        <v>206</v>
      </c>
    </row>
    <row r="808" spans="1:20">
      <c r="A808" t="s">
        <v>6079</v>
      </c>
      <c r="B808" t="s">
        <v>2462</v>
      </c>
      <c r="C808" t="s">
        <v>4369</v>
      </c>
      <c r="D808" t="s">
        <v>4926</v>
      </c>
      <c r="E808" t="s">
        <v>7224</v>
      </c>
      <c r="F808" t="s">
        <v>99</v>
      </c>
      <c r="G808" t="s">
        <v>7225</v>
      </c>
      <c r="H808" t="s">
        <v>2464</v>
      </c>
      <c r="I808" t="s">
        <v>209</v>
      </c>
      <c r="J808" t="s">
        <v>10</v>
      </c>
      <c r="K808" t="s">
        <v>210</v>
      </c>
      <c r="L808" t="s">
        <v>201</v>
      </c>
      <c r="M808" t="s">
        <v>202</v>
      </c>
      <c r="N808" t="s">
        <v>6079</v>
      </c>
      <c r="O808" t="s">
        <v>198</v>
      </c>
      <c r="P808" t="s">
        <v>204</v>
      </c>
      <c r="Q808" t="s">
        <v>205</v>
      </c>
      <c r="R808" t="s">
        <v>198</v>
      </c>
      <c r="S808" t="s">
        <v>198</v>
      </c>
      <c r="T808" t="s">
        <v>206</v>
      </c>
    </row>
    <row r="809" spans="1:20">
      <c r="A809" t="s">
        <v>6079</v>
      </c>
      <c r="B809" t="s">
        <v>2465</v>
      </c>
      <c r="C809" t="s">
        <v>4371</v>
      </c>
      <c r="D809" t="s">
        <v>7226</v>
      </c>
      <c r="E809" t="s">
        <v>7227</v>
      </c>
      <c r="F809" t="s">
        <v>99</v>
      </c>
      <c r="G809" t="s">
        <v>7228</v>
      </c>
      <c r="H809" t="s">
        <v>2467</v>
      </c>
      <c r="I809" t="s">
        <v>200</v>
      </c>
      <c r="J809" t="s">
        <v>216</v>
      </c>
      <c r="K809" t="s">
        <v>217</v>
      </c>
      <c r="L809" t="s">
        <v>201</v>
      </c>
      <c r="M809" t="s">
        <v>202</v>
      </c>
      <c r="N809" t="s">
        <v>6079</v>
      </c>
      <c r="O809" t="s">
        <v>198</v>
      </c>
      <c r="P809" t="s">
        <v>204</v>
      </c>
      <c r="Q809" t="s">
        <v>205</v>
      </c>
      <c r="R809" t="s">
        <v>198</v>
      </c>
      <c r="S809" t="s">
        <v>198</v>
      </c>
      <c r="T809" t="s">
        <v>206</v>
      </c>
    </row>
    <row r="810" spans="1:20">
      <c r="A810" t="s">
        <v>6079</v>
      </c>
      <c r="B810" t="s">
        <v>2468</v>
      </c>
      <c r="C810" t="s">
        <v>4373</v>
      </c>
      <c r="D810" t="s">
        <v>4949</v>
      </c>
      <c r="E810" t="s">
        <v>7229</v>
      </c>
      <c r="F810" t="s">
        <v>99</v>
      </c>
      <c r="G810" t="s">
        <v>7230</v>
      </c>
      <c r="H810" t="s">
        <v>2470</v>
      </c>
      <c r="I810" t="s">
        <v>200</v>
      </c>
      <c r="J810" t="s">
        <v>231</v>
      </c>
      <c r="K810" t="s">
        <v>232</v>
      </c>
      <c r="L810" t="s">
        <v>201</v>
      </c>
      <c r="M810" t="s">
        <v>202</v>
      </c>
      <c r="N810" t="s">
        <v>6079</v>
      </c>
      <c r="O810" t="s">
        <v>198</v>
      </c>
      <c r="P810" t="s">
        <v>204</v>
      </c>
      <c r="Q810" t="s">
        <v>205</v>
      </c>
      <c r="R810" t="s">
        <v>198</v>
      </c>
      <c r="S810" t="s">
        <v>198</v>
      </c>
      <c r="T810" t="s">
        <v>206</v>
      </c>
    </row>
    <row r="811" spans="1:20">
      <c r="A811" t="s">
        <v>6079</v>
      </c>
      <c r="B811" t="s">
        <v>2471</v>
      </c>
      <c r="C811" t="s">
        <v>4375</v>
      </c>
      <c r="D811" t="s">
        <v>5220</v>
      </c>
      <c r="E811" t="s">
        <v>7231</v>
      </c>
      <c r="F811" t="s">
        <v>99</v>
      </c>
      <c r="G811" t="s">
        <v>7232</v>
      </c>
      <c r="H811" t="s">
        <v>2473</v>
      </c>
      <c r="I811" t="s">
        <v>333</v>
      </c>
      <c r="J811" t="s">
        <v>334</v>
      </c>
      <c r="K811" t="s">
        <v>240</v>
      </c>
      <c r="L811" t="s">
        <v>201</v>
      </c>
      <c r="M811" t="s">
        <v>202</v>
      </c>
      <c r="N811" t="s">
        <v>6079</v>
      </c>
      <c r="O811" t="s">
        <v>241</v>
      </c>
      <c r="P811" t="s">
        <v>204</v>
      </c>
      <c r="Q811" t="s">
        <v>205</v>
      </c>
      <c r="R811" t="s">
        <v>198</v>
      </c>
      <c r="S811" t="s">
        <v>198</v>
      </c>
      <c r="T811" t="s">
        <v>206</v>
      </c>
    </row>
    <row r="812" spans="1:20">
      <c r="A812" t="s">
        <v>6079</v>
      </c>
      <c r="B812" t="s">
        <v>2476</v>
      </c>
      <c r="C812" t="s">
        <v>4377</v>
      </c>
      <c r="D812" t="s">
        <v>4942</v>
      </c>
      <c r="E812" t="s">
        <v>7233</v>
      </c>
      <c r="F812" t="s">
        <v>99</v>
      </c>
      <c r="G812" t="s">
        <v>7234</v>
      </c>
      <c r="H812" t="s">
        <v>2478</v>
      </c>
      <c r="I812" t="s">
        <v>200</v>
      </c>
      <c r="J812" t="s">
        <v>231</v>
      </c>
      <c r="K812" t="s">
        <v>232</v>
      </c>
      <c r="L812" t="s">
        <v>201</v>
      </c>
      <c r="M812" t="s">
        <v>202</v>
      </c>
      <c r="N812" t="s">
        <v>6079</v>
      </c>
      <c r="O812" t="s">
        <v>198</v>
      </c>
      <c r="P812" t="s">
        <v>204</v>
      </c>
      <c r="Q812" t="s">
        <v>205</v>
      </c>
      <c r="R812" t="s">
        <v>198</v>
      </c>
      <c r="S812" t="s">
        <v>198</v>
      </c>
      <c r="T812" t="s">
        <v>206</v>
      </c>
    </row>
    <row r="813" spans="1:20">
      <c r="A813" t="s">
        <v>6079</v>
      </c>
      <c r="B813" t="s">
        <v>2479</v>
      </c>
      <c r="C813" t="s">
        <v>4379</v>
      </c>
      <c r="D813" t="s">
        <v>5639</v>
      </c>
      <c r="E813" t="s">
        <v>7235</v>
      </c>
      <c r="F813" t="s">
        <v>99</v>
      </c>
      <c r="G813" t="s">
        <v>7236</v>
      </c>
      <c r="H813" t="s">
        <v>2481</v>
      </c>
      <c r="I813" t="s">
        <v>200</v>
      </c>
      <c r="J813" t="s">
        <v>214</v>
      </c>
      <c r="K813" t="s">
        <v>215</v>
      </c>
      <c r="L813" t="s">
        <v>201</v>
      </c>
      <c r="M813" t="s">
        <v>202</v>
      </c>
      <c r="N813" t="s">
        <v>6079</v>
      </c>
      <c r="O813" t="s">
        <v>198</v>
      </c>
      <c r="P813" t="s">
        <v>204</v>
      </c>
      <c r="Q813" t="s">
        <v>205</v>
      </c>
      <c r="R813" t="s">
        <v>198</v>
      </c>
      <c r="S813" t="s">
        <v>198</v>
      </c>
      <c r="T813" t="s">
        <v>206</v>
      </c>
    </row>
    <row r="814" spans="1:20">
      <c r="A814" t="s">
        <v>6079</v>
      </c>
      <c r="B814" t="s">
        <v>2482</v>
      </c>
      <c r="C814" t="s">
        <v>4381</v>
      </c>
      <c r="D814" t="s">
        <v>4936</v>
      </c>
      <c r="E814" t="s">
        <v>7237</v>
      </c>
      <c r="F814" t="s">
        <v>99</v>
      </c>
      <c r="G814" t="s">
        <v>7238</v>
      </c>
      <c r="H814" t="s">
        <v>7239</v>
      </c>
      <c r="I814" t="s">
        <v>242</v>
      </c>
      <c r="J814" t="s">
        <v>247</v>
      </c>
      <c r="K814" t="s">
        <v>248</v>
      </c>
      <c r="L814" t="s">
        <v>201</v>
      </c>
      <c r="M814" t="s">
        <v>202</v>
      </c>
      <c r="N814" t="s">
        <v>6079</v>
      </c>
      <c r="O814" t="s">
        <v>198</v>
      </c>
      <c r="P814" t="s">
        <v>204</v>
      </c>
      <c r="Q814" t="s">
        <v>205</v>
      </c>
      <c r="R814" t="s">
        <v>198</v>
      </c>
      <c r="S814" t="s">
        <v>198</v>
      </c>
      <c r="T814" t="s">
        <v>206</v>
      </c>
    </row>
    <row r="815" spans="1:20">
      <c r="A815" t="s">
        <v>6079</v>
      </c>
      <c r="B815" t="s">
        <v>2483</v>
      </c>
      <c r="C815" t="s">
        <v>4383</v>
      </c>
      <c r="D815" t="s">
        <v>4985</v>
      </c>
      <c r="E815" t="s">
        <v>7240</v>
      </c>
      <c r="F815" t="s">
        <v>99</v>
      </c>
      <c r="G815" t="s">
        <v>7241</v>
      </c>
      <c r="H815" t="s">
        <v>2485</v>
      </c>
      <c r="I815" t="s">
        <v>200</v>
      </c>
      <c r="J815" t="s">
        <v>231</v>
      </c>
      <c r="K815" t="s">
        <v>232</v>
      </c>
      <c r="L815" t="s">
        <v>201</v>
      </c>
      <c r="M815" t="s">
        <v>202</v>
      </c>
      <c r="N815" t="s">
        <v>6079</v>
      </c>
      <c r="O815" t="s">
        <v>198</v>
      </c>
      <c r="P815" t="s">
        <v>204</v>
      </c>
      <c r="Q815" t="s">
        <v>205</v>
      </c>
      <c r="R815" t="s">
        <v>198</v>
      </c>
      <c r="S815" t="s">
        <v>198</v>
      </c>
      <c r="T815" t="s">
        <v>206</v>
      </c>
    </row>
    <row r="816" spans="1:20">
      <c r="A816" t="s">
        <v>6079</v>
      </c>
      <c r="B816" t="s">
        <v>2486</v>
      </c>
      <c r="C816" t="s">
        <v>4385</v>
      </c>
      <c r="D816" t="s">
        <v>4942</v>
      </c>
      <c r="E816" t="s">
        <v>7242</v>
      </c>
      <c r="F816" t="s">
        <v>99</v>
      </c>
      <c r="G816" t="s">
        <v>7243</v>
      </c>
      <c r="H816" t="s">
        <v>2488</v>
      </c>
      <c r="I816" t="s">
        <v>200</v>
      </c>
      <c r="J816" t="s">
        <v>231</v>
      </c>
      <c r="K816" t="s">
        <v>232</v>
      </c>
      <c r="L816" t="s">
        <v>201</v>
      </c>
      <c r="M816" t="s">
        <v>202</v>
      </c>
      <c r="N816" t="s">
        <v>6079</v>
      </c>
      <c r="O816" t="s">
        <v>198</v>
      </c>
      <c r="P816" t="s">
        <v>204</v>
      </c>
      <c r="Q816" t="s">
        <v>205</v>
      </c>
      <c r="R816" t="s">
        <v>198</v>
      </c>
      <c r="S816" t="s">
        <v>198</v>
      </c>
      <c r="T816" t="s">
        <v>206</v>
      </c>
    </row>
    <row r="817" spans="1:20">
      <c r="A817" t="s">
        <v>6079</v>
      </c>
      <c r="B817" t="s">
        <v>2489</v>
      </c>
      <c r="C817" t="s">
        <v>4387</v>
      </c>
      <c r="D817" t="s">
        <v>5063</v>
      </c>
      <c r="E817" t="s">
        <v>7244</v>
      </c>
      <c r="F817" t="s">
        <v>99</v>
      </c>
      <c r="G817" t="s">
        <v>5058</v>
      </c>
      <c r="H817" t="s">
        <v>900</v>
      </c>
      <c r="I817" t="s">
        <v>333</v>
      </c>
      <c r="J817" t="s">
        <v>334</v>
      </c>
      <c r="K817" t="s">
        <v>240</v>
      </c>
      <c r="L817" t="s">
        <v>201</v>
      </c>
      <c r="M817" t="s">
        <v>202</v>
      </c>
      <c r="N817" t="s">
        <v>6079</v>
      </c>
      <c r="O817" t="s">
        <v>241</v>
      </c>
      <c r="P817" t="s">
        <v>204</v>
      </c>
      <c r="Q817" t="s">
        <v>205</v>
      </c>
      <c r="R817" t="s">
        <v>198</v>
      </c>
      <c r="S817" t="s">
        <v>198</v>
      </c>
      <c r="T817" t="s">
        <v>206</v>
      </c>
    </row>
    <row r="818" spans="1:20">
      <c r="A818" t="s">
        <v>6079</v>
      </c>
      <c r="B818" t="s">
        <v>2490</v>
      </c>
      <c r="C818" t="s">
        <v>4389</v>
      </c>
      <c r="D818" t="s">
        <v>5056</v>
      </c>
      <c r="E818" t="s">
        <v>7245</v>
      </c>
      <c r="F818" t="s">
        <v>99</v>
      </c>
      <c r="G818" t="s">
        <v>5058</v>
      </c>
      <c r="H818" t="s">
        <v>900</v>
      </c>
      <c r="I818" t="s">
        <v>333</v>
      </c>
      <c r="J818" t="s">
        <v>334</v>
      </c>
      <c r="K818" t="s">
        <v>240</v>
      </c>
      <c r="L818" t="s">
        <v>201</v>
      </c>
      <c r="M818" t="s">
        <v>202</v>
      </c>
      <c r="N818" t="s">
        <v>6079</v>
      </c>
      <c r="O818" t="s">
        <v>241</v>
      </c>
      <c r="P818" t="s">
        <v>204</v>
      </c>
      <c r="Q818" t="s">
        <v>205</v>
      </c>
      <c r="R818" t="s">
        <v>198</v>
      </c>
      <c r="S818" t="s">
        <v>198</v>
      </c>
      <c r="T818" t="s">
        <v>206</v>
      </c>
    </row>
    <row r="819" spans="1:20">
      <c r="A819" t="s">
        <v>6079</v>
      </c>
      <c r="B819" t="s">
        <v>2491</v>
      </c>
      <c r="C819" t="s">
        <v>4391</v>
      </c>
      <c r="D819" t="s">
        <v>4927</v>
      </c>
      <c r="E819" t="s">
        <v>7246</v>
      </c>
      <c r="F819" t="s">
        <v>99</v>
      </c>
      <c r="G819" t="s">
        <v>7247</v>
      </c>
      <c r="H819" t="s">
        <v>2493</v>
      </c>
      <c r="I819" t="s">
        <v>209</v>
      </c>
      <c r="J819" t="s">
        <v>229</v>
      </c>
      <c r="K819" t="s">
        <v>230</v>
      </c>
      <c r="L819" t="s">
        <v>201</v>
      </c>
      <c r="M819" t="s">
        <v>202</v>
      </c>
      <c r="N819" t="s">
        <v>6079</v>
      </c>
      <c r="O819" t="s">
        <v>198</v>
      </c>
      <c r="P819" t="s">
        <v>204</v>
      </c>
      <c r="Q819" t="s">
        <v>205</v>
      </c>
      <c r="R819" t="s">
        <v>198</v>
      </c>
      <c r="S819" t="s">
        <v>198</v>
      </c>
      <c r="T819" t="s">
        <v>206</v>
      </c>
    </row>
    <row r="820" spans="1:20">
      <c r="A820" t="s">
        <v>6079</v>
      </c>
      <c r="B820" t="s">
        <v>4393</v>
      </c>
      <c r="C820" t="s">
        <v>4394</v>
      </c>
      <c r="D820" t="s">
        <v>4968</v>
      </c>
      <c r="E820" t="s">
        <v>7248</v>
      </c>
      <c r="F820" t="s">
        <v>328</v>
      </c>
      <c r="G820" t="s">
        <v>7249</v>
      </c>
      <c r="H820" t="s">
        <v>2495</v>
      </c>
      <c r="I820" t="s">
        <v>200</v>
      </c>
      <c r="J820" t="s">
        <v>216</v>
      </c>
      <c r="K820" t="s">
        <v>217</v>
      </c>
      <c r="L820" t="s">
        <v>201</v>
      </c>
      <c r="M820" t="s">
        <v>223</v>
      </c>
      <c r="N820" t="s">
        <v>6079</v>
      </c>
      <c r="O820" t="s">
        <v>198</v>
      </c>
      <c r="P820" t="s">
        <v>204</v>
      </c>
      <c r="Q820" t="s">
        <v>224</v>
      </c>
      <c r="R820" t="s">
        <v>198</v>
      </c>
      <c r="S820" t="s">
        <v>198</v>
      </c>
      <c r="T820" t="s">
        <v>225</v>
      </c>
    </row>
    <row r="821" spans="1:20">
      <c r="A821" t="s">
        <v>6079</v>
      </c>
      <c r="B821" t="s">
        <v>2496</v>
      </c>
      <c r="C821" t="s">
        <v>4396</v>
      </c>
      <c r="D821" t="s">
        <v>7250</v>
      </c>
      <c r="E821" t="s">
        <v>7251</v>
      </c>
      <c r="F821" t="s">
        <v>99</v>
      </c>
      <c r="G821" t="s">
        <v>7225</v>
      </c>
      <c r="H821" t="s">
        <v>2464</v>
      </c>
      <c r="I821" t="s">
        <v>209</v>
      </c>
      <c r="J821" t="s">
        <v>10</v>
      </c>
      <c r="K821" t="s">
        <v>210</v>
      </c>
      <c r="L821" t="s">
        <v>201</v>
      </c>
      <c r="M821" t="s">
        <v>202</v>
      </c>
      <c r="N821" t="s">
        <v>6079</v>
      </c>
      <c r="O821" t="s">
        <v>198</v>
      </c>
      <c r="P821" t="s">
        <v>204</v>
      </c>
      <c r="Q821" t="s">
        <v>205</v>
      </c>
      <c r="R821" t="s">
        <v>198</v>
      </c>
      <c r="S821" t="s">
        <v>198</v>
      </c>
      <c r="T821" t="s">
        <v>206</v>
      </c>
    </row>
    <row r="822" spans="1:20">
      <c r="A822" t="s">
        <v>6079</v>
      </c>
      <c r="B822" t="s">
        <v>2499</v>
      </c>
      <c r="C822" t="s">
        <v>4401</v>
      </c>
      <c r="D822" t="s">
        <v>7252</v>
      </c>
      <c r="E822" t="s">
        <v>7253</v>
      </c>
      <c r="F822" t="s">
        <v>99</v>
      </c>
      <c r="G822" t="s">
        <v>7254</v>
      </c>
      <c r="H822" t="s">
        <v>7255</v>
      </c>
      <c r="I822" t="s">
        <v>226</v>
      </c>
      <c r="J822" t="s">
        <v>227</v>
      </c>
      <c r="K822" t="s">
        <v>228</v>
      </c>
      <c r="L822" t="s">
        <v>201</v>
      </c>
      <c r="M822" t="s">
        <v>202</v>
      </c>
      <c r="N822" t="s">
        <v>6079</v>
      </c>
      <c r="O822" t="s">
        <v>198</v>
      </c>
      <c r="P822" t="s">
        <v>204</v>
      </c>
      <c r="Q822" t="s">
        <v>205</v>
      </c>
      <c r="R822" t="s">
        <v>198</v>
      </c>
      <c r="S822" t="s">
        <v>198</v>
      </c>
      <c r="T822" t="s">
        <v>206</v>
      </c>
    </row>
    <row r="823" spans="1:20">
      <c r="A823" t="s">
        <v>6079</v>
      </c>
      <c r="B823" t="s">
        <v>2502</v>
      </c>
      <c r="C823" t="s">
        <v>4403</v>
      </c>
      <c r="D823" t="s">
        <v>4949</v>
      </c>
      <c r="E823" t="s">
        <v>7256</v>
      </c>
      <c r="F823" t="s">
        <v>99</v>
      </c>
      <c r="G823" t="s">
        <v>7257</v>
      </c>
      <c r="H823" t="s">
        <v>1971</v>
      </c>
      <c r="I823" t="s">
        <v>200</v>
      </c>
      <c r="J823" t="s">
        <v>218</v>
      </c>
      <c r="K823" t="s">
        <v>219</v>
      </c>
      <c r="L823" t="s">
        <v>201</v>
      </c>
      <c r="M823" t="s">
        <v>202</v>
      </c>
      <c r="N823" t="s">
        <v>6079</v>
      </c>
      <c r="O823" t="s">
        <v>198</v>
      </c>
      <c r="P823" t="s">
        <v>204</v>
      </c>
      <c r="Q823" t="s">
        <v>205</v>
      </c>
      <c r="R823" t="s">
        <v>198</v>
      </c>
      <c r="S823" t="s">
        <v>198</v>
      </c>
      <c r="T823" t="s">
        <v>206</v>
      </c>
    </row>
    <row r="824" spans="1:20">
      <c r="A824" t="s">
        <v>6079</v>
      </c>
      <c r="B824" t="s">
        <v>2503</v>
      </c>
      <c r="C824" t="s">
        <v>4405</v>
      </c>
      <c r="D824" t="s">
        <v>7258</v>
      </c>
      <c r="E824" t="s">
        <v>7259</v>
      </c>
      <c r="F824" t="s">
        <v>99</v>
      </c>
      <c r="G824" t="s">
        <v>7260</v>
      </c>
      <c r="H824" t="s">
        <v>2505</v>
      </c>
      <c r="I824" t="s">
        <v>200</v>
      </c>
      <c r="J824" t="s">
        <v>214</v>
      </c>
      <c r="K824" t="s">
        <v>215</v>
      </c>
      <c r="L824" t="s">
        <v>201</v>
      </c>
      <c r="M824" t="s">
        <v>202</v>
      </c>
      <c r="N824" t="s">
        <v>6079</v>
      </c>
      <c r="O824" t="s">
        <v>198</v>
      </c>
      <c r="P824" t="s">
        <v>204</v>
      </c>
      <c r="Q824" t="s">
        <v>205</v>
      </c>
      <c r="R824" t="s">
        <v>198</v>
      </c>
      <c r="S824" t="s">
        <v>198</v>
      </c>
      <c r="T824" t="s">
        <v>206</v>
      </c>
    </row>
    <row r="825" spans="1:20">
      <c r="A825" t="s">
        <v>6079</v>
      </c>
      <c r="B825" t="s">
        <v>2506</v>
      </c>
      <c r="C825" t="s">
        <v>4407</v>
      </c>
      <c r="D825" t="s">
        <v>7261</v>
      </c>
      <c r="E825" t="s">
        <v>7262</v>
      </c>
      <c r="F825" t="s">
        <v>99</v>
      </c>
      <c r="G825" t="s">
        <v>7263</v>
      </c>
      <c r="H825" t="s">
        <v>2514</v>
      </c>
      <c r="I825" t="s">
        <v>333</v>
      </c>
      <c r="J825" t="s">
        <v>334</v>
      </c>
      <c r="K825" t="s">
        <v>240</v>
      </c>
      <c r="L825" t="s">
        <v>201</v>
      </c>
      <c r="M825" t="s">
        <v>202</v>
      </c>
      <c r="N825" t="s">
        <v>6079</v>
      </c>
      <c r="O825" t="s">
        <v>241</v>
      </c>
      <c r="P825" t="s">
        <v>204</v>
      </c>
      <c r="Q825" t="s">
        <v>205</v>
      </c>
      <c r="R825" t="s">
        <v>198</v>
      </c>
      <c r="S825" t="s">
        <v>198</v>
      </c>
      <c r="T825" t="s">
        <v>206</v>
      </c>
    </row>
    <row r="826" spans="1:20">
      <c r="A826" t="s">
        <v>6079</v>
      </c>
      <c r="B826" t="s">
        <v>2509</v>
      </c>
      <c r="C826" t="s">
        <v>4409</v>
      </c>
      <c r="D826" t="s">
        <v>7264</v>
      </c>
      <c r="E826" t="s">
        <v>7265</v>
      </c>
      <c r="F826" t="s">
        <v>99</v>
      </c>
      <c r="G826" t="s">
        <v>7266</v>
      </c>
      <c r="H826" t="s">
        <v>7267</v>
      </c>
      <c r="I826" t="s">
        <v>272</v>
      </c>
      <c r="J826" t="s">
        <v>273</v>
      </c>
      <c r="K826" t="s">
        <v>274</v>
      </c>
      <c r="L826" t="s">
        <v>201</v>
      </c>
      <c r="M826" t="s">
        <v>202</v>
      </c>
      <c r="N826" t="s">
        <v>6079</v>
      </c>
      <c r="O826" t="s">
        <v>198</v>
      </c>
      <c r="P826" t="s">
        <v>204</v>
      </c>
      <c r="Q826" t="s">
        <v>205</v>
      </c>
      <c r="R826" t="s">
        <v>198</v>
      </c>
      <c r="S826" t="s">
        <v>198</v>
      </c>
      <c r="T826" t="s">
        <v>206</v>
      </c>
    </row>
    <row r="827" spans="1:20">
      <c r="A827" t="s">
        <v>6079</v>
      </c>
      <c r="B827" t="s">
        <v>2512</v>
      </c>
      <c r="C827" t="s">
        <v>4411</v>
      </c>
      <c r="D827" t="s">
        <v>4942</v>
      </c>
      <c r="E827" t="s">
        <v>7268</v>
      </c>
      <c r="F827" t="s">
        <v>99</v>
      </c>
      <c r="G827" t="s">
        <v>7263</v>
      </c>
      <c r="H827" t="s">
        <v>2514</v>
      </c>
      <c r="I827" t="s">
        <v>333</v>
      </c>
      <c r="J827" t="s">
        <v>334</v>
      </c>
      <c r="K827" t="s">
        <v>240</v>
      </c>
      <c r="L827" t="s">
        <v>201</v>
      </c>
      <c r="M827" t="s">
        <v>202</v>
      </c>
      <c r="N827" t="s">
        <v>6079</v>
      </c>
      <c r="O827" t="s">
        <v>241</v>
      </c>
      <c r="P827" t="s">
        <v>204</v>
      </c>
      <c r="Q827" t="s">
        <v>205</v>
      </c>
      <c r="R827" t="s">
        <v>198</v>
      </c>
      <c r="S827" t="s">
        <v>198</v>
      </c>
      <c r="T827" t="s">
        <v>206</v>
      </c>
    </row>
    <row r="828" spans="1:20">
      <c r="A828" t="s">
        <v>6079</v>
      </c>
      <c r="B828" t="s">
        <v>2515</v>
      </c>
      <c r="C828" t="s">
        <v>4413</v>
      </c>
      <c r="D828" t="s">
        <v>5703</v>
      </c>
      <c r="E828" t="s">
        <v>7269</v>
      </c>
      <c r="F828" t="s">
        <v>99</v>
      </c>
      <c r="G828" t="s">
        <v>7270</v>
      </c>
      <c r="H828" t="s">
        <v>2517</v>
      </c>
      <c r="I828" t="s">
        <v>200</v>
      </c>
      <c r="J828" t="s">
        <v>216</v>
      </c>
      <c r="K828" t="s">
        <v>217</v>
      </c>
      <c r="L828" t="s">
        <v>201</v>
      </c>
      <c r="M828" t="s">
        <v>202</v>
      </c>
      <c r="N828" t="s">
        <v>6079</v>
      </c>
      <c r="O828" t="s">
        <v>198</v>
      </c>
      <c r="P828" t="s">
        <v>204</v>
      </c>
      <c r="Q828" t="s">
        <v>205</v>
      </c>
      <c r="R828" t="s">
        <v>198</v>
      </c>
      <c r="S828" t="s">
        <v>198</v>
      </c>
      <c r="T828" t="s">
        <v>206</v>
      </c>
    </row>
    <row r="829" spans="1:20">
      <c r="A829" t="s">
        <v>6079</v>
      </c>
      <c r="B829" t="s">
        <v>2520</v>
      </c>
      <c r="C829" t="s">
        <v>4415</v>
      </c>
      <c r="D829" t="s">
        <v>6989</v>
      </c>
      <c r="E829" t="s">
        <v>7271</v>
      </c>
      <c r="F829" t="s">
        <v>99</v>
      </c>
      <c r="G829" t="s">
        <v>7272</v>
      </c>
      <c r="H829" t="s">
        <v>2519</v>
      </c>
      <c r="I829" t="s">
        <v>209</v>
      </c>
      <c r="J829" t="s">
        <v>10</v>
      </c>
      <c r="K829" t="s">
        <v>210</v>
      </c>
      <c r="L829" t="s">
        <v>201</v>
      </c>
      <c r="M829" t="s">
        <v>202</v>
      </c>
      <c r="N829" t="s">
        <v>6079</v>
      </c>
      <c r="O829" t="s">
        <v>198</v>
      </c>
      <c r="P829" t="s">
        <v>204</v>
      </c>
      <c r="Q829" t="s">
        <v>205</v>
      </c>
      <c r="R829" t="s">
        <v>198</v>
      </c>
      <c r="S829" t="s">
        <v>198</v>
      </c>
      <c r="T829" t="s">
        <v>206</v>
      </c>
    </row>
    <row r="830" spans="1:20">
      <c r="A830" t="s">
        <v>6079</v>
      </c>
      <c r="B830" t="s">
        <v>2521</v>
      </c>
      <c r="C830" t="s">
        <v>4417</v>
      </c>
      <c r="D830" t="s">
        <v>7273</v>
      </c>
      <c r="E830" t="s">
        <v>7274</v>
      </c>
      <c r="F830" t="s">
        <v>99</v>
      </c>
      <c r="G830" t="s">
        <v>6855</v>
      </c>
      <c r="H830" t="s">
        <v>6856</v>
      </c>
      <c r="I830" t="s">
        <v>333</v>
      </c>
      <c r="J830" t="s">
        <v>334</v>
      </c>
      <c r="K830" t="s">
        <v>240</v>
      </c>
      <c r="L830" t="s">
        <v>201</v>
      </c>
      <c r="M830" t="s">
        <v>202</v>
      </c>
      <c r="N830" t="s">
        <v>6079</v>
      </c>
      <c r="O830" t="s">
        <v>241</v>
      </c>
      <c r="P830" t="s">
        <v>204</v>
      </c>
      <c r="Q830" t="s">
        <v>205</v>
      </c>
      <c r="R830" t="s">
        <v>198</v>
      </c>
      <c r="S830" t="s">
        <v>198</v>
      </c>
      <c r="T830" t="s">
        <v>206</v>
      </c>
    </row>
    <row r="831" spans="1:20">
      <c r="A831" t="s">
        <v>6079</v>
      </c>
      <c r="B831" t="s">
        <v>2522</v>
      </c>
      <c r="C831" t="s">
        <v>4419</v>
      </c>
      <c r="D831" t="s">
        <v>5357</v>
      </c>
      <c r="E831" t="s">
        <v>7275</v>
      </c>
      <c r="F831" t="s">
        <v>99</v>
      </c>
      <c r="G831" t="s">
        <v>7276</v>
      </c>
      <c r="H831" t="s">
        <v>2524</v>
      </c>
      <c r="I831" t="s">
        <v>242</v>
      </c>
      <c r="J831" t="s">
        <v>247</v>
      </c>
      <c r="K831" t="s">
        <v>248</v>
      </c>
      <c r="L831" t="s">
        <v>201</v>
      </c>
      <c r="M831" t="s">
        <v>202</v>
      </c>
      <c r="N831" t="s">
        <v>6079</v>
      </c>
      <c r="O831" t="s">
        <v>198</v>
      </c>
      <c r="P831" t="s">
        <v>204</v>
      </c>
      <c r="Q831" t="s">
        <v>205</v>
      </c>
      <c r="R831" t="s">
        <v>198</v>
      </c>
      <c r="S831" t="s">
        <v>198</v>
      </c>
      <c r="T831" t="s">
        <v>206</v>
      </c>
    </row>
    <row r="832" spans="1:20">
      <c r="A832" t="s">
        <v>6079</v>
      </c>
      <c r="B832" t="s">
        <v>2525</v>
      </c>
      <c r="C832" t="s">
        <v>4421</v>
      </c>
      <c r="D832" t="s">
        <v>4985</v>
      </c>
      <c r="E832" t="s">
        <v>7277</v>
      </c>
      <c r="F832" t="s">
        <v>99</v>
      </c>
      <c r="G832" t="s">
        <v>7278</v>
      </c>
      <c r="H832" t="s">
        <v>2527</v>
      </c>
      <c r="I832" t="s">
        <v>200</v>
      </c>
      <c r="J832" t="s">
        <v>220</v>
      </c>
      <c r="K832" t="s">
        <v>221</v>
      </c>
      <c r="L832" t="s">
        <v>201</v>
      </c>
      <c r="M832" t="s">
        <v>202</v>
      </c>
      <c r="N832" t="s">
        <v>6079</v>
      </c>
      <c r="O832" t="s">
        <v>198</v>
      </c>
      <c r="P832" t="s">
        <v>204</v>
      </c>
      <c r="Q832" t="s">
        <v>205</v>
      </c>
      <c r="R832" t="s">
        <v>198</v>
      </c>
      <c r="S832" t="s">
        <v>198</v>
      </c>
      <c r="T832" t="s">
        <v>206</v>
      </c>
    </row>
    <row r="833" spans="1:20">
      <c r="A833" t="s">
        <v>6079</v>
      </c>
      <c r="B833" t="s">
        <v>2528</v>
      </c>
      <c r="C833" t="s">
        <v>4423</v>
      </c>
      <c r="D833" t="s">
        <v>7279</v>
      </c>
      <c r="E833" t="s">
        <v>7280</v>
      </c>
      <c r="F833" t="s">
        <v>99</v>
      </c>
      <c r="G833" t="s">
        <v>7281</v>
      </c>
      <c r="H833" t="s">
        <v>7282</v>
      </c>
      <c r="I833" t="s">
        <v>5118</v>
      </c>
      <c r="J833" t="s">
        <v>7283</v>
      </c>
      <c r="K833" t="s">
        <v>7284</v>
      </c>
      <c r="L833" t="s">
        <v>201</v>
      </c>
      <c r="M833" t="s">
        <v>202</v>
      </c>
      <c r="N833" t="s">
        <v>6079</v>
      </c>
      <c r="O833" t="s">
        <v>198</v>
      </c>
      <c r="P833" t="s">
        <v>204</v>
      </c>
      <c r="Q833" t="s">
        <v>205</v>
      </c>
      <c r="R833" t="s">
        <v>198</v>
      </c>
      <c r="S833" t="s">
        <v>198</v>
      </c>
      <c r="T833" t="s">
        <v>206</v>
      </c>
    </row>
    <row r="834" spans="1:20">
      <c r="A834" t="s">
        <v>6079</v>
      </c>
      <c r="B834" t="s">
        <v>2531</v>
      </c>
      <c r="C834" t="s">
        <v>4425</v>
      </c>
      <c r="D834" t="s">
        <v>4951</v>
      </c>
      <c r="E834" t="s">
        <v>7285</v>
      </c>
      <c r="F834" t="s">
        <v>99</v>
      </c>
      <c r="G834" t="s">
        <v>7286</v>
      </c>
      <c r="H834" t="s">
        <v>7287</v>
      </c>
      <c r="I834" t="s">
        <v>209</v>
      </c>
      <c r="J834" t="s">
        <v>10</v>
      </c>
      <c r="K834" t="s">
        <v>210</v>
      </c>
      <c r="L834" t="s">
        <v>201</v>
      </c>
      <c r="M834" t="s">
        <v>202</v>
      </c>
      <c r="N834" t="s">
        <v>6079</v>
      </c>
      <c r="O834" t="s">
        <v>198</v>
      </c>
      <c r="P834" t="s">
        <v>204</v>
      </c>
      <c r="Q834" t="s">
        <v>205</v>
      </c>
      <c r="R834" t="s">
        <v>198</v>
      </c>
      <c r="S834" t="s">
        <v>198</v>
      </c>
      <c r="T834" t="s">
        <v>206</v>
      </c>
    </row>
    <row r="835" spans="1:20">
      <c r="A835" t="s">
        <v>6079</v>
      </c>
      <c r="B835" t="s">
        <v>2532</v>
      </c>
      <c r="C835" t="s">
        <v>4427</v>
      </c>
      <c r="D835" t="s">
        <v>4987</v>
      </c>
      <c r="E835" t="s">
        <v>7288</v>
      </c>
      <c r="F835" t="s">
        <v>99</v>
      </c>
      <c r="G835" t="s">
        <v>7289</v>
      </c>
      <c r="H835" t="s">
        <v>7290</v>
      </c>
      <c r="I835" t="s">
        <v>200</v>
      </c>
      <c r="J835" t="s">
        <v>231</v>
      </c>
      <c r="K835" t="s">
        <v>232</v>
      </c>
      <c r="L835" t="s">
        <v>201</v>
      </c>
      <c r="M835" t="s">
        <v>202</v>
      </c>
      <c r="N835" t="s">
        <v>6079</v>
      </c>
      <c r="O835" t="s">
        <v>198</v>
      </c>
      <c r="P835" t="s">
        <v>204</v>
      </c>
      <c r="Q835" t="s">
        <v>205</v>
      </c>
      <c r="R835" t="s">
        <v>198</v>
      </c>
      <c r="S835" t="s">
        <v>198</v>
      </c>
      <c r="T835" t="s">
        <v>206</v>
      </c>
    </row>
    <row r="836" spans="1:20">
      <c r="A836" t="s">
        <v>6079</v>
      </c>
      <c r="B836" t="s">
        <v>2535</v>
      </c>
      <c r="C836" t="s">
        <v>4429</v>
      </c>
      <c r="D836" t="s">
        <v>4927</v>
      </c>
      <c r="E836" t="s">
        <v>7291</v>
      </c>
      <c r="F836" t="s">
        <v>99</v>
      </c>
      <c r="G836" t="s">
        <v>7289</v>
      </c>
      <c r="H836" t="s">
        <v>7290</v>
      </c>
      <c r="I836" t="s">
        <v>200</v>
      </c>
      <c r="J836" t="s">
        <v>231</v>
      </c>
      <c r="K836" t="s">
        <v>232</v>
      </c>
      <c r="L836" t="s">
        <v>201</v>
      </c>
      <c r="M836" t="s">
        <v>202</v>
      </c>
      <c r="N836" t="s">
        <v>6079</v>
      </c>
      <c r="O836" t="s">
        <v>198</v>
      </c>
      <c r="P836" t="s">
        <v>204</v>
      </c>
      <c r="Q836" t="s">
        <v>205</v>
      </c>
      <c r="R836" t="s">
        <v>198</v>
      </c>
      <c r="S836" t="s">
        <v>198</v>
      </c>
      <c r="T836" t="s">
        <v>206</v>
      </c>
    </row>
    <row r="837" spans="1:20">
      <c r="A837" t="s">
        <v>6079</v>
      </c>
      <c r="B837" t="s">
        <v>2536</v>
      </c>
      <c r="C837" t="s">
        <v>4431</v>
      </c>
      <c r="D837" t="s">
        <v>7292</v>
      </c>
      <c r="E837" t="s">
        <v>7293</v>
      </c>
      <c r="F837" t="s">
        <v>99</v>
      </c>
      <c r="G837" t="s">
        <v>7294</v>
      </c>
      <c r="H837" t="s">
        <v>2538</v>
      </c>
      <c r="I837" t="s">
        <v>200</v>
      </c>
      <c r="J837" t="s">
        <v>216</v>
      </c>
      <c r="K837" t="s">
        <v>217</v>
      </c>
      <c r="L837" t="s">
        <v>201</v>
      </c>
      <c r="M837" t="s">
        <v>202</v>
      </c>
      <c r="N837" t="s">
        <v>6079</v>
      </c>
      <c r="O837" t="s">
        <v>198</v>
      </c>
      <c r="P837" t="s">
        <v>204</v>
      </c>
      <c r="Q837" t="s">
        <v>205</v>
      </c>
      <c r="R837" t="s">
        <v>198</v>
      </c>
      <c r="S837" t="s">
        <v>198</v>
      </c>
      <c r="T837" t="s">
        <v>206</v>
      </c>
    </row>
    <row r="838" spans="1:20">
      <c r="A838" t="s">
        <v>6079</v>
      </c>
      <c r="B838" t="s">
        <v>2540</v>
      </c>
      <c r="C838" t="s">
        <v>4433</v>
      </c>
      <c r="D838" t="s">
        <v>4942</v>
      </c>
      <c r="E838" t="s">
        <v>7295</v>
      </c>
      <c r="F838" t="s">
        <v>99</v>
      </c>
      <c r="G838" t="s">
        <v>7296</v>
      </c>
      <c r="H838" t="s">
        <v>2542</v>
      </c>
      <c r="I838" t="s">
        <v>209</v>
      </c>
      <c r="J838" t="s">
        <v>229</v>
      </c>
      <c r="K838" t="s">
        <v>230</v>
      </c>
      <c r="L838" t="s">
        <v>201</v>
      </c>
      <c r="M838" t="s">
        <v>202</v>
      </c>
      <c r="N838" t="s">
        <v>6079</v>
      </c>
      <c r="O838" t="s">
        <v>198</v>
      </c>
      <c r="P838" t="s">
        <v>204</v>
      </c>
      <c r="Q838" t="s">
        <v>205</v>
      </c>
      <c r="R838" t="s">
        <v>198</v>
      </c>
      <c r="S838" t="s">
        <v>198</v>
      </c>
      <c r="T838" t="s">
        <v>206</v>
      </c>
    </row>
    <row r="839" spans="1:20">
      <c r="A839" t="s">
        <v>6079</v>
      </c>
      <c r="B839" t="s">
        <v>2543</v>
      </c>
      <c r="C839" t="s">
        <v>4435</v>
      </c>
      <c r="D839" t="s">
        <v>4926</v>
      </c>
      <c r="E839" t="s">
        <v>7297</v>
      </c>
      <c r="F839" t="s">
        <v>99</v>
      </c>
      <c r="G839" t="s">
        <v>7296</v>
      </c>
      <c r="H839" t="s">
        <v>2542</v>
      </c>
      <c r="I839" t="s">
        <v>209</v>
      </c>
      <c r="J839" t="s">
        <v>229</v>
      </c>
      <c r="K839" t="s">
        <v>230</v>
      </c>
      <c r="L839" t="s">
        <v>201</v>
      </c>
      <c r="M839" t="s">
        <v>202</v>
      </c>
      <c r="N839" t="s">
        <v>6079</v>
      </c>
      <c r="O839" t="s">
        <v>198</v>
      </c>
      <c r="P839" t="s">
        <v>204</v>
      </c>
      <c r="Q839" t="s">
        <v>205</v>
      </c>
      <c r="R839" t="s">
        <v>198</v>
      </c>
      <c r="S839" t="s">
        <v>198</v>
      </c>
      <c r="T839" t="s">
        <v>206</v>
      </c>
    </row>
    <row r="840" spans="1:20">
      <c r="A840" t="s">
        <v>6079</v>
      </c>
      <c r="B840" t="s">
        <v>2544</v>
      </c>
      <c r="C840" t="s">
        <v>4437</v>
      </c>
      <c r="D840" t="s">
        <v>5254</v>
      </c>
      <c r="E840" t="s">
        <v>7298</v>
      </c>
      <c r="F840" t="s">
        <v>99</v>
      </c>
      <c r="G840" t="s">
        <v>7296</v>
      </c>
      <c r="H840" t="s">
        <v>2542</v>
      </c>
      <c r="I840" t="s">
        <v>209</v>
      </c>
      <c r="J840" t="s">
        <v>229</v>
      </c>
      <c r="K840" t="s">
        <v>230</v>
      </c>
      <c r="L840" t="s">
        <v>201</v>
      </c>
      <c r="M840" t="s">
        <v>202</v>
      </c>
      <c r="N840" t="s">
        <v>6079</v>
      </c>
      <c r="O840" t="s">
        <v>198</v>
      </c>
      <c r="P840" t="s">
        <v>204</v>
      </c>
      <c r="Q840" t="s">
        <v>205</v>
      </c>
      <c r="R840" t="s">
        <v>198</v>
      </c>
      <c r="S840" t="s">
        <v>198</v>
      </c>
      <c r="T840" t="s">
        <v>206</v>
      </c>
    </row>
    <row r="841" spans="1:20">
      <c r="A841" t="s">
        <v>6079</v>
      </c>
      <c r="B841" t="s">
        <v>2545</v>
      </c>
      <c r="C841" t="s">
        <v>4439</v>
      </c>
      <c r="D841" t="s">
        <v>4984</v>
      </c>
      <c r="E841" t="s">
        <v>7299</v>
      </c>
      <c r="F841" t="s">
        <v>99</v>
      </c>
      <c r="G841" t="s">
        <v>7300</v>
      </c>
      <c r="H841" t="s">
        <v>2547</v>
      </c>
      <c r="I841" t="s">
        <v>200</v>
      </c>
      <c r="J841" t="s">
        <v>207</v>
      </c>
      <c r="K841" t="s">
        <v>208</v>
      </c>
      <c r="L841" t="s">
        <v>201</v>
      </c>
      <c r="M841" t="s">
        <v>202</v>
      </c>
      <c r="N841" t="s">
        <v>6079</v>
      </c>
      <c r="O841" t="s">
        <v>198</v>
      </c>
      <c r="P841" t="s">
        <v>204</v>
      </c>
      <c r="Q841" t="s">
        <v>205</v>
      </c>
      <c r="R841" t="s">
        <v>198</v>
      </c>
      <c r="S841" t="s">
        <v>198</v>
      </c>
      <c r="T841" t="s">
        <v>206</v>
      </c>
    </row>
    <row r="842" spans="1:20">
      <c r="A842" t="s">
        <v>6079</v>
      </c>
      <c r="B842" t="s">
        <v>2550</v>
      </c>
      <c r="C842" t="s">
        <v>4445</v>
      </c>
      <c r="D842" t="s">
        <v>4974</v>
      </c>
      <c r="E842" t="s">
        <v>7301</v>
      </c>
      <c r="F842" t="s">
        <v>99</v>
      </c>
      <c r="G842" t="s">
        <v>7302</v>
      </c>
      <c r="H842" t="s">
        <v>2552</v>
      </c>
      <c r="I842" t="s">
        <v>209</v>
      </c>
      <c r="J842" t="s">
        <v>10</v>
      </c>
      <c r="K842" t="s">
        <v>210</v>
      </c>
      <c r="L842" t="s">
        <v>201</v>
      </c>
      <c r="M842" t="s">
        <v>202</v>
      </c>
      <c r="N842" t="s">
        <v>6079</v>
      </c>
      <c r="O842" t="s">
        <v>198</v>
      </c>
      <c r="P842" t="s">
        <v>204</v>
      </c>
      <c r="Q842" t="s">
        <v>205</v>
      </c>
      <c r="R842" t="s">
        <v>198</v>
      </c>
      <c r="S842" t="s">
        <v>198</v>
      </c>
      <c r="T842" t="s">
        <v>206</v>
      </c>
    </row>
    <row r="843" spans="1:20">
      <c r="A843" t="s">
        <v>6079</v>
      </c>
      <c r="B843" t="s">
        <v>2553</v>
      </c>
      <c r="C843" t="s">
        <v>4447</v>
      </c>
      <c r="D843" t="s">
        <v>7303</v>
      </c>
      <c r="E843" t="s">
        <v>7304</v>
      </c>
      <c r="F843" t="s">
        <v>99</v>
      </c>
      <c r="G843" t="s">
        <v>7305</v>
      </c>
      <c r="H843" t="s">
        <v>2555</v>
      </c>
      <c r="I843" t="s">
        <v>209</v>
      </c>
      <c r="J843" t="s">
        <v>10</v>
      </c>
      <c r="K843" t="s">
        <v>210</v>
      </c>
      <c r="L843" t="s">
        <v>201</v>
      </c>
      <c r="M843" t="s">
        <v>202</v>
      </c>
      <c r="N843" t="s">
        <v>6079</v>
      </c>
      <c r="O843" t="s">
        <v>198</v>
      </c>
      <c r="P843" t="s">
        <v>204</v>
      </c>
      <c r="Q843" t="s">
        <v>205</v>
      </c>
      <c r="R843" t="s">
        <v>198</v>
      </c>
      <c r="S843" t="s">
        <v>198</v>
      </c>
      <c r="T843" t="s">
        <v>206</v>
      </c>
    </row>
    <row r="844" spans="1:20">
      <c r="A844" t="s">
        <v>6079</v>
      </c>
      <c r="B844" t="s">
        <v>4449</v>
      </c>
      <c r="C844" t="s">
        <v>4450</v>
      </c>
      <c r="D844" t="s">
        <v>7306</v>
      </c>
      <c r="E844" t="s">
        <v>7307</v>
      </c>
      <c r="F844" t="s">
        <v>337</v>
      </c>
      <c r="G844" t="s">
        <v>7308</v>
      </c>
      <c r="H844" t="s">
        <v>2557</v>
      </c>
      <c r="I844" t="s">
        <v>333</v>
      </c>
      <c r="J844" t="s">
        <v>334</v>
      </c>
      <c r="K844" t="s">
        <v>240</v>
      </c>
      <c r="L844" t="s">
        <v>201</v>
      </c>
      <c r="M844" t="s">
        <v>223</v>
      </c>
      <c r="N844" t="s">
        <v>6079</v>
      </c>
      <c r="O844" t="s">
        <v>241</v>
      </c>
      <c r="P844" t="s">
        <v>204</v>
      </c>
      <c r="Q844" t="s">
        <v>224</v>
      </c>
      <c r="R844" t="s">
        <v>198</v>
      </c>
      <c r="S844" t="s">
        <v>198</v>
      </c>
      <c r="T844" t="s">
        <v>225</v>
      </c>
    </row>
    <row r="845" spans="1:20">
      <c r="A845" t="s">
        <v>6079</v>
      </c>
      <c r="B845" t="s">
        <v>2558</v>
      </c>
      <c r="C845" t="s">
        <v>4452</v>
      </c>
      <c r="D845" t="s">
        <v>5764</v>
      </c>
      <c r="E845" t="s">
        <v>7309</v>
      </c>
      <c r="F845" t="s">
        <v>99</v>
      </c>
      <c r="G845" t="s">
        <v>7310</v>
      </c>
      <c r="H845" t="s">
        <v>2560</v>
      </c>
      <c r="I845" t="s">
        <v>200</v>
      </c>
      <c r="J845" t="s">
        <v>231</v>
      </c>
      <c r="K845" t="s">
        <v>232</v>
      </c>
      <c r="L845" t="s">
        <v>201</v>
      </c>
      <c r="M845" t="s">
        <v>202</v>
      </c>
      <c r="N845" t="s">
        <v>6079</v>
      </c>
      <c r="O845" t="s">
        <v>198</v>
      </c>
      <c r="P845" t="s">
        <v>204</v>
      </c>
      <c r="Q845" t="s">
        <v>205</v>
      </c>
      <c r="R845" t="s">
        <v>198</v>
      </c>
      <c r="S845" t="s">
        <v>198</v>
      </c>
      <c r="T845" t="s">
        <v>206</v>
      </c>
    </row>
    <row r="846" spans="1:20">
      <c r="A846" t="s">
        <v>6079</v>
      </c>
      <c r="B846" t="s">
        <v>2561</v>
      </c>
      <c r="C846" t="s">
        <v>4454</v>
      </c>
      <c r="D846" t="s">
        <v>7311</v>
      </c>
      <c r="E846" t="s">
        <v>7312</v>
      </c>
      <c r="F846" t="s">
        <v>99</v>
      </c>
      <c r="G846" t="s">
        <v>7313</v>
      </c>
      <c r="H846" t="s">
        <v>2563</v>
      </c>
      <c r="I846" t="s">
        <v>200</v>
      </c>
      <c r="J846" t="s">
        <v>216</v>
      </c>
      <c r="K846" t="s">
        <v>217</v>
      </c>
      <c r="L846" t="s">
        <v>201</v>
      </c>
      <c r="M846" t="s">
        <v>202</v>
      </c>
      <c r="N846" t="s">
        <v>6079</v>
      </c>
      <c r="O846" t="s">
        <v>198</v>
      </c>
      <c r="P846" t="s">
        <v>204</v>
      </c>
      <c r="Q846" t="s">
        <v>205</v>
      </c>
      <c r="R846" t="s">
        <v>198</v>
      </c>
      <c r="S846" t="s">
        <v>198</v>
      </c>
      <c r="T846" t="s">
        <v>206</v>
      </c>
    </row>
    <row r="847" spans="1:20">
      <c r="A847" t="s">
        <v>6079</v>
      </c>
      <c r="B847" t="s">
        <v>2564</v>
      </c>
      <c r="C847" t="s">
        <v>4456</v>
      </c>
      <c r="D847" t="s">
        <v>4978</v>
      </c>
      <c r="E847" t="s">
        <v>7314</v>
      </c>
      <c r="F847" t="s">
        <v>99</v>
      </c>
      <c r="G847" t="s">
        <v>7315</v>
      </c>
      <c r="H847" t="s">
        <v>2566</v>
      </c>
      <c r="I847" t="s">
        <v>200</v>
      </c>
      <c r="J847" t="s">
        <v>231</v>
      </c>
      <c r="K847" t="s">
        <v>232</v>
      </c>
      <c r="L847" t="s">
        <v>201</v>
      </c>
      <c r="M847" t="s">
        <v>202</v>
      </c>
      <c r="N847" t="s">
        <v>6079</v>
      </c>
      <c r="O847" t="s">
        <v>198</v>
      </c>
      <c r="P847" t="s">
        <v>204</v>
      </c>
      <c r="Q847" t="s">
        <v>205</v>
      </c>
      <c r="R847" t="s">
        <v>198</v>
      </c>
      <c r="S847" t="s">
        <v>198</v>
      </c>
      <c r="T847" t="s">
        <v>206</v>
      </c>
    </row>
    <row r="848" spans="1:20">
      <c r="A848" t="s">
        <v>6079</v>
      </c>
      <c r="B848" t="s">
        <v>2567</v>
      </c>
      <c r="C848" t="s">
        <v>4458</v>
      </c>
      <c r="D848" t="s">
        <v>4958</v>
      </c>
      <c r="E848" t="s">
        <v>7316</v>
      </c>
      <c r="F848" t="s">
        <v>99</v>
      </c>
      <c r="G848" t="s">
        <v>7317</v>
      </c>
      <c r="H848" t="s">
        <v>2569</v>
      </c>
      <c r="I848" t="s">
        <v>333</v>
      </c>
      <c r="J848" t="s">
        <v>334</v>
      </c>
      <c r="K848" t="s">
        <v>240</v>
      </c>
      <c r="L848" t="s">
        <v>201</v>
      </c>
      <c r="M848" t="s">
        <v>202</v>
      </c>
      <c r="N848" t="s">
        <v>6079</v>
      </c>
      <c r="O848" t="s">
        <v>241</v>
      </c>
      <c r="P848" t="s">
        <v>204</v>
      </c>
      <c r="Q848" t="s">
        <v>205</v>
      </c>
      <c r="R848" t="s">
        <v>198</v>
      </c>
      <c r="S848" t="s">
        <v>198</v>
      </c>
      <c r="T848" t="s">
        <v>206</v>
      </c>
    </row>
    <row r="849" spans="1:20">
      <c r="A849" t="s">
        <v>6079</v>
      </c>
      <c r="B849" t="s">
        <v>2570</v>
      </c>
      <c r="C849" t="s">
        <v>4460</v>
      </c>
      <c r="D849" t="s">
        <v>6995</v>
      </c>
      <c r="E849" t="s">
        <v>7318</v>
      </c>
      <c r="F849" t="s">
        <v>99</v>
      </c>
      <c r="G849" t="s">
        <v>7319</v>
      </c>
      <c r="H849" t="s">
        <v>7320</v>
      </c>
      <c r="I849" t="s">
        <v>209</v>
      </c>
      <c r="J849" t="s">
        <v>10</v>
      </c>
      <c r="K849" t="s">
        <v>210</v>
      </c>
      <c r="L849" t="s">
        <v>201</v>
      </c>
      <c r="M849" t="s">
        <v>202</v>
      </c>
      <c r="N849" t="s">
        <v>6079</v>
      </c>
      <c r="O849" t="s">
        <v>198</v>
      </c>
      <c r="P849" t="s">
        <v>204</v>
      </c>
      <c r="Q849" t="s">
        <v>205</v>
      </c>
      <c r="R849" t="s">
        <v>198</v>
      </c>
      <c r="S849" t="s">
        <v>198</v>
      </c>
      <c r="T849" t="s">
        <v>206</v>
      </c>
    </row>
    <row r="850" spans="1:20">
      <c r="A850" t="s">
        <v>6079</v>
      </c>
      <c r="B850" t="s">
        <v>2573</v>
      </c>
      <c r="C850" t="s">
        <v>4462</v>
      </c>
      <c r="D850" t="s">
        <v>4942</v>
      </c>
      <c r="E850" t="s">
        <v>7321</v>
      </c>
      <c r="F850" t="s">
        <v>99</v>
      </c>
      <c r="G850" t="s">
        <v>7322</v>
      </c>
      <c r="H850" t="s">
        <v>2575</v>
      </c>
      <c r="I850" t="s">
        <v>200</v>
      </c>
      <c r="J850" t="s">
        <v>216</v>
      </c>
      <c r="K850" t="s">
        <v>217</v>
      </c>
      <c r="L850" t="s">
        <v>201</v>
      </c>
      <c r="M850" t="s">
        <v>202</v>
      </c>
      <c r="N850" t="s">
        <v>6079</v>
      </c>
      <c r="O850" t="s">
        <v>198</v>
      </c>
      <c r="P850" t="s">
        <v>204</v>
      </c>
      <c r="Q850" t="s">
        <v>205</v>
      </c>
      <c r="R850" t="s">
        <v>198</v>
      </c>
      <c r="S850" t="s">
        <v>198</v>
      </c>
      <c r="T850" t="s">
        <v>206</v>
      </c>
    </row>
    <row r="851" spans="1:20">
      <c r="A851" t="s">
        <v>6079</v>
      </c>
      <c r="B851" t="s">
        <v>2576</v>
      </c>
      <c r="C851" t="s">
        <v>4464</v>
      </c>
      <c r="D851" t="s">
        <v>7323</v>
      </c>
      <c r="E851" t="s">
        <v>7324</v>
      </c>
      <c r="F851" t="s">
        <v>99</v>
      </c>
      <c r="G851" t="s">
        <v>7325</v>
      </c>
      <c r="H851" t="s">
        <v>2578</v>
      </c>
      <c r="I851" t="s">
        <v>333</v>
      </c>
      <c r="J851" t="s">
        <v>334</v>
      </c>
      <c r="K851" t="s">
        <v>240</v>
      </c>
      <c r="L851" t="s">
        <v>201</v>
      </c>
      <c r="M851" t="s">
        <v>202</v>
      </c>
      <c r="N851" t="s">
        <v>6079</v>
      </c>
      <c r="O851" t="s">
        <v>241</v>
      </c>
      <c r="P851" t="s">
        <v>204</v>
      </c>
      <c r="Q851" t="s">
        <v>205</v>
      </c>
      <c r="R851" t="s">
        <v>198</v>
      </c>
      <c r="S851" t="s">
        <v>198</v>
      </c>
      <c r="T851" t="s">
        <v>206</v>
      </c>
    </row>
    <row r="852" spans="1:20">
      <c r="A852" t="s">
        <v>6079</v>
      </c>
      <c r="B852" t="s">
        <v>2579</v>
      </c>
      <c r="C852" t="s">
        <v>4466</v>
      </c>
      <c r="D852" t="s">
        <v>7326</v>
      </c>
      <c r="E852" t="s">
        <v>7327</v>
      </c>
      <c r="F852" t="s">
        <v>99</v>
      </c>
      <c r="G852" t="s">
        <v>7328</v>
      </c>
      <c r="H852" t="s">
        <v>2581</v>
      </c>
      <c r="I852" t="s">
        <v>242</v>
      </c>
      <c r="J852" t="s">
        <v>247</v>
      </c>
      <c r="K852" t="s">
        <v>248</v>
      </c>
      <c r="L852" t="s">
        <v>201</v>
      </c>
      <c r="M852" t="s">
        <v>202</v>
      </c>
      <c r="N852" t="s">
        <v>6079</v>
      </c>
      <c r="O852" t="s">
        <v>198</v>
      </c>
      <c r="P852" t="s">
        <v>204</v>
      </c>
      <c r="Q852" t="s">
        <v>205</v>
      </c>
      <c r="R852" t="s">
        <v>198</v>
      </c>
      <c r="S852" t="s">
        <v>198</v>
      </c>
      <c r="T852" t="s">
        <v>206</v>
      </c>
    </row>
    <row r="853" spans="1:20">
      <c r="A853" t="s">
        <v>6079</v>
      </c>
      <c r="B853" t="s">
        <v>2582</v>
      </c>
      <c r="C853" t="s">
        <v>4468</v>
      </c>
      <c r="D853" t="s">
        <v>7329</v>
      </c>
      <c r="E853" t="s">
        <v>7330</v>
      </c>
      <c r="F853" t="s">
        <v>99</v>
      </c>
      <c r="G853" t="s">
        <v>7331</v>
      </c>
      <c r="H853" t="s">
        <v>2584</v>
      </c>
      <c r="I853" t="s">
        <v>200</v>
      </c>
      <c r="J853" t="s">
        <v>218</v>
      </c>
      <c r="K853" t="s">
        <v>219</v>
      </c>
      <c r="L853" t="s">
        <v>201</v>
      </c>
      <c r="M853" t="s">
        <v>202</v>
      </c>
      <c r="N853" t="s">
        <v>6079</v>
      </c>
      <c r="O853" t="s">
        <v>198</v>
      </c>
      <c r="P853" t="s">
        <v>204</v>
      </c>
      <c r="Q853" t="s">
        <v>205</v>
      </c>
      <c r="R853" t="s">
        <v>198</v>
      </c>
      <c r="S853" t="s">
        <v>198</v>
      </c>
      <c r="T853" t="s">
        <v>206</v>
      </c>
    </row>
    <row r="854" spans="1:20">
      <c r="A854" t="s">
        <v>6079</v>
      </c>
      <c r="B854" t="s">
        <v>2585</v>
      </c>
      <c r="C854" t="s">
        <v>4470</v>
      </c>
      <c r="D854" t="s">
        <v>4939</v>
      </c>
      <c r="E854" t="s">
        <v>7332</v>
      </c>
      <c r="F854" t="s">
        <v>99</v>
      </c>
      <c r="G854" t="s">
        <v>604</v>
      </c>
      <c r="H854" t="s">
        <v>2588</v>
      </c>
      <c r="I854" t="s">
        <v>200</v>
      </c>
      <c r="J854" t="s">
        <v>231</v>
      </c>
      <c r="K854" t="s">
        <v>232</v>
      </c>
      <c r="L854" t="s">
        <v>201</v>
      </c>
      <c r="M854" t="s">
        <v>202</v>
      </c>
      <c r="N854" t="s">
        <v>6079</v>
      </c>
      <c r="O854" t="s">
        <v>198</v>
      </c>
      <c r="P854" t="s">
        <v>204</v>
      </c>
      <c r="Q854" t="s">
        <v>205</v>
      </c>
      <c r="R854" t="s">
        <v>198</v>
      </c>
      <c r="S854" t="s">
        <v>198</v>
      </c>
      <c r="T854" t="s">
        <v>206</v>
      </c>
    </row>
    <row r="855" spans="1:20">
      <c r="A855" t="s">
        <v>6079</v>
      </c>
      <c r="B855" t="s">
        <v>2586</v>
      </c>
      <c r="C855" t="s">
        <v>4472</v>
      </c>
      <c r="D855" t="s">
        <v>7210</v>
      </c>
      <c r="E855" t="s">
        <v>7333</v>
      </c>
      <c r="F855" t="s">
        <v>99</v>
      </c>
      <c r="G855" t="s">
        <v>604</v>
      </c>
      <c r="H855" t="s">
        <v>2588</v>
      </c>
      <c r="I855" t="s">
        <v>200</v>
      </c>
      <c r="J855" t="s">
        <v>231</v>
      </c>
      <c r="K855" t="s">
        <v>232</v>
      </c>
      <c r="L855" t="s">
        <v>201</v>
      </c>
      <c r="M855" t="s">
        <v>202</v>
      </c>
      <c r="N855" t="s">
        <v>6079</v>
      </c>
      <c r="O855" t="s">
        <v>198</v>
      </c>
      <c r="P855" t="s">
        <v>204</v>
      </c>
      <c r="Q855" t="s">
        <v>205</v>
      </c>
      <c r="R855" t="s">
        <v>198</v>
      </c>
      <c r="S855" t="s">
        <v>198</v>
      </c>
      <c r="T855" t="s">
        <v>206</v>
      </c>
    </row>
    <row r="856" spans="1:20">
      <c r="A856" t="s">
        <v>6079</v>
      </c>
      <c r="B856" t="s">
        <v>2589</v>
      </c>
      <c r="C856" t="s">
        <v>4474</v>
      </c>
      <c r="D856" t="s">
        <v>7334</v>
      </c>
      <c r="E856" t="s">
        <v>7335</v>
      </c>
      <c r="F856" t="s">
        <v>99</v>
      </c>
      <c r="G856" t="s">
        <v>7336</v>
      </c>
      <c r="H856" t="s">
        <v>2591</v>
      </c>
      <c r="I856" t="s">
        <v>333</v>
      </c>
      <c r="J856" t="s">
        <v>334</v>
      </c>
      <c r="K856" t="s">
        <v>240</v>
      </c>
      <c r="L856" t="s">
        <v>201</v>
      </c>
      <c r="M856" t="s">
        <v>202</v>
      </c>
      <c r="N856" t="s">
        <v>6079</v>
      </c>
      <c r="O856" t="s">
        <v>241</v>
      </c>
      <c r="P856" t="s">
        <v>204</v>
      </c>
      <c r="Q856" t="s">
        <v>205</v>
      </c>
      <c r="R856" t="s">
        <v>198</v>
      </c>
      <c r="S856" t="s">
        <v>198</v>
      </c>
      <c r="T856" t="s">
        <v>206</v>
      </c>
    </row>
    <row r="857" spans="1:20">
      <c r="A857" t="s">
        <v>6079</v>
      </c>
      <c r="B857" t="s">
        <v>2592</v>
      </c>
      <c r="C857" t="s">
        <v>4476</v>
      </c>
      <c r="D857" t="s">
        <v>4942</v>
      </c>
      <c r="E857" t="s">
        <v>7337</v>
      </c>
      <c r="F857" t="s">
        <v>99</v>
      </c>
      <c r="G857" t="s">
        <v>7338</v>
      </c>
      <c r="H857" t="s">
        <v>2594</v>
      </c>
      <c r="I857" t="s">
        <v>200</v>
      </c>
      <c r="J857" t="s">
        <v>216</v>
      </c>
      <c r="K857" t="s">
        <v>217</v>
      </c>
      <c r="L857" t="s">
        <v>201</v>
      </c>
      <c r="M857" t="s">
        <v>202</v>
      </c>
      <c r="N857" t="s">
        <v>6079</v>
      </c>
      <c r="O857" t="s">
        <v>198</v>
      </c>
      <c r="P857" t="s">
        <v>204</v>
      </c>
      <c r="Q857" t="s">
        <v>205</v>
      </c>
      <c r="R857" t="s">
        <v>198</v>
      </c>
      <c r="S857" t="s">
        <v>198</v>
      </c>
      <c r="T857" t="s">
        <v>206</v>
      </c>
    </row>
    <row r="858" spans="1:20">
      <c r="A858" t="s">
        <v>6079</v>
      </c>
      <c r="B858" t="s">
        <v>2595</v>
      </c>
      <c r="C858" t="s">
        <v>4478</v>
      </c>
      <c r="D858" t="s">
        <v>7002</v>
      </c>
      <c r="E858" t="s">
        <v>7339</v>
      </c>
      <c r="F858" t="s">
        <v>99</v>
      </c>
      <c r="G858" t="s">
        <v>7338</v>
      </c>
      <c r="H858" t="s">
        <v>2594</v>
      </c>
      <c r="I858" t="s">
        <v>200</v>
      </c>
      <c r="J858" t="s">
        <v>216</v>
      </c>
      <c r="K858" t="s">
        <v>217</v>
      </c>
      <c r="L858" t="s">
        <v>201</v>
      </c>
      <c r="M858" t="s">
        <v>202</v>
      </c>
      <c r="N858" t="s">
        <v>6079</v>
      </c>
      <c r="O858" t="s">
        <v>198</v>
      </c>
      <c r="P858" t="s">
        <v>204</v>
      </c>
      <c r="Q858" t="s">
        <v>205</v>
      </c>
      <c r="R858" t="s">
        <v>198</v>
      </c>
      <c r="S858" t="s">
        <v>198</v>
      </c>
      <c r="T858" t="s">
        <v>206</v>
      </c>
    </row>
    <row r="859" spans="1:20">
      <c r="A859" t="s">
        <v>6177</v>
      </c>
      <c r="B859" t="s">
        <v>2596</v>
      </c>
      <c r="C859" t="s">
        <v>4480</v>
      </c>
      <c r="D859" t="s">
        <v>7340</v>
      </c>
      <c r="E859" t="s">
        <v>7341</v>
      </c>
      <c r="F859" t="s">
        <v>99</v>
      </c>
      <c r="G859" t="s">
        <v>7342</v>
      </c>
      <c r="H859" t="s">
        <v>7343</v>
      </c>
      <c r="I859" t="s">
        <v>200</v>
      </c>
      <c r="J859" t="s">
        <v>216</v>
      </c>
      <c r="K859" t="s">
        <v>217</v>
      </c>
      <c r="L859" t="s">
        <v>201</v>
      </c>
      <c r="M859" t="s">
        <v>202</v>
      </c>
      <c r="N859" t="s">
        <v>6177</v>
      </c>
      <c r="O859" t="s">
        <v>198</v>
      </c>
      <c r="P859" t="s">
        <v>204</v>
      </c>
      <c r="Q859" t="s">
        <v>205</v>
      </c>
      <c r="R859" t="s">
        <v>198</v>
      </c>
      <c r="S859" t="s">
        <v>198</v>
      </c>
      <c r="T859" t="s">
        <v>206</v>
      </c>
    </row>
    <row r="860" spans="1:20">
      <c r="A860" t="s">
        <v>6177</v>
      </c>
      <c r="B860" t="s">
        <v>4482</v>
      </c>
      <c r="C860" t="s">
        <v>4483</v>
      </c>
      <c r="D860" t="s">
        <v>7344</v>
      </c>
      <c r="E860" t="s">
        <v>7345</v>
      </c>
      <c r="F860" t="s">
        <v>329</v>
      </c>
      <c r="G860" t="s">
        <v>7346</v>
      </c>
      <c r="H860" t="s">
        <v>2600</v>
      </c>
      <c r="I860" t="s">
        <v>200</v>
      </c>
      <c r="J860" t="s">
        <v>218</v>
      </c>
      <c r="K860" t="s">
        <v>219</v>
      </c>
      <c r="L860" t="s">
        <v>201</v>
      </c>
      <c r="M860" t="s">
        <v>223</v>
      </c>
      <c r="N860" t="s">
        <v>6177</v>
      </c>
      <c r="O860" t="s">
        <v>198</v>
      </c>
      <c r="P860" t="s">
        <v>204</v>
      </c>
      <c r="Q860" t="s">
        <v>224</v>
      </c>
      <c r="R860" t="s">
        <v>198</v>
      </c>
      <c r="S860" t="s">
        <v>198</v>
      </c>
      <c r="T860" t="s">
        <v>225</v>
      </c>
    </row>
    <row r="861" spans="1:20">
      <c r="A861" t="s">
        <v>6177</v>
      </c>
      <c r="B861" t="s">
        <v>4485</v>
      </c>
      <c r="C861" t="s">
        <v>4486</v>
      </c>
      <c r="D861" t="s">
        <v>5300</v>
      </c>
      <c r="E861" t="s">
        <v>7347</v>
      </c>
      <c r="F861" t="s">
        <v>328</v>
      </c>
      <c r="G861" t="s">
        <v>607</v>
      </c>
      <c r="H861" t="s">
        <v>2602</v>
      </c>
      <c r="I861" t="s">
        <v>200</v>
      </c>
      <c r="J861" t="s">
        <v>231</v>
      </c>
      <c r="K861" t="s">
        <v>232</v>
      </c>
      <c r="L861" t="s">
        <v>201</v>
      </c>
      <c r="M861" t="s">
        <v>223</v>
      </c>
      <c r="N861" t="s">
        <v>6177</v>
      </c>
      <c r="O861" t="s">
        <v>198</v>
      </c>
      <c r="P861" t="s">
        <v>204</v>
      </c>
      <c r="Q861" t="s">
        <v>224</v>
      </c>
      <c r="R861" t="s">
        <v>198</v>
      </c>
      <c r="S861" t="s">
        <v>198</v>
      </c>
      <c r="T861" t="s">
        <v>225</v>
      </c>
    </row>
    <row r="862" spans="1:20">
      <c r="A862" t="s">
        <v>6177</v>
      </c>
      <c r="B862" t="s">
        <v>4488</v>
      </c>
      <c r="C862" t="s">
        <v>4489</v>
      </c>
      <c r="D862" t="s">
        <v>5077</v>
      </c>
      <c r="E862" t="s">
        <v>7348</v>
      </c>
      <c r="F862" t="s">
        <v>338</v>
      </c>
      <c r="G862" t="s">
        <v>7349</v>
      </c>
      <c r="H862" t="s">
        <v>2604</v>
      </c>
      <c r="I862" t="s">
        <v>333</v>
      </c>
      <c r="J862" t="s">
        <v>334</v>
      </c>
      <c r="K862" t="s">
        <v>240</v>
      </c>
      <c r="L862" t="s">
        <v>201</v>
      </c>
      <c r="M862" t="s">
        <v>223</v>
      </c>
      <c r="N862" t="s">
        <v>6177</v>
      </c>
      <c r="O862" t="s">
        <v>241</v>
      </c>
      <c r="P862" t="s">
        <v>204</v>
      </c>
      <c r="Q862" t="s">
        <v>224</v>
      </c>
      <c r="R862" t="s">
        <v>198</v>
      </c>
      <c r="S862" t="s">
        <v>198</v>
      </c>
      <c r="T862" t="s">
        <v>225</v>
      </c>
    </row>
    <row r="863" spans="1:20">
      <c r="A863" t="s">
        <v>6177</v>
      </c>
      <c r="B863" t="s">
        <v>2605</v>
      </c>
      <c r="C863" t="s">
        <v>4491</v>
      </c>
      <c r="D863" t="s">
        <v>5034</v>
      </c>
      <c r="E863" t="s">
        <v>7350</v>
      </c>
      <c r="F863" t="s">
        <v>99</v>
      </c>
      <c r="G863" t="s">
        <v>7351</v>
      </c>
      <c r="H863" t="s">
        <v>2607</v>
      </c>
      <c r="I863" t="s">
        <v>200</v>
      </c>
      <c r="J863" t="s">
        <v>207</v>
      </c>
      <c r="K863" t="s">
        <v>208</v>
      </c>
      <c r="L863" t="s">
        <v>201</v>
      </c>
      <c r="M863" t="s">
        <v>202</v>
      </c>
      <c r="N863" t="s">
        <v>6177</v>
      </c>
      <c r="O863" t="s">
        <v>198</v>
      </c>
      <c r="P863" t="s">
        <v>204</v>
      </c>
      <c r="Q863" t="s">
        <v>205</v>
      </c>
      <c r="R863" t="s">
        <v>198</v>
      </c>
      <c r="S863" t="s">
        <v>198</v>
      </c>
      <c r="T863" t="s">
        <v>206</v>
      </c>
    </row>
    <row r="864" spans="1:20">
      <c r="A864" t="s">
        <v>6177</v>
      </c>
      <c r="B864" t="s">
        <v>2610</v>
      </c>
      <c r="C864" t="s">
        <v>4499</v>
      </c>
      <c r="D864" t="s">
        <v>4940</v>
      </c>
      <c r="E864" t="s">
        <v>7352</v>
      </c>
      <c r="F864" t="s">
        <v>99</v>
      </c>
      <c r="G864" t="s">
        <v>7353</v>
      </c>
      <c r="H864" t="s">
        <v>7354</v>
      </c>
      <c r="I864" t="s">
        <v>269</v>
      </c>
      <c r="J864" t="s">
        <v>270</v>
      </c>
      <c r="K864" t="s">
        <v>271</v>
      </c>
      <c r="L864" t="s">
        <v>201</v>
      </c>
      <c r="M864" t="s">
        <v>202</v>
      </c>
      <c r="N864" t="s">
        <v>6177</v>
      </c>
      <c r="O864" t="s">
        <v>198</v>
      </c>
      <c r="P864" t="s">
        <v>204</v>
      </c>
      <c r="Q864" t="s">
        <v>205</v>
      </c>
      <c r="R864" t="s">
        <v>198</v>
      </c>
      <c r="S864" t="s">
        <v>198</v>
      </c>
      <c r="T864" t="s">
        <v>206</v>
      </c>
    </row>
    <row r="865" spans="1:20">
      <c r="A865" t="s">
        <v>6177</v>
      </c>
      <c r="B865" t="s">
        <v>2613</v>
      </c>
      <c r="C865" t="s">
        <v>4501</v>
      </c>
      <c r="D865" t="s">
        <v>4975</v>
      </c>
      <c r="E865" t="s">
        <v>7355</v>
      </c>
      <c r="F865" t="s">
        <v>99</v>
      </c>
      <c r="G865" t="s">
        <v>7356</v>
      </c>
      <c r="H865" t="s">
        <v>2615</v>
      </c>
      <c r="I865" t="s">
        <v>200</v>
      </c>
      <c r="J865" t="s">
        <v>216</v>
      </c>
      <c r="K865" t="s">
        <v>217</v>
      </c>
      <c r="L865" t="s">
        <v>201</v>
      </c>
      <c r="M865" t="s">
        <v>202</v>
      </c>
      <c r="N865" t="s">
        <v>6177</v>
      </c>
      <c r="O865" t="s">
        <v>198</v>
      </c>
      <c r="P865" t="s">
        <v>204</v>
      </c>
      <c r="Q865" t="s">
        <v>205</v>
      </c>
      <c r="R865" t="s">
        <v>198</v>
      </c>
      <c r="S865" t="s">
        <v>198</v>
      </c>
      <c r="T865" t="s">
        <v>206</v>
      </c>
    </row>
    <row r="866" spans="1:20">
      <c r="A866" t="s">
        <v>6177</v>
      </c>
      <c r="B866" t="s">
        <v>2616</v>
      </c>
      <c r="C866" t="s">
        <v>4503</v>
      </c>
      <c r="D866" t="s">
        <v>7357</v>
      </c>
      <c r="E866" t="s">
        <v>7358</v>
      </c>
      <c r="F866" t="s">
        <v>99</v>
      </c>
      <c r="G866" t="s">
        <v>7359</v>
      </c>
      <c r="H866" t="s">
        <v>7360</v>
      </c>
      <c r="I866" t="s">
        <v>200</v>
      </c>
      <c r="J866" t="s">
        <v>214</v>
      </c>
      <c r="K866" t="s">
        <v>215</v>
      </c>
      <c r="L866" t="s">
        <v>201</v>
      </c>
      <c r="M866" t="s">
        <v>202</v>
      </c>
      <c r="N866" t="s">
        <v>6177</v>
      </c>
      <c r="O866" t="s">
        <v>198</v>
      </c>
      <c r="P866" t="s">
        <v>204</v>
      </c>
      <c r="Q866" t="s">
        <v>205</v>
      </c>
      <c r="R866" t="s">
        <v>198</v>
      </c>
      <c r="S866" t="s">
        <v>198</v>
      </c>
      <c r="T866" t="s">
        <v>206</v>
      </c>
    </row>
    <row r="867" spans="1:20">
      <c r="A867" t="s">
        <v>6177</v>
      </c>
      <c r="B867" t="s">
        <v>2619</v>
      </c>
      <c r="C867" t="s">
        <v>4505</v>
      </c>
      <c r="D867" t="s">
        <v>5297</v>
      </c>
      <c r="E867" t="s">
        <v>7361</v>
      </c>
      <c r="F867" t="s">
        <v>99</v>
      </c>
      <c r="G867" t="s">
        <v>7362</v>
      </c>
      <c r="H867" t="s">
        <v>2621</v>
      </c>
      <c r="I867" t="s">
        <v>200</v>
      </c>
      <c r="J867" t="s">
        <v>214</v>
      </c>
      <c r="K867" t="s">
        <v>215</v>
      </c>
      <c r="L867" t="s">
        <v>201</v>
      </c>
      <c r="M867" t="s">
        <v>202</v>
      </c>
      <c r="N867" t="s">
        <v>6177</v>
      </c>
      <c r="O867" t="s">
        <v>198</v>
      </c>
      <c r="P867" t="s">
        <v>204</v>
      </c>
      <c r="Q867" t="s">
        <v>205</v>
      </c>
      <c r="R867" t="s">
        <v>198</v>
      </c>
      <c r="S867" t="s">
        <v>198</v>
      </c>
      <c r="T867" t="s">
        <v>206</v>
      </c>
    </row>
    <row r="868" spans="1:20">
      <c r="A868" t="s">
        <v>6177</v>
      </c>
      <c r="B868" t="s">
        <v>4509</v>
      </c>
      <c r="C868" t="s">
        <v>4510</v>
      </c>
      <c r="D868" t="s">
        <v>7363</v>
      </c>
      <c r="E868" t="s">
        <v>7364</v>
      </c>
      <c r="F868" t="s">
        <v>338</v>
      </c>
      <c r="G868" t="s">
        <v>7365</v>
      </c>
      <c r="H868" t="s">
        <v>2625</v>
      </c>
      <c r="I868" t="s">
        <v>333</v>
      </c>
      <c r="J868" t="s">
        <v>334</v>
      </c>
      <c r="K868" t="s">
        <v>240</v>
      </c>
      <c r="L868" t="s">
        <v>201</v>
      </c>
      <c r="M868" t="s">
        <v>223</v>
      </c>
      <c r="N868" t="s">
        <v>6177</v>
      </c>
      <c r="O868" t="s">
        <v>241</v>
      </c>
      <c r="P868" t="s">
        <v>204</v>
      </c>
      <c r="Q868" t="s">
        <v>224</v>
      </c>
      <c r="R868" t="s">
        <v>198</v>
      </c>
      <c r="S868" t="s">
        <v>198</v>
      </c>
      <c r="T868" t="s">
        <v>225</v>
      </c>
    </row>
    <row r="869" spans="1:20">
      <c r="A869" t="s">
        <v>6177</v>
      </c>
      <c r="B869" t="s">
        <v>4512</v>
      </c>
      <c r="C869" t="s">
        <v>4513</v>
      </c>
      <c r="D869" t="s">
        <v>7366</v>
      </c>
      <c r="E869" t="s">
        <v>7367</v>
      </c>
      <c r="F869" t="s">
        <v>328</v>
      </c>
      <c r="G869" t="s">
        <v>7368</v>
      </c>
      <c r="H869" t="s">
        <v>2627</v>
      </c>
      <c r="I869" t="s">
        <v>200</v>
      </c>
      <c r="J869" t="s">
        <v>216</v>
      </c>
      <c r="K869" t="s">
        <v>217</v>
      </c>
      <c r="L869" t="s">
        <v>201</v>
      </c>
      <c r="M869" t="s">
        <v>223</v>
      </c>
      <c r="N869" t="s">
        <v>6177</v>
      </c>
      <c r="O869" t="s">
        <v>198</v>
      </c>
      <c r="P869" t="s">
        <v>204</v>
      </c>
      <c r="Q869" t="s">
        <v>224</v>
      </c>
      <c r="R869" t="s">
        <v>198</v>
      </c>
      <c r="S869" t="s">
        <v>198</v>
      </c>
      <c r="T869" t="s">
        <v>225</v>
      </c>
    </row>
    <row r="870" spans="1:20">
      <c r="A870" t="s">
        <v>6177</v>
      </c>
      <c r="B870" t="s">
        <v>4515</v>
      </c>
      <c r="C870" t="s">
        <v>4516</v>
      </c>
      <c r="D870" t="s">
        <v>4927</v>
      </c>
      <c r="E870" t="s">
        <v>7369</v>
      </c>
      <c r="F870" t="s">
        <v>328</v>
      </c>
      <c r="G870" t="s">
        <v>7368</v>
      </c>
      <c r="H870" t="s">
        <v>2627</v>
      </c>
      <c r="I870" t="s">
        <v>200</v>
      </c>
      <c r="J870" t="s">
        <v>216</v>
      </c>
      <c r="K870" t="s">
        <v>217</v>
      </c>
      <c r="L870" t="s">
        <v>201</v>
      </c>
      <c r="M870" t="s">
        <v>223</v>
      </c>
      <c r="N870" t="s">
        <v>6177</v>
      </c>
      <c r="O870" t="s">
        <v>198</v>
      </c>
      <c r="P870" t="s">
        <v>204</v>
      </c>
      <c r="Q870" t="s">
        <v>224</v>
      </c>
      <c r="R870" t="s">
        <v>198</v>
      </c>
      <c r="S870" t="s">
        <v>198</v>
      </c>
      <c r="T870" t="s">
        <v>225</v>
      </c>
    </row>
    <row r="871" spans="1:20">
      <c r="A871" t="s">
        <v>6177</v>
      </c>
      <c r="B871" t="s">
        <v>2631</v>
      </c>
      <c r="C871" t="s">
        <v>4518</v>
      </c>
      <c r="D871" t="s">
        <v>5474</v>
      </c>
      <c r="E871" t="s">
        <v>7370</v>
      </c>
      <c r="F871" t="s">
        <v>99</v>
      </c>
      <c r="G871" t="s">
        <v>7371</v>
      </c>
      <c r="H871" t="s">
        <v>7372</v>
      </c>
      <c r="I871" t="s">
        <v>333</v>
      </c>
      <c r="J871" t="s">
        <v>334</v>
      </c>
      <c r="K871" t="s">
        <v>240</v>
      </c>
      <c r="L871" t="s">
        <v>201</v>
      </c>
      <c r="M871" t="s">
        <v>202</v>
      </c>
      <c r="N871" t="s">
        <v>6177</v>
      </c>
      <c r="O871" t="s">
        <v>241</v>
      </c>
      <c r="P871" t="s">
        <v>204</v>
      </c>
      <c r="Q871" t="s">
        <v>205</v>
      </c>
      <c r="R871" t="s">
        <v>198</v>
      </c>
      <c r="S871" t="s">
        <v>198</v>
      </c>
      <c r="T871" t="s">
        <v>206</v>
      </c>
    </row>
    <row r="872" spans="1:20">
      <c r="A872" t="s">
        <v>6177</v>
      </c>
      <c r="B872" t="s">
        <v>2634</v>
      </c>
      <c r="C872" t="s">
        <v>4520</v>
      </c>
      <c r="D872" t="s">
        <v>4965</v>
      </c>
      <c r="E872" t="s">
        <v>7373</v>
      </c>
      <c r="F872" t="s">
        <v>99</v>
      </c>
      <c r="G872" t="s">
        <v>7374</v>
      </c>
      <c r="H872" t="s">
        <v>2636</v>
      </c>
      <c r="I872" t="s">
        <v>200</v>
      </c>
      <c r="J872" t="s">
        <v>220</v>
      </c>
      <c r="K872" t="s">
        <v>221</v>
      </c>
      <c r="L872" t="s">
        <v>201</v>
      </c>
      <c r="M872" t="s">
        <v>202</v>
      </c>
      <c r="N872" t="s">
        <v>6177</v>
      </c>
      <c r="O872" t="s">
        <v>198</v>
      </c>
      <c r="P872" t="s">
        <v>204</v>
      </c>
      <c r="Q872" t="s">
        <v>205</v>
      </c>
      <c r="R872" t="s">
        <v>198</v>
      </c>
      <c r="S872" t="s">
        <v>198</v>
      </c>
      <c r="T872" t="s">
        <v>206</v>
      </c>
    </row>
    <row r="873" spans="1:20">
      <c r="A873" t="s">
        <v>6177</v>
      </c>
      <c r="B873" t="s">
        <v>4522</v>
      </c>
      <c r="C873" t="s">
        <v>4523</v>
      </c>
      <c r="D873" t="s">
        <v>5903</v>
      </c>
      <c r="E873" t="s">
        <v>7375</v>
      </c>
      <c r="F873" t="s">
        <v>338</v>
      </c>
      <c r="G873" t="s">
        <v>7376</v>
      </c>
      <c r="H873" t="s">
        <v>2638</v>
      </c>
      <c r="I873" t="s">
        <v>333</v>
      </c>
      <c r="J873" t="s">
        <v>334</v>
      </c>
      <c r="K873" t="s">
        <v>240</v>
      </c>
      <c r="L873" t="s">
        <v>201</v>
      </c>
      <c r="M873" t="s">
        <v>223</v>
      </c>
      <c r="N873" t="s">
        <v>6177</v>
      </c>
      <c r="O873" t="s">
        <v>241</v>
      </c>
      <c r="P873" t="s">
        <v>204</v>
      </c>
      <c r="Q873" t="s">
        <v>224</v>
      </c>
      <c r="R873" t="s">
        <v>198</v>
      </c>
      <c r="S873" t="s">
        <v>198</v>
      </c>
      <c r="T873" t="s">
        <v>225</v>
      </c>
    </row>
    <row r="874" spans="1:20">
      <c r="A874" t="s">
        <v>6177</v>
      </c>
      <c r="B874" t="s">
        <v>2639</v>
      </c>
      <c r="C874" t="s">
        <v>4525</v>
      </c>
      <c r="D874" t="s">
        <v>4951</v>
      </c>
      <c r="E874" t="s">
        <v>7377</v>
      </c>
      <c r="F874" t="s">
        <v>99</v>
      </c>
      <c r="G874" t="s">
        <v>7378</v>
      </c>
      <c r="H874" t="s">
        <v>2641</v>
      </c>
      <c r="I874" t="s">
        <v>209</v>
      </c>
      <c r="J874" t="s">
        <v>10</v>
      </c>
      <c r="K874" t="s">
        <v>210</v>
      </c>
      <c r="L874" t="s">
        <v>201</v>
      </c>
      <c r="M874" t="s">
        <v>202</v>
      </c>
      <c r="N874" t="s">
        <v>6177</v>
      </c>
      <c r="O874" t="s">
        <v>198</v>
      </c>
      <c r="P874" t="s">
        <v>204</v>
      </c>
      <c r="Q874" t="s">
        <v>205</v>
      </c>
      <c r="R874" t="s">
        <v>198</v>
      </c>
      <c r="S874" t="s">
        <v>198</v>
      </c>
      <c r="T874" t="s">
        <v>206</v>
      </c>
    </row>
    <row r="875" spans="1:20">
      <c r="A875" t="s">
        <v>6177</v>
      </c>
      <c r="B875" t="s">
        <v>2642</v>
      </c>
      <c r="C875" t="s">
        <v>4527</v>
      </c>
      <c r="D875" t="s">
        <v>5903</v>
      </c>
      <c r="E875" t="s">
        <v>7379</v>
      </c>
      <c r="F875" t="s">
        <v>99</v>
      </c>
      <c r="G875" t="s">
        <v>7376</v>
      </c>
      <c r="H875" t="s">
        <v>2644</v>
      </c>
      <c r="I875" t="s">
        <v>333</v>
      </c>
      <c r="J875" t="s">
        <v>334</v>
      </c>
      <c r="K875" t="s">
        <v>240</v>
      </c>
      <c r="L875" t="s">
        <v>201</v>
      </c>
      <c r="M875" t="s">
        <v>202</v>
      </c>
      <c r="N875" t="s">
        <v>6177</v>
      </c>
      <c r="O875" t="s">
        <v>241</v>
      </c>
      <c r="P875" t="s">
        <v>204</v>
      </c>
      <c r="Q875" t="s">
        <v>205</v>
      </c>
      <c r="R875" t="s">
        <v>198</v>
      </c>
      <c r="S875" t="s">
        <v>198</v>
      </c>
      <c r="T875" t="s">
        <v>206</v>
      </c>
    </row>
    <row r="876" spans="1:20">
      <c r="A876" t="s">
        <v>6177</v>
      </c>
      <c r="B876" t="s">
        <v>2645</v>
      </c>
      <c r="C876" t="s">
        <v>4529</v>
      </c>
      <c r="D876" t="s">
        <v>7380</v>
      </c>
      <c r="E876" t="s">
        <v>7381</v>
      </c>
      <c r="F876" t="s">
        <v>99</v>
      </c>
      <c r="G876" t="s">
        <v>7382</v>
      </c>
      <c r="H876" t="s">
        <v>2647</v>
      </c>
      <c r="I876" t="s">
        <v>238</v>
      </c>
      <c r="J876" t="s">
        <v>341</v>
      </c>
      <c r="K876" t="s">
        <v>5095</v>
      </c>
      <c r="L876" t="s">
        <v>201</v>
      </c>
      <c r="M876" t="s">
        <v>202</v>
      </c>
      <c r="N876" t="s">
        <v>6177</v>
      </c>
      <c r="O876" t="s">
        <v>241</v>
      </c>
      <c r="P876" t="s">
        <v>204</v>
      </c>
      <c r="Q876" t="s">
        <v>205</v>
      </c>
      <c r="R876" t="s">
        <v>198</v>
      </c>
      <c r="S876" t="s">
        <v>198</v>
      </c>
      <c r="T876" t="s">
        <v>206</v>
      </c>
    </row>
    <row r="877" spans="1:20">
      <c r="A877" t="s">
        <v>6177</v>
      </c>
      <c r="B877" t="s">
        <v>2648</v>
      </c>
      <c r="C877" t="s">
        <v>4531</v>
      </c>
      <c r="D877" t="s">
        <v>7323</v>
      </c>
      <c r="E877" t="s">
        <v>7383</v>
      </c>
      <c r="F877" t="s">
        <v>99</v>
      </c>
      <c r="G877" t="s">
        <v>7384</v>
      </c>
      <c r="H877" t="s">
        <v>7385</v>
      </c>
      <c r="I877" t="s">
        <v>200</v>
      </c>
      <c r="J877" t="s">
        <v>220</v>
      </c>
      <c r="K877" t="s">
        <v>221</v>
      </c>
      <c r="L877" t="s">
        <v>201</v>
      </c>
      <c r="M877" t="s">
        <v>202</v>
      </c>
      <c r="N877" t="s">
        <v>6177</v>
      </c>
      <c r="O877" t="s">
        <v>198</v>
      </c>
      <c r="P877" t="s">
        <v>204</v>
      </c>
      <c r="Q877" t="s">
        <v>205</v>
      </c>
      <c r="R877" t="s">
        <v>198</v>
      </c>
      <c r="S877" t="s">
        <v>198</v>
      </c>
      <c r="T877" t="s">
        <v>206</v>
      </c>
    </row>
    <row r="878" spans="1:20">
      <c r="A878" t="s">
        <v>6177</v>
      </c>
      <c r="B878" t="s">
        <v>2651</v>
      </c>
      <c r="C878" t="s">
        <v>4533</v>
      </c>
      <c r="D878" t="s">
        <v>5075</v>
      </c>
      <c r="E878" t="s">
        <v>7386</v>
      </c>
      <c r="F878" t="s">
        <v>99</v>
      </c>
      <c r="G878" t="s">
        <v>7387</v>
      </c>
      <c r="H878" t="s">
        <v>2653</v>
      </c>
      <c r="I878" t="s">
        <v>200</v>
      </c>
      <c r="J878" t="s">
        <v>218</v>
      </c>
      <c r="K878" t="s">
        <v>219</v>
      </c>
      <c r="L878" t="s">
        <v>201</v>
      </c>
      <c r="M878" t="s">
        <v>202</v>
      </c>
      <c r="N878" t="s">
        <v>6177</v>
      </c>
      <c r="O878" t="s">
        <v>198</v>
      </c>
      <c r="P878" t="s">
        <v>204</v>
      </c>
      <c r="Q878" t="s">
        <v>205</v>
      </c>
      <c r="R878" t="s">
        <v>198</v>
      </c>
      <c r="S878" t="s">
        <v>198</v>
      </c>
      <c r="T878" t="s">
        <v>206</v>
      </c>
    </row>
    <row r="879" spans="1:20">
      <c r="A879" t="s">
        <v>6177</v>
      </c>
      <c r="B879" t="s">
        <v>2654</v>
      </c>
      <c r="C879" t="s">
        <v>4535</v>
      </c>
      <c r="D879" t="s">
        <v>4949</v>
      </c>
      <c r="E879" t="s">
        <v>7388</v>
      </c>
      <c r="F879" t="s">
        <v>99</v>
      </c>
      <c r="G879" t="s">
        <v>7389</v>
      </c>
      <c r="H879" t="s">
        <v>2656</v>
      </c>
      <c r="I879" t="s">
        <v>242</v>
      </c>
      <c r="J879" t="s">
        <v>243</v>
      </c>
      <c r="K879" t="s">
        <v>244</v>
      </c>
      <c r="L879" t="s">
        <v>201</v>
      </c>
      <c r="M879" t="s">
        <v>202</v>
      </c>
      <c r="N879" t="s">
        <v>6177</v>
      </c>
      <c r="O879" t="s">
        <v>198</v>
      </c>
      <c r="P879" t="s">
        <v>204</v>
      </c>
      <c r="Q879" t="s">
        <v>205</v>
      </c>
      <c r="R879" t="s">
        <v>198</v>
      </c>
      <c r="S879" t="s">
        <v>198</v>
      </c>
      <c r="T879" t="s">
        <v>206</v>
      </c>
    </row>
    <row r="880" spans="1:20">
      <c r="A880" t="s">
        <v>6177</v>
      </c>
      <c r="B880" t="s">
        <v>2657</v>
      </c>
      <c r="C880" t="s">
        <v>4537</v>
      </c>
      <c r="D880" t="s">
        <v>4927</v>
      </c>
      <c r="E880" t="s">
        <v>7390</v>
      </c>
      <c r="F880" t="s">
        <v>99</v>
      </c>
      <c r="G880" t="s">
        <v>7391</v>
      </c>
      <c r="H880" t="s">
        <v>7392</v>
      </c>
      <c r="I880" t="s">
        <v>333</v>
      </c>
      <c r="J880" t="s">
        <v>334</v>
      </c>
      <c r="K880" t="s">
        <v>240</v>
      </c>
      <c r="L880" t="s">
        <v>201</v>
      </c>
      <c r="M880" t="s">
        <v>202</v>
      </c>
      <c r="N880" t="s">
        <v>6177</v>
      </c>
      <c r="O880" t="s">
        <v>241</v>
      </c>
      <c r="P880" t="s">
        <v>204</v>
      </c>
      <c r="Q880" t="s">
        <v>205</v>
      </c>
      <c r="R880" t="s">
        <v>198</v>
      </c>
      <c r="S880" t="s">
        <v>198</v>
      </c>
      <c r="T880" t="s">
        <v>206</v>
      </c>
    </row>
    <row r="881" spans="1:20">
      <c r="A881" t="s">
        <v>6177</v>
      </c>
      <c r="B881" t="s">
        <v>2660</v>
      </c>
      <c r="C881" t="s">
        <v>4539</v>
      </c>
      <c r="D881" t="s">
        <v>7393</v>
      </c>
      <c r="E881" t="s">
        <v>7394</v>
      </c>
      <c r="F881" t="s">
        <v>99</v>
      </c>
      <c r="G881" t="s">
        <v>7395</v>
      </c>
      <c r="H881" t="s">
        <v>7396</v>
      </c>
      <c r="I881" t="s">
        <v>200</v>
      </c>
      <c r="J881" t="s">
        <v>216</v>
      </c>
      <c r="K881" t="s">
        <v>217</v>
      </c>
      <c r="L881" t="s">
        <v>201</v>
      </c>
      <c r="M881" t="s">
        <v>202</v>
      </c>
      <c r="N881" t="s">
        <v>6177</v>
      </c>
      <c r="O881" t="s">
        <v>198</v>
      </c>
      <c r="P881" t="s">
        <v>204</v>
      </c>
      <c r="Q881" t="s">
        <v>205</v>
      </c>
      <c r="R881" t="s">
        <v>198</v>
      </c>
      <c r="S881" t="s">
        <v>198</v>
      </c>
      <c r="T881" t="s">
        <v>206</v>
      </c>
    </row>
    <row r="882" spans="1:20">
      <c r="A882" t="s">
        <v>6177</v>
      </c>
      <c r="B882" t="s">
        <v>2663</v>
      </c>
      <c r="C882" t="s">
        <v>4541</v>
      </c>
      <c r="D882" t="s">
        <v>6002</v>
      </c>
      <c r="E882" t="s">
        <v>7397</v>
      </c>
      <c r="F882" t="s">
        <v>99</v>
      </c>
      <c r="G882" t="s">
        <v>7398</v>
      </c>
      <c r="H882" t="s">
        <v>2665</v>
      </c>
      <c r="I882" t="s">
        <v>200</v>
      </c>
      <c r="J882" t="s">
        <v>216</v>
      </c>
      <c r="K882" t="s">
        <v>217</v>
      </c>
      <c r="L882" t="s">
        <v>201</v>
      </c>
      <c r="M882" t="s">
        <v>202</v>
      </c>
      <c r="N882" t="s">
        <v>6177</v>
      </c>
      <c r="O882" t="s">
        <v>198</v>
      </c>
      <c r="P882" t="s">
        <v>204</v>
      </c>
      <c r="Q882" t="s">
        <v>205</v>
      </c>
      <c r="R882" t="s">
        <v>198</v>
      </c>
      <c r="S882" t="s">
        <v>198</v>
      </c>
      <c r="T882" t="s">
        <v>206</v>
      </c>
    </row>
    <row r="883" spans="1:20">
      <c r="A883" t="s">
        <v>6177</v>
      </c>
      <c r="B883" t="s">
        <v>2666</v>
      </c>
      <c r="C883" t="s">
        <v>4543</v>
      </c>
      <c r="D883" t="s">
        <v>7399</v>
      </c>
      <c r="E883" t="s">
        <v>7400</v>
      </c>
      <c r="F883" t="s">
        <v>99</v>
      </c>
      <c r="G883" t="s">
        <v>7401</v>
      </c>
      <c r="H883" t="s">
        <v>7402</v>
      </c>
      <c r="I883" t="s">
        <v>200</v>
      </c>
      <c r="J883" t="s">
        <v>216</v>
      </c>
      <c r="K883" t="s">
        <v>217</v>
      </c>
      <c r="L883" t="s">
        <v>201</v>
      </c>
      <c r="M883" t="s">
        <v>202</v>
      </c>
      <c r="N883" t="s">
        <v>6177</v>
      </c>
      <c r="O883" t="s">
        <v>198</v>
      </c>
      <c r="P883" t="s">
        <v>204</v>
      </c>
      <c r="Q883" t="s">
        <v>205</v>
      </c>
      <c r="R883" t="s">
        <v>198</v>
      </c>
      <c r="S883" t="s">
        <v>198</v>
      </c>
      <c r="T883" t="s">
        <v>206</v>
      </c>
    </row>
    <row r="884" spans="1:20">
      <c r="A884" t="s">
        <v>6177</v>
      </c>
      <c r="B884" t="s">
        <v>2669</v>
      </c>
      <c r="C884" t="s">
        <v>4545</v>
      </c>
      <c r="D884" t="s">
        <v>5063</v>
      </c>
      <c r="E884" t="s">
        <v>7403</v>
      </c>
      <c r="F884" t="s">
        <v>99</v>
      </c>
      <c r="G884" t="s">
        <v>7404</v>
      </c>
      <c r="H884" t="s">
        <v>7405</v>
      </c>
      <c r="I884" t="s">
        <v>200</v>
      </c>
      <c r="J884" t="s">
        <v>220</v>
      </c>
      <c r="K884" t="s">
        <v>221</v>
      </c>
      <c r="L884" t="s">
        <v>201</v>
      </c>
      <c r="M884" t="s">
        <v>202</v>
      </c>
      <c r="N884" t="s">
        <v>6177</v>
      </c>
      <c r="O884" t="s">
        <v>198</v>
      </c>
      <c r="P884" t="s">
        <v>204</v>
      </c>
      <c r="Q884" t="s">
        <v>205</v>
      </c>
      <c r="R884" t="s">
        <v>198</v>
      </c>
      <c r="S884" t="s">
        <v>198</v>
      </c>
      <c r="T884" t="s">
        <v>206</v>
      </c>
    </row>
    <row r="885" spans="1:20">
      <c r="A885" t="s">
        <v>6177</v>
      </c>
      <c r="B885" t="s">
        <v>2672</v>
      </c>
      <c r="C885" t="s">
        <v>4547</v>
      </c>
      <c r="D885" t="s">
        <v>7406</v>
      </c>
      <c r="E885" t="s">
        <v>7407</v>
      </c>
      <c r="F885" t="s">
        <v>99</v>
      </c>
      <c r="G885" t="s">
        <v>7408</v>
      </c>
      <c r="H885" t="s">
        <v>2674</v>
      </c>
      <c r="I885" t="s">
        <v>200</v>
      </c>
      <c r="J885" t="s">
        <v>218</v>
      </c>
      <c r="K885" t="s">
        <v>219</v>
      </c>
      <c r="L885" t="s">
        <v>201</v>
      </c>
      <c r="M885" t="s">
        <v>202</v>
      </c>
      <c r="N885" t="s">
        <v>6177</v>
      </c>
      <c r="O885" t="s">
        <v>198</v>
      </c>
      <c r="P885" t="s">
        <v>204</v>
      </c>
      <c r="Q885" t="s">
        <v>205</v>
      </c>
      <c r="R885" t="s">
        <v>198</v>
      </c>
      <c r="S885" t="s">
        <v>198</v>
      </c>
      <c r="T885" t="s">
        <v>206</v>
      </c>
    </row>
    <row r="886" spans="1:20">
      <c r="A886" t="s">
        <v>6177</v>
      </c>
      <c r="B886" t="s">
        <v>2675</v>
      </c>
      <c r="C886" t="s">
        <v>4549</v>
      </c>
      <c r="D886" t="s">
        <v>6938</v>
      </c>
      <c r="E886" t="s">
        <v>7409</v>
      </c>
      <c r="F886" t="s">
        <v>99</v>
      </c>
      <c r="G886" t="s">
        <v>7410</v>
      </c>
      <c r="H886" t="s">
        <v>7411</v>
      </c>
      <c r="I886" t="s">
        <v>200</v>
      </c>
      <c r="J886" t="s">
        <v>214</v>
      </c>
      <c r="K886" t="s">
        <v>215</v>
      </c>
      <c r="L886" t="s">
        <v>201</v>
      </c>
      <c r="M886" t="s">
        <v>202</v>
      </c>
      <c r="N886" t="s">
        <v>6177</v>
      </c>
      <c r="O886" t="s">
        <v>198</v>
      </c>
      <c r="P886" t="s">
        <v>204</v>
      </c>
      <c r="Q886" t="s">
        <v>205</v>
      </c>
      <c r="R886" t="s">
        <v>198</v>
      </c>
      <c r="S886" t="s">
        <v>198</v>
      </c>
      <c r="T886" t="s">
        <v>206</v>
      </c>
    </row>
    <row r="887" spans="1:20">
      <c r="A887" t="s">
        <v>6177</v>
      </c>
      <c r="B887" t="s">
        <v>2678</v>
      </c>
      <c r="C887" t="s">
        <v>4551</v>
      </c>
      <c r="D887" t="s">
        <v>4926</v>
      </c>
      <c r="E887" t="s">
        <v>7412</v>
      </c>
      <c r="F887" t="s">
        <v>99</v>
      </c>
      <c r="G887" t="s">
        <v>7413</v>
      </c>
      <c r="H887" t="s">
        <v>7414</v>
      </c>
      <c r="I887" t="s">
        <v>226</v>
      </c>
      <c r="J887" t="s">
        <v>227</v>
      </c>
      <c r="K887" t="s">
        <v>228</v>
      </c>
      <c r="L887" t="s">
        <v>201</v>
      </c>
      <c r="M887" t="s">
        <v>202</v>
      </c>
      <c r="N887" t="s">
        <v>6177</v>
      </c>
      <c r="O887" t="s">
        <v>198</v>
      </c>
      <c r="P887" t="s">
        <v>204</v>
      </c>
      <c r="Q887" t="s">
        <v>205</v>
      </c>
      <c r="R887" t="s">
        <v>198</v>
      </c>
      <c r="S887" t="s">
        <v>198</v>
      </c>
      <c r="T887" t="s">
        <v>206</v>
      </c>
    </row>
    <row r="888" spans="1:20">
      <c r="A888" t="s">
        <v>6177</v>
      </c>
      <c r="B888" t="s">
        <v>4553</v>
      </c>
      <c r="C888" t="s">
        <v>4554</v>
      </c>
      <c r="D888" t="s">
        <v>5864</v>
      </c>
      <c r="E888" t="s">
        <v>7415</v>
      </c>
      <c r="F888" t="s">
        <v>328</v>
      </c>
      <c r="G888" t="s">
        <v>7416</v>
      </c>
      <c r="H888" t="s">
        <v>2682</v>
      </c>
      <c r="I888" t="s">
        <v>200</v>
      </c>
      <c r="J888" t="s">
        <v>216</v>
      </c>
      <c r="K888" t="s">
        <v>217</v>
      </c>
      <c r="L888" t="s">
        <v>201</v>
      </c>
      <c r="M888" t="s">
        <v>223</v>
      </c>
      <c r="N888" t="s">
        <v>6177</v>
      </c>
      <c r="O888" t="s">
        <v>198</v>
      </c>
      <c r="P888" t="s">
        <v>204</v>
      </c>
      <c r="Q888" t="s">
        <v>224</v>
      </c>
      <c r="R888" t="s">
        <v>198</v>
      </c>
      <c r="S888" t="s">
        <v>198</v>
      </c>
      <c r="T888" t="s">
        <v>225</v>
      </c>
    </row>
    <row r="889" spans="1:20">
      <c r="A889" t="s">
        <v>6177</v>
      </c>
      <c r="B889" t="s">
        <v>2684</v>
      </c>
      <c r="C889" t="s">
        <v>4556</v>
      </c>
      <c r="D889" t="s">
        <v>7417</v>
      </c>
      <c r="E889" t="s">
        <v>7418</v>
      </c>
      <c r="F889" t="s">
        <v>99</v>
      </c>
      <c r="G889" t="s">
        <v>7419</v>
      </c>
      <c r="H889" t="s">
        <v>2686</v>
      </c>
      <c r="I889" t="s">
        <v>200</v>
      </c>
      <c r="J889" t="s">
        <v>214</v>
      </c>
      <c r="K889" t="s">
        <v>215</v>
      </c>
      <c r="L889" t="s">
        <v>201</v>
      </c>
      <c r="M889" t="s">
        <v>202</v>
      </c>
      <c r="N889" t="s">
        <v>6177</v>
      </c>
      <c r="O889" t="s">
        <v>198</v>
      </c>
      <c r="P889" t="s">
        <v>204</v>
      </c>
      <c r="Q889" t="s">
        <v>205</v>
      </c>
      <c r="R889" t="s">
        <v>198</v>
      </c>
      <c r="S889" t="s">
        <v>198</v>
      </c>
      <c r="T889" t="s">
        <v>206</v>
      </c>
    </row>
    <row r="890" spans="1:20">
      <c r="A890" t="s">
        <v>6177</v>
      </c>
      <c r="B890" t="s">
        <v>2687</v>
      </c>
      <c r="C890" t="s">
        <v>4558</v>
      </c>
      <c r="D890" t="s">
        <v>7420</v>
      </c>
      <c r="E890" t="s">
        <v>7421</v>
      </c>
      <c r="F890" t="s">
        <v>99</v>
      </c>
      <c r="G890" t="s">
        <v>7422</v>
      </c>
      <c r="H890" t="s">
        <v>2689</v>
      </c>
      <c r="I890" t="s">
        <v>200</v>
      </c>
      <c r="J890" t="s">
        <v>231</v>
      </c>
      <c r="K890" t="s">
        <v>232</v>
      </c>
      <c r="L890" t="s">
        <v>201</v>
      </c>
      <c r="M890" t="s">
        <v>202</v>
      </c>
      <c r="N890" t="s">
        <v>6177</v>
      </c>
      <c r="O890" t="s">
        <v>198</v>
      </c>
      <c r="P890" t="s">
        <v>204</v>
      </c>
      <c r="Q890" t="s">
        <v>205</v>
      </c>
      <c r="R890" t="s">
        <v>198</v>
      </c>
      <c r="S890" t="s">
        <v>198</v>
      </c>
      <c r="T890" t="s">
        <v>206</v>
      </c>
    </row>
    <row r="891" spans="1:20">
      <c r="A891" t="s">
        <v>6177</v>
      </c>
      <c r="B891" t="s">
        <v>4560</v>
      </c>
      <c r="C891" t="s">
        <v>4561</v>
      </c>
      <c r="D891" t="s">
        <v>7423</v>
      </c>
      <c r="E891" t="s">
        <v>7424</v>
      </c>
      <c r="F891" t="s">
        <v>329</v>
      </c>
      <c r="G891" t="s">
        <v>7425</v>
      </c>
      <c r="H891" t="s">
        <v>2691</v>
      </c>
      <c r="I891" t="s">
        <v>200</v>
      </c>
      <c r="J891" t="s">
        <v>214</v>
      </c>
      <c r="K891" t="s">
        <v>215</v>
      </c>
      <c r="L891" t="s">
        <v>201</v>
      </c>
      <c r="M891" t="s">
        <v>223</v>
      </c>
      <c r="N891" t="s">
        <v>6177</v>
      </c>
      <c r="O891" t="s">
        <v>198</v>
      </c>
      <c r="P891" t="s">
        <v>204</v>
      </c>
      <c r="Q891" t="s">
        <v>224</v>
      </c>
      <c r="R891" t="s">
        <v>198</v>
      </c>
      <c r="S891" t="s">
        <v>198</v>
      </c>
      <c r="T891" t="s">
        <v>225</v>
      </c>
    </row>
    <row r="892" spans="1:20">
      <c r="A892" t="s">
        <v>6177</v>
      </c>
      <c r="B892" t="s">
        <v>4563</v>
      </c>
      <c r="C892" t="s">
        <v>4564</v>
      </c>
      <c r="D892" t="s">
        <v>4949</v>
      </c>
      <c r="E892" t="s">
        <v>7426</v>
      </c>
      <c r="F892" t="s">
        <v>331</v>
      </c>
      <c r="G892" t="s">
        <v>7427</v>
      </c>
      <c r="H892" t="s">
        <v>2693</v>
      </c>
      <c r="I892" t="s">
        <v>200</v>
      </c>
      <c r="J892" t="s">
        <v>231</v>
      </c>
      <c r="K892" t="s">
        <v>232</v>
      </c>
      <c r="L892" t="s">
        <v>201</v>
      </c>
      <c r="M892" t="s">
        <v>223</v>
      </c>
      <c r="N892" t="s">
        <v>6177</v>
      </c>
      <c r="O892" t="s">
        <v>198</v>
      </c>
      <c r="P892" t="s">
        <v>204</v>
      </c>
      <c r="Q892" t="s">
        <v>224</v>
      </c>
      <c r="R892" t="s">
        <v>198</v>
      </c>
      <c r="S892" t="s">
        <v>198</v>
      </c>
      <c r="T892" t="s">
        <v>225</v>
      </c>
    </row>
    <row r="893" spans="1:20">
      <c r="A893" t="s">
        <v>6177</v>
      </c>
      <c r="B893" t="s">
        <v>2694</v>
      </c>
      <c r="C893" t="s">
        <v>4566</v>
      </c>
      <c r="D893" t="s">
        <v>7428</v>
      </c>
      <c r="E893" t="s">
        <v>7429</v>
      </c>
      <c r="F893" t="s">
        <v>99</v>
      </c>
      <c r="G893" t="s">
        <v>7430</v>
      </c>
      <c r="H893" t="s">
        <v>1985</v>
      </c>
      <c r="I893" t="s">
        <v>242</v>
      </c>
      <c r="J893" t="s">
        <v>247</v>
      </c>
      <c r="K893" t="s">
        <v>248</v>
      </c>
      <c r="L893" t="s">
        <v>201</v>
      </c>
      <c r="M893" t="s">
        <v>202</v>
      </c>
      <c r="N893" t="s">
        <v>6177</v>
      </c>
      <c r="O893" t="s">
        <v>198</v>
      </c>
      <c r="P893" t="s">
        <v>204</v>
      </c>
      <c r="Q893" t="s">
        <v>205</v>
      </c>
      <c r="R893" t="s">
        <v>198</v>
      </c>
      <c r="S893" t="s">
        <v>198</v>
      </c>
      <c r="T893" t="s">
        <v>206</v>
      </c>
    </row>
    <row r="894" spans="1:20">
      <c r="A894" t="s">
        <v>6177</v>
      </c>
      <c r="B894" t="s">
        <v>2695</v>
      </c>
      <c r="C894" t="s">
        <v>4568</v>
      </c>
      <c r="D894" t="s">
        <v>4942</v>
      </c>
      <c r="E894" t="s">
        <v>7431</v>
      </c>
      <c r="F894" t="s">
        <v>99</v>
      </c>
      <c r="G894" t="s">
        <v>7432</v>
      </c>
      <c r="H894" t="s">
        <v>2609</v>
      </c>
      <c r="I894" t="s">
        <v>200</v>
      </c>
      <c r="J894" t="s">
        <v>216</v>
      </c>
      <c r="K894" t="s">
        <v>217</v>
      </c>
      <c r="L894" t="s">
        <v>201</v>
      </c>
      <c r="M894" t="s">
        <v>202</v>
      </c>
      <c r="N894" t="s">
        <v>6177</v>
      </c>
      <c r="O894" t="s">
        <v>198</v>
      </c>
      <c r="P894" t="s">
        <v>204</v>
      </c>
      <c r="Q894" t="s">
        <v>205</v>
      </c>
      <c r="R894" t="s">
        <v>198</v>
      </c>
      <c r="S894" t="s">
        <v>198</v>
      </c>
      <c r="T894" t="s">
        <v>206</v>
      </c>
    </row>
    <row r="895" spans="1:20">
      <c r="A895" t="s">
        <v>6177</v>
      </c>
      <c r="B895" t="s">
        <v>2696</v>
      </c>
      <c r="C895" t="s">
        <v>4570</v>
      </c>
      <c r="D895" t="s">
        <v>7433</v>
      </c>
      <c r="E895" t="s">
        <v>7434</v>
      </c>
      <c r="F895" t="s">
        <v>99</v>
      </c>
      <c r="G895" t="s">
        <v>7435</v>
      </c>
      <c r="H895" t="s">
        <v>2698</v>
      </c>
      <c r="I895" t="s">
        <v>200</v>
      </c>
      <c r="J895" t="s">
        <v>231</v>
      </c>
      <c r="K895" t="s">
        <v>232</v>
      </c>
      <c r="L895" t="s">
        <v>201</v>
      </c>
      <c r="M895" t="s">
        <v>202</v>
      </c>
      <c r="N895" t="s">
        <v>6177</v>
      </c>
      <c r="O895" t="s">
        <v>198</v>
      </c>
      <c r="P895" t="s">
        <v>204</v>
      </c>
      <c r="Q895" t="s">
        <v>205</v>
      </c>
      <c r="R895" t="s">
        <v>198</v>
      </c>
      <c r="S895" t="s">
        <v>198</v>
      </c>
      <c r="T895" t="s">
        <v>206</v>
      </c>
    </row>
    <row r="896" spans="1:20">
      <c r="A896" t="s">
        <v>6177</v>
      </c>
      <c r="B896" t="s">
        <v>4572</v>
      </c>
      <c r="C896" t="s">
        <v>4573</v>
      </c>
      <c r="D896" t="s">
        <v>7008</v>
      </c>
      <c r="E896" t="s">
        <v>7436</v>
      </c>
      <c r="F896" t="s">
        <v>7437</v>
      </c>
      <c r="G896" t="s">
        <v>7438</v>
      </c>
      <c r="H896" t="s">
        <v>2700</v>
      </c>
      <c r="I896" t="s">
        <v>242</v>
      </c>
      <c r="J896" t="s">
        <v>247</v>
      </c>
      <c r="K896" t="s">
        <v>248</v>
      </c>
      <c r="L896" t="s">
        <v>201</v>
      </c>
      <c r="M896" t="s">
        <v>223</v>
      </c>
      <c r="N896" t="s">
        <v>6177</v>
      </c>
      <c r="O896" t="s">
        <v>198</v>
      </c>
      <c r="P896" t="s">
        <v>204</v>
      </c>
      <c r="Q896" t="s">
        <v>224</v>
      </c>
      <c r="R896" t="s">
        <v>198</v>
      </c>
      <c r="S896" t="s">
        <v>198</v>
      </c>
      <c r="T896" t="s">
        <v>225</v>
      </c>
    </row>
    <row r="897" spans="1:20">
      <c r="A897" t="s">
        <v>6177</v>
      </c>
      <c r="B897" t="s">
        <v>2701</v>
      </c>
      <c r="C897" t="s">
        <v>4575</v>
      </c>
      <c r="D897" t="s">
        <v>7439</v>
      </c>
      <c r="E897" t="s">
        <v>7440</v>
      </c>
      <c r="F897" t="s">
        <v>99</v>
      </c>
      <c r="G897" t="s">
        <v>6001</v>
      </c>
      <c r="H897" t="s">
        <v>1856</v>
      </c>
      <c r="I897" t="s">
        <v>333</v>
      </c>
      <c r="J897" t="s">
        <v>334</v>
      </c>
      <c r="K897" t="s">
        <v>240</v>
      </c>
      <c r="L897" t="s">
        <v>201</v>
      </c>
      <c r="M897" t="s">
        <v>202</v>
      </c>
      <c r="N897" t="s">
        <v>6177</v>
      </c>
      <c r="O897" t="s">
        <v>241</v>
      </c>
      <c r="P897" t="s">
        <v>204</v>
      </c>
      <c r="Q897" t="s">
        <v>205</v>
      </c>
      <c r="R897" t="s">
        <v>198</v>
      </c>
      <c r="S897" t="s">
        <v>198</v>
      </c>
      <c r="T897" t="s">
        <v>206</v>
      </c>
    </row>
    <row r="898" spans="1:20">
      <c r="A898" t="s">
        <v>6177</v>
      </c>
      <c r="B898" t="s">
        <v>2702</v>
      </c>
      <c r="C898" t="s">
        <v>4577</v>
      </c>
      <c r="D898" t="s">
        <v>7441</v>
      </c>
      <c r="E898" t="s">
        <v>7442</v>
      </c>
      <c r="F898" t="s">
        <v>99</v>
      </c>
      <c r="G898" t="s">
        <v>7443</v>
      </c>
      <c r="H898" t="s">
        <v>2704</v>
      </c>
      <c r="I898" t="s">
        <v>209</v>
      </c>
      <c r="J898" t="s">
        <v>229</v>
      </c>
      <c r="K898" t="s">
        <v>230</v>
      </c>
      <c r="L898" t="s">
        <v>201</v>
      </c>
      <c r="M898" t="s">
        <v>202</v>
      </c>
      <c r="N898" t="s">
        <v>6177</v>
      </c>
      <c r="O898" t="s">
        <v>198</v>
      </c>
      <c r="P898" t="s">
        <v>204</v>
      </c>
      <c r="Q898" t="s">
        <v>205</v>
      </c>
      <c r="R898" t="s">
        <v>198</v>
      </c>
      <c r="S898" t="s">
        <v>198</v>
      </c>
      <c r="T898" t="s">
        <v>206</v>
      </c>
    </row>
    <row r="899" spans="1:20">
      <c r="A899" t="s">
        <v>6177</v>
      </c>
      <c r="B899" t="s">
        <v>2705</v>
      </c>
      <c r="C899" t="s">
        <v>4579</v>
      </c>
      <c r="D899" t="s">
        <v>4942</v>
      </c>
      <c r="E899" t="s">
        <v>7444</v>
      </c>
      <c r="F899" t="s">
        <v>99</v>
      </c>
      <c r="G899" t="s">
        <v>603</v>
      </c>
      <c r="H899" t="s">
        <v>7445</v>
      </c>
      <c r="I899" t="s">
        <v>200</v>
      </c>
      <c r="J899" t="s">
        <v>218</v>
      </c>
      <c r="K899" t="s">
        <v>219</v>
      </c>
      <c r="L899" t="s">
        <v>201</v>
      </c>
      <c r="M899" t="s">
        <v>202</v>
      </c>
      <c r="N899" t="s">
        <v>6177</v>
      </c>
      <c r="O899" t="s">
        <v>198</v>
      </c>
      <c r="P899" t="s">
        <v>204</v>
      </c>
      <c r="Q899" t="s">
        <v>205</v>
      </c>
      <c r="R899" t="s">
        <v>198</v>
      </c>
      <c r="S899" t="s">
        <v>198</v>
      </c>
      <c r="T899" t="s">
        <v>206</v>
      </c>
    </row>
    <row r="900" spans="1:20">
      <c r="A900" t="s">
        <v>6177</v>
      </c>
      <c r="B900" t="s">
        <v>2706</v>
      </c>
      <c r="C900" t="s">
        <v>4581</v>
      </c>
      <c r="D900" t="s">
        <v>5077</v>
      </c>
      <c r="E900" t="s">
        <v>7446</v>
      </c>
      <c r="F900" t="s">
        <v>99</v>
      </c>
      <c r="G900" t="s">
        <v>7447</v>
      </c>
      <c r="H900" t="s">
        <v>7448</v>
      </c>
      <c r="I900" t="s">
        <v>200</v>
      </c>
      <c r="J900" t="s">
        <v>216</v>
      </c>
      <c r="K900" t="s">
        <v>217</v>
      </c>
      <c r="L900" t="s">
        <v>201</v>
      </c>
      <c r="M900" t="s">
        <v>202</v>
      </c>
      <c r="N900" t="s">
        <v>6177</v>
      </c>
      <c r="O900" t="s">
        <v>198</v>
      </c>
      <c r="P900" t="s">
        <v>204</v>
      </c>
      <c r="Q900" t="s">
        <v>205</v>
      </c>
      <c r="R900" t="s">
        <v>198</v>
      </c>
      <c r="S900" t="s">
        <v>198</v>
      </c>
      <c r="T900" t="s">
        <v>206</v>
      </c>
    </row>
    <row r="901" spans="1:20">
      <c r="A901" t="s">
        <v>6177</v>
      </c>
      <c r="B901" t="s">
        <v>2708</v>
      </c>
      <c r="C901" t="s">
        <v>4583</v>
      </c>
      <c r="D901" t="s">
        <v>4942</v>
      </c>
      <c r="E901" t="s">
        <v>7449</v>
      </c>
      <c r="F901" t="s">
        <v>99</v>
      </c>
      <c r="G901" t="s">
        <v>7450</v>
      </c>
      <c r="H901" t="s">
        <v>2710</v>
      </c>
      <c r="I901" t="s">
        <v>200</v>
      </c>
      <c r="J901" t="s">
        <v>231</v>
      </c>
      <c r="K901" t="s">
        <v>232</v>
      </c>
      <c r="L901" t="s">
        <v>201</v>
      </c>
      <c r="M901" t="s">
        <v>202</v>
      </c>
      <c r="N901" t="s">
        <v>6177</v>
      </c>
      <c r="O901" t="s">
        <v>198</v>
      </c>
      <c r="P901" t="s">
        <v>204</v>
      </c>
      <c r="Q901" t="s">
        <v>205</v>
      </c>
      <c r="R901" t="s">
        <v>198</v>
      </c>
      <c r="S901" t="s">
        <v>198</v>
      </c>
      <c r="T901" t="s">
        <v>206</v>
      </c>
    </row>
    <row r="902" spans="1:20">
      <c r="A902" t="s">
        <v>6177</v>
      </c>
      <c r="B902" t="s">
        <v>2713</v>
      </c>
      <c r="C902" t="s">
        <v>4585</v>
      </c>
      <c r="D902" t="s">
        <v>4927</v>
      </c>
      <c r="E902" t="s">
        <v>7451</v>
      </c>
      <c r="F902" t="s">
        <v>99</v>
      </c>
      <c r="G902" t="s">
        <v>7452</v>
      </c>
      <c r="H902" t="s">
        <v>2715</v>
      </c>
      <c r="I902" t="s">
        <v>200</v>
      </c>
      <c r="J902" t="s">
        <v>220</v>
      </c>
      <c r="K902" t="s">
        <v>221</v>
      </c>
      <c r="L902" t="s">
        <v>201</v>
      </c>
      <c r="M902" t="s">
        <v>202</v>
      </c>
      <c r="N902" t="s">
        <v>6177</v>
      </c>
      <c r="O902" t="s">
        <v>198</v>
      </c>
      <c r="P902" t="s">
        <v>204</v>
      </c>
      <c r="Q902" t="s">
        <v>205</v>
      </c>
      <c r="R902" t="s">
        <v>198</v>
      </c>
      <c r="S902" t="s">
        <v>198</v>
      </c>
      <c r="T902" t="s">
        <v>206</v>
      </c>
    </row>
    <row r="903" spans="1:20">
      <c r="A903" t="s">
        <v>6177</v>
      </c>
      <c r="B903" t="s">
        <v>2716</v>
      </c>
      <c r="C903" t="s">
        <v>4587</v>
      </c>
      <c r="D903" t="s">
        <v>7453</v>
      </c>
      <c r="E903" t="s">
        <v>7454</v>
      </c>
      <c r="F903" t="s">
        <v>99</v>
      </c>
      <c r="G903" t="s">
        <v>7455</v>
      </c>
      <c r="H903" t="s">
        <v>2712</v>
      </c>
      <c r="I903" t="s">
        <v>333</v>
      </c>
      <c r="J903" t="s">
        <v>334</v>
      </c>
      <c r="K903" t="s">
        <v>240</v>
      </c>
      <c r="L903" t="s">
        <v>201</v>
      </c>
      <c r="M903" t="s">
        <v>202</v>
      </c>
      <c r="N903" t="s">
        <v>6177</v>
      </c>
      <c r="O903" t="s">
        <v>241</v>
      </c>
      <c r="P903" t="s">
        <v>204</v>
      </c>
      <c r="Q903" t="s">
        <v>205</v>
      </c>
      <c r="R903" t="s">
        <v>198</v>
      </c>
      <c r="S903" t="s">
        <v>198</v>
      </c>
      <c r="T903" t="s">
        <v>206</v>
      </c>
    </row>
    <row r="904" spans="1:20">
      <c r="A904" t="s">
        <v>6177</v>
      </c>
      <c r="B904" t="s">
        <v>2717</v>
      </c>
      <c r="C904" t="s">
        <v>4589</v>
      </c>
      <c r="D904" t="s">
        <v>5582</v>
      </c>
      <c r="E904" t="s">
        <v>7456</v>
      </c>
      <c r="F904" t="s">
        <v>99</v>
      </c>
      <c r="G904" t="s">
        <v>7457</v>
      </c>
      <c r="H904" t="s">
        <v>2719</v>
      </c>
      <c r="I904" t="s">
        <v>209</v>
      </c>
      <c r="J904" t="s">
        <v>10</v>
      </c>
      <c r="K904" t="s">
        <v>210</v>
      </c>
      <c r="L904" t="s">
        <v>201</v>
      </c>
      <c r="M904" t="s">
        <v>202</v>
      </c>
      <c r="N904" t="s">
        <v>6177</v>
      </c>
      <c r="O904" t="s">
        <v>198</v>
      </c>
      <c r="P904" t="s">
        <v>204</v>
      </c>
      <c r="Q904" t="s">
        <v>205</v>
      </c>
      <c r="R904" t="s">
        <v>198</v>
      </c>
      <c r="S904" t="s">
        <v>198</v>
      </c>
      <c r="T904" t="s">
        <v>206</v>
      </c>
    </row>
    <row r="905" spans="1:20">
      <c r="A905" t="s">
        <v>6177</v>
      </c>
      <c r="B905" t="s">
        <v>2720</v>
      </c>
      <c r="C905" t="s">
        <v>4591</v>
      </c>
      <c r="D905" t="s">
        <v>4941</v>
      </c>
      <c r="E905" t="s">
        <v>7458</v>
      </c>
      <c r="F905" t="s">
        <v>99</v>
      </c>
      <c r="G905" t="s">
        <v>7459</v>
      </c>
      <c r="H905" t="s">
        <v>2722</v>
      </c>
      <c r="I905" t="s">
        <v>200</v>
      </c>
      <c r="J905" t="s">
        <v>216</v>
      </c>
      <c r="K905" t="s">
        <v>217</v>
      </c>
      <c r="L905" t="s">
        <v>201</v>
      </c>
      <c r="M905" t="s">
        <v>202</v>
      </c>
      <c r="N905" t="s">
        <v>6177</v>
      </c>
      <c r="O905" t="s">
        <v>198</v>
      </c>
      <c r="P905" t="s">
        <v>204</v>
      </c>
      <c r="Q905" t="s">
        <v>205</v>
      </c>
      <c r="R905" t="s">
        <v>198</v>
      </c>
      <c r="S905" t="s">
        <v>198</v>
      </c>
      <c r="T905" t="s">
        <v>206</v>
      </c>
    </row>
    <row r="906" spans="1:20">
      <c r="A906" t="s">
        <v>6177</v>
      </c>
      <c r="B906" t="s">
        <v>4593</v>
      </c>
      <c r="C906" t="s">
        <v>4594</v>
      </c>
      <c r="D906" t="s">
        <v>4927</v>
      </c>
      <c r="E906" t="s">
        <v>7460</v>
      </c>
      <c r="F906" t="s">
        <v>328</v>
      </c>
      <c r="G906" t="s">
        <v>7461</v>
      </c>
      <c r="H906" t="s">
        <v>2727</v>
      </c>
      <c r="I906" t="s">
        <v>200</v>
      </c>
      <c r="J906" t="s">
        <v>231</v>
      </c>
      <c r="K906" t="s">
        <v>232</v>
      </c>
      <c r="L906" t="s">
        <v>201</v>
      </c>
      <c r="M906" t="s">
        <v>223</v>
      </c>
      <c r="N906" t="s">
        <v>6177</v>
      </c>
      <c r="O906" t="s">
        <v>198</v>
      </c>
      <c r="P906" t="s">
        <v>204</v>
      </c>
      <c r="Q906" t="s">
        <v>224</v>
      </c>
      <c r="R906" t="s">
        <v>198</v>
      </c>
      <c r="S906" t="s">
        <v>198</v>
      </c>
      <c r="T906" t="s">
        <v>225</v>
      </c>
    </row>
    <row r="907" spans="1:20">
      <c r="A907" t="s">
        <v>6177</v>
      </c>
      <c r="B907" t="s">
        <v>4596</v>
      </c>
      <c r="C907" t="s">
        <v>4597</v>
      </c>
      <c r="D907" t="s">
        <v>4983</v>
      </c>
      <c r="E907" t="s">
        <v>7462</v>
      </c>
      <c r="F907" t="s">
        <v>328</v>
      </c>
      <c r="G907" t="s">
        <v>7463</v>
      </c>
      <c r="H907" t="s">
        <v>7464</v>
      </c>
      <c r="I907" t="s">
        <v>200</v>
      </c>
      <c r="J907" t="s">
        <v>231</v>
      </c>
      <c r="K907" t="s">
        <v>232</v>
      </c>
      <c r="L907" t="s">
        <v>201</v>
      </c>
      <c r="M907" t="s">
        <v>223</v>
      </c>
      <c r="N907" t="s">
        <v>6177</v>
      </c>
      <c r="O907" t="s">
        <v>198</v>
      </c>
      <c r="P907" t="s">
        <v>204</v>
      </c>
      <c r="Q907" t="s">
        <v>224</v>
      </c>
      <c r="R907" t="s">
        <v>198</v>
      </c>
      <c r="S907" t="s">
        <v>198</v>
      </c>
      <c r="T907" t="s">
        <v>225</v>
      </c>
    </row>
    <row r="908" spans="1:20">
      <c r="A908" t="s">
        <v>6177</v>
      </c>
      <c r="B908" t="s">
        <v>2730</v>
      </c>
      <c r="C908" t="s">
        <v>4599</v>
      </c>
      <c r="D908" t="s">
        <v>7465</v>
      </c>
      <c r="E908" t="s">
        <v>7466</v>
      </c>
      <c r="F908" t="s">
        <v>99</v>
      </c>
      <c r="G908" t="s">
        <v>7467</v>
      </c>
      <c r="H908" t="s">
        <v>2732</v>
      </c>
      <c r="I908" t="s">
        <v>200</v>
      </c>
      <c r="J908" t="s">
        <v>216</v>
      </c>
      <c r="K908" t="s">
        <v>217</v>
      </c>
      <c r="L908" t="s">
        <v>201</v>
      </c>
      <c r="M908" t="s">
        <v>202</v>
      </c>
      <c r="N908" t="s">
        <v>6177</v>
      </c>
      <c r="O908" t="s">
        <v>198</v>
      </c>
      <c r="P908" t="s">
        <v>204</v>
      </c>
      <c r="Q908" t="s">
        <v>205</v>
      </c>
      <c r="R908" t="s">
        <v>198</v>
      </c>
      <c r="S908" t="s">
        <v>198</v>
      </c>
      <c r="T908" t="s">
        <v>206</v>
      </c>
    </row>
    <row r="909" spans="1:20">
      <c r="A909" t="s">
        <v>6177</v>
      </c>
      <c r="B909" t="s">
        <v>4601</v>
      </c>
      <c r="C909" t="s">
        <v>4602</v>
      </c>
      <c r="D909" t="s">
        <v>6787</v>
      </c>
      <c r="E909" t="s">
        <v>7468</v>
      </c>
      <c r="F909" t="s">
        <v>338</v>
      </c>
      <c r="G909" t="s">
        <v>7469</v>
      </c>
      <c r="H909" t="s">
        <v>2734</v>
      </c>
      <c r="I909" t="s">
        <v>333</v>
      </c>
      <c r="J909" t="s">
        <v>7470</v>
      </c>
      <c r="K909" t="s">
        <v>240</v>
      </c>
      <c r="L909" t="s">
        <v>201</v>
      </c>
      <c r="M909" t="s">
        <v>223</v>
      </c>
      <c r="N909" t="s">
        <v>6177</v>
      </c>
      <c r="O909" t="s">
        <v>241</v>
      </c>
      <c r="P909" t="s">
        <v>204</v>
      </c>
      <c r="Q909" t="s">
        <v>224</v>
      </c>
      <c r="R909" t="s">
        <v>198</v>
      </c>
      <c r="S909" t="s">
        <v>198</v>
      </c>
      <c r="T909" t="s">
        <v>225</v>
      </c>
    </row>
    <row r="910" spans="1:20">
      <c r="A910" t="s">
        <v>6177</v>
      </c>
      <c r="B910" t="s">
        <v>4604</v>
      </c>
      <c r="C910" t="s">
        <v>4605</v>
      </c>
      <c r="D910" t="s">
        <v>5598</v>
      </c>
      <c r="E910" t="s">
        <v>7471</v>
      </c>
      <c r="F910" t="s">
        <v>5919</v>
      </c>
      <c r="G910" t="s">
        <v>7472</v>
      </c>
      <c r="H910" t="s">
        <v>2736</v>
      </c>
      <c r="I910" t="s">
        <v>226</v>
      </c>
      <c r="J910" t="s">
        <v>259</v>
      </c>
      <c r="K910" t="s">
        <v>260</v>
      </c>
      <c r="L910" t="s">
        <v>201</v>
      </c>
      <c r="M910" t="s">
        <v>223</v>
      </c>
      <c r="N910" t="s">
        <v>6177</v>
      </c>
      <c r="O910" t="s">
        <v>198</v>
      </c>
      <c r="P910" t="s">
        <v>204</v>
      </c>
      <c r="Q910" t="s">
        <v>224</v>
      </c>
      <c r="R910" t="s">
        <v>198</v>
      </c>
      <c r="S910" t="s">
        <v>198</v>
      </c>
      <c r="T910" t="s">
        <v>225</v>
      </c>
    </row>
    <row r="911" spans="1:20">
      <c r="A911" t="s">
        <v>6177</v>
      </c>
      <c r="B911" t="s">
        <v>2737</v>
      </c>
      <c r="C911" t="s">
        <v>4607</v>
      </c>
      <c r="D911" t="s">
        <v>4958</v>
      </c>
      <c r="E911" t="s">
        <v>7473</v>
      </c>
      <c r="F911" t="s">
        <v>99</v>
      </c>
      <c r="G911" t="s">
        <v>7472</v>
      </c>
      <c r="H911" t="s">
        <v>2739</v>
      </c>
      <c r="I911" t="s">
        <v>226</v>
      </c>
      <c r="J911" t="s">
        <v>259</v>
      </c>
      <c r="K911" t="s">
        <v>260</v>
      </c>
      <c r="L911" t="s">
        <v>201</v>
      </c>
      <c r="M911" t="s">
        <v>202</v>
      </c>
      <c r="N911" t="s">
        <v>6177</v>
      </c>
      <c r="O911" t="s">
        <v>198</v>
      </c>
      <c r="P911" t="s">
        <v>204</v>
      </c>
      <c r="Q911" t="s">
        <v>205</v>
      </c>
      <c r="R911" t="s">
        <v>198</v>
      </c>
      <c r="S911" t="s">
        <v>198</v>
      </c>
      <c r="T911" t="s">
        <v>206</v>
      </c>
    </row>
    <row r="912" spans="1:20">
      <c r="A912" t="s">
        <v>6177</v>
      </c>
      <c r="B912" t="s">
        <v>4609</v>
      </c>
      <c r="C912" t="s">
        <v>4610</v>
      </c>
      <c r="D912" t="s">
        <v>7474</v>
      </c>
      <c r="E912" t="s">
        <v>7475</v>
      </c>
      <c r="F912" t="s">
        <v>331</v>
      </c>
      <c r="G912" t="s">
        <v>7476</v>
      </c>
      <c r="H912" t="s">
        <v>3004</v>
      </c>
      <c r="I912" t="s">
        <v>200</v>
      </c>
      <c r="J912" t="s">
        <v>231</v>
      </c>
      <c r="K912" t="s">
        <v>232</v>
      </c>
      <c r="L912" t="s">
        <v>201</v>
      </c>
      <c r="M912" t="s">
        <v>223</v>
      </c>
      <c r="N912" t="s">
        <v>6177</v>
      </c>
      <c r="O912" t="s">
        <v>198</v>
      </c>
      <c r="P912" t="s">
        <v>204</v>
      </c>
      <c r="Q912" t="s">
        <v>224</v>
      </c>
      <c r="R912" t="s">
        <v>198</v>
      </c>
      <c r="S912" t="s">
        <v>198</v>
      </c>
      <c r="T912" t="s">
        <v>225</v>
      </c>
    </row>
    <row r="913" spans="1:20">
      <c r="A913" t="s">
        <v>6177</v>
      </c>
      <c r="B913" t="s">
        <v>4612</v>
      </c>
      <c r="C913" t="s">
        <v>4613</v>
      </c>
      <c r="D913" t="s">
        <v>7477</v>
      </c>
      <c r="E913" t="s">
        <v>7478</v>
      </c>
      <c r="F913" t="s">
        <v>337</v>
      </c>
      <c r="G913" t="s">
        <v>7479</v>
      </c>
      <c r="H913" t="s">
        <v>2743</v>
      </c>
      <c r="I913" t="s">
        <v>333</v>
      </c>
      <c r="J913" t="s">
        <v>334</v>
      </c>
      <c r="K913" t="s">
        <v>240</v>
      </c>
      <c r="L913" t="s">
        <v>201</v>
      </c>
      <c r="M913" t="s">
        <v>223</v>
      </c>
      <c r="N913" t="s">
        <v>6177</v>
      </c>
      <c r="O913" t="s">
        <v>241</v>
      </c>
      <c r="P913" t="s">
        <v>204</v>
      </c>
      <c r="Q913" t="s">
        <v>224</v>
      </c>
      <c r="R913" t="s">
        <v>198</v>
      </c>
      <c r="S913" t="s">
        <v>198</v>
      </c>
      <c r="T913" t="s">
        <v>225</v>
      </c>
    </row>
    <row r="914" spans="1:20">
      <c r="A914" t="s">
        <v>6177</v>
      </c>
      <c r="B914" t="s">
        <v>2744</v>
      </c>
      <c r="C914" t="s">
        <v>4615</v>
      </c>
      <c r="D914" t="s">
        <v>5402</v>
      </c>
      <c r="E914" t="s">
        <v>7480</v>
      </c>
      <c r="F914" t="s">
        <v>99</v>
      </c>
      <c r="G914" t="s">
        <v>7481</v>
      </c>
      <c r="H914" t="s">
        <v>7482</v>
      </c>
      <c r="I914" t="s">
        <v>272</v>
      </c>
      <c r="J914" t="s">
        <v>273</v>
      </c>
      <c r="K914" t="s">
        <v>274</v>
      </c>
      <c r="L914" t="s">
        <v>201</v>
      </c>
      <c r="M914" t="s">
        <v>202</v>
      </c>
      <c r="N914" t="s">
        <v>6177</v>
      </c>
      <c r="O914" t="s">
        <v>198</v>
      </c>
      <c r="P914" t="s">
        <v>204</v>
      </c>
      <c r="Q914" t="s">
        <v>205</v>
      </c>
      <c r="R914" t="s">
        <v>198</v>
      </c>
      <c r="S914" t="s">
        <v>198</v>
      </c>
      <c r="T914" t="s">
        <v>206</v>
      </c>
    </row>
    <row r="915" spans="1:20">
      <c r="A915" t="s">
        <v>6177</v>
      </c>
      <c r="B915" t="s">
        <v>2747</v>
      </c>
      <c r="C915" t="s">
        <v>4617</v>
      </c>
      <c r="D915" t="s">
        <v>7483</v>
      </c>
      <c r="E915" t="s">
        <v>7484</v>
      </c>
      <c r="F915" t="s">
        <v>99</v>
      </c>
      <c r="G915" t="s">
        <v>7485</v>
      </c>
      <c r="H915" t="s">
        <v>2749</v>
      </c>
      <c r="I915" t="s">
        <v>200</v>
      </c>
      <c r="J915" t="s">
        <v>216</v>
      </c>
      <c r="K915" t="s">
        <v>217</v>
      </c>
      <c r="L915" t="s">
        <v>201</v>
      </c>
      <c r="M915" t="s">
        <v>202</v>
      </c>
      <c r="N915" t="s">
        <v>6177</v>
      </c>
      <c r="O915" t="s">
        <v>198</v>
      </c>
      <c r="P915" t="s">
        <v>204</v>
      </c>
      <c r="Q915" t="s">
        <v>205</v>
      </c>
      <c r="R915" t="s">
        <v>198</v>
      </c>
      <c r="S915" t="s">
        <v>198</v>
      </c>
      <c r="T915" t="s">
        <v>206</v>
      </c>
    </row>
    <row r="916" spans="1:20">
      <c r="A916" t="s">
        <v>6177</v>
      </c>
      <c r="B916" t="s">
        <v>2750</v>
      </c>
      <c r="C916" t="s">
        <v>4619</v>
      </c>
      <c r="D916" t="s">
        <v>7486</v>
      </c>
      <c r="E916" t="s">
        <v>7487</v>
      </c>
      <c r="F916" t="s">
        <v>99</v>
      </c>
      <c r="G916" t="s">
        <v>7488</v>
      </c>
      <c r="H916" t="s">
        <v>2752</v>
      </c>
      <c r="I916" t="s">
        <v>209</v>
      </c>
      <c r="J916" t="s">
        <v>10</v>
      </c>
      <c r="K916" t="s">
        <v>210</v>
      </c>
      <c r="L916" t="s">
        <v>201</v>
      </c>
      <c r="M916" t="s">
        <v>202</v>
      </c>
      <c r="N916" t="s">
        <v>6177</v>
      </c>
      <c r="O916" t="s">
        <v>198</v>
      </c>
      <c r="P916" t="s">
        <v>204</v>
      </c>
      <c r="Q916" t="s">
        <v>205</v>
      </c>
      <c r="R916" t="s">
        <v>198</v>
      </c>
      <c r="S916" t="s">
        <v>198</v>
      </c>
      <c r="T916" t="s">
        <v>206</v>
      </c>
    </row>
    <row r="917" spans="1:20">
      <c r="A917" t="s">
        <v>6177</v>
      </c>
      <c r="B917" t="s">
        <v>2753</v>
      </c>
      <c r="C917" t="s">
        <v>4621</v>
      </c>
      <c r="D917" t="s">
        <v>7489</v>
      </c>
      <c r="E917" t="s">
        <v>7490</v>
      </c>
      <c r="F917" t="s">
        <v>99</v>
      </c>
      <c r="G917" t="s">
        <v>7491</v>
      </c>
      <c r="H917" t="s">
        <v>361</v>
      </c>
      <c r="I917" t="s">
        <v>200</v>
      </c>
      <c r="J917" t="s">
        <v>216</v>
      </c>
      <c r="K917" t="s">
        <v>217</v>
      </c>
      <c r="L917" t="s">
        <v>201</v>
      </c>
      <c r="M917" t="s">
        <v>202</v>
      </c>
      <c r="N917" t="s">
        <v>6177</v>
      </c>
      <c r="O917" t="s">
        <v>198</v>
      </c>
      <c r="P917" t="s">
        <v>204</v>
      </c>
      <c r="Q917" t="s">
        <v>205</v>
      </c>
      <c r="R917" t="s">
        <v>198</v>
      </c>
      <c r="S917" t="s">
        <v>198</v>
      </c>
      <c r="T917" t="s">
        <v>206</v>
      </c>
    </row>
    <row r="918" spans="1:20">
      <c r="A918" t="s">
        <v>6177</v>
      </c>
      <c r="B918" t="s">
        <v>2755</v>
      </c>
      <c r="C918" t="s">
        <v>4623</v>
      </c>
      <c r="D918" t="s">
        <v>7492</v>
      </c>
      <c r="E918" t="s">
        <v>7493</v>
      </c>
      <c r="F918" t="s">
        <v>99</v>
      </c>
      <c r="G918" t="s">
        <v>7494</v>
      </c>
      <c r="H918" t="s">
        <v>2757</v>
      </c>
      <c r="I918" t="s">
        <v>200</v>
      </c>
      <c r="J918" t="s">
        <v>231</v>
      </c>
      <c r="K918" t="s">
        <v>232</v>
      </c>
      <c r="L918" t="s">
        <v>201</v>
      </c>
      <c r="M918" t="s">
        <v>202</v>
      </c>
      <c r="N918" t="s">
        <v>6177</v>
      </c>
      <c r="O918" t="s">
        <v>198</v>
      </c>
      <c r="P918" t="s">
        <v>204</v>
      </c>
      <c r="Q918" t="s">
        <v>205</v>
      </c>
      <c r="R918" t="s">
        <v>198</v>
      </c>
      <c r="S918" t="s">
        <v>198</v>
      </c>
      <c r="T918" t="s">
        <v>206</v>
      </c>
    </row>
    <row r="919" spans="1:20">
      <c r="A919" t="s">
        <v>6177</v>
      </c>
      <c r="B919" t="s">
        <v>4625</v>
      </c>
      <c r="C919" t="s">
        <v>4626</v>
      </c>
      <c r="D919" t="s">
        <v>4926</v>
      </c>
      <c r="E919" t="s">
        <v>7495</v>
      </c>
      <c r="F919" t="s">
        <v>7496</v>
      </c>
      <c r="G919" t="s">
        <v>7497</v>
      </c>
      <c r="H919" t="s">
        <v>2759</v>
      </c>
      <c r="I919" t="s">
        <v>242</v>
      </c>
      <c r="J919" t="s">
        <v>247</v>
      </c>
      <c r="K919" t="s">
        <v>248</v>
      </c>
      <c r="L919" t="s">
        <v>201</v>
      </c>
      <c r="M919" t="s">
        <v>223</v>
      </c>
      <c r="N919" t="s">
        <v>6177</v>
      </c>
      <c r="O919" t="s">
        <v>198</v>
      </c>
      <c r="P919" t="s">
        <v>204</v>
      </c>
      <c r="Q919" t="s">
        <v>224</v>
      </c>
      <c r="R919" t="s">
        <v>198</v>
      </c>
      <c r="S919" t="s">
        <v>198</v>
      </c>
      <c r="T919" t="s">
        <v>225</v>
      </c>
    </row>
    <row r="920" spans="1:20">
      <c r="A920" t="s">
        <v>6177</v>
      </c>
      <c r="B920" t="s">
        <v>2760</v>
      </c>
      <c r="C920" t="s">
        <v>4628</v>
      </c>
      <c r="D920" t="s">
        <v>7498</v>
      </c>
      <c r="E920" t="s">
        <v>7499</v>
      </c>
      <c r="F920" t="s">
        <v>99</v>
      </c>
      <c r="G920" t="s">
        <v>7500</v>
      </c>
      <c r="H920" t="s">
        <v>2762</v>
      </c>
      <c r="I920" t="s">
        <v>333</v>
      </c>
      <c r="J920" t="s">
        <v>334</v>
      </c>
      <c r="K920" t="s">
        <v>240</v>
      </c>
      <c r="L920" t="s">
        <v>201</v>
      </c>
      <c r="M920" t="s">
        <v>202</v>
      </c>
      <c r="N920" t="s">
        <v>6177</v>
      </c>
      <c r="O920" t="s">
        <v>241</v>
      </c>
      <c r="P920" t="s">
        <v>204</v>
      </c>
      <c r="Q920" t="s">
        <v>205</v>
      </c>
      <c r="R920" t="s">
        <v>198</v>
      </c>
      <c r="S920" t="s">
        <v>198</v>
      </c>
      <c r="T920" t="s">
        <v>206</v>
      </c>
    </row>
    <row r="921" spans="1:20">
      <c r="A921" t="s">
        <v>6177</v>
      </c>
      <c r="B921" t="s">
        <v>2763</v>
      </c>
      <c r="C921" t="s">
        <v>4630</v>
      </c>
      <c r="D921" t="s">
        <v>5300</v>
      </c>
      <c r="E921" t="s">
        <v>7501</v>
      </c>
      <c r="F921" t="s">
        <v>99</v>
      </c>
      <c r="G921" t="s">
        <v>7502</v>
      </c>
      <c r="H921" t="s">
        <v>2765</v>
      </c>
      <c r="I921" t="s">
        <v>209</v>
      </c>
      <c r="J921" t="s">
        <v>10</v>
      </c>
      <c r="K921" t="s">
        <v>210</v>
      </c>
      <c r="L921" t="s">
        <v>201</v>
      </c>
      <c r="M921" t="s">
        <v>202</v>
      </c>
      <c r="N921" t="s">
        <v>6177</v>
      </c>
      <c r="O921" t="s">
        <v>198</v>
      </c>
      <c r="P921" t="s">
        <v>204</v>
      </c>
      <c r="Q921" t="s">
        <v>205</v>
      </c>
      <c r="R921" t="s">
        <v>198</v>
      </c>
      <c r="S921" t="s">
        <v>198</v>
      </c>
      <c r="T921" t="s">
        <v>206</v>
      </c>
    </row>
    <row r="922" spans="1:20">
      <c r="A922" t="s">
        <v>6177</v>
      </c>
      <c r="B922" t="s">
        <v>2766</v>
      </c>
      <c r="C922" t="s">
        <v>4632</v>
      </c>
      <c r="D922" t="s">
        <v>5526</v>
      </c>
      <c r="E922" t="s">
        <v>7503</v>
      </c>
      <c r="F922" t="s">
        <v>99</v>
      </c>
      <c r="G922" t="s">
        <v>7504</v>
      </c>
      <c r="H922" t="s">
        <v>1380</v>
      </c>
      <c r="I922" t="s">
        <v>333</v>
      </c>
      <c r="J922" t="s">
        <v>334</v>
      </c>
      <c r="K922" t="s">
        <v>240</v>
      </c>
      <c r="L922" t="s">
        <v>201</v>
      </c>
      <c r="M922" t="s">
        <v>202</v>
      </c>
      <c r="N922" t="s">
        <v>6177</v>
      </c>
      <c r="O922" t="s">
        <v>241</v>
      </c>
      <c r="P922" t="s">
        <v>204</v>
      </c>
      <c r="Q922" t="s">
        <v>205</v>
      </c>
      <c r="R922" t="s">
        <v>198</v>
      </c>
      <c r="S922" t="s">
        <v>198</v>
      </c>
      <c r="T922" t="s">
        <v>206</v>
      </c>
    </row>
    <row r="923" spans="1:20">
      <c r="A923" t="s">
        <v>6177</v>
      </c>
      <c r="B923" t="s">
        <v>2768</v>
      </c>
      <c r="C923" t="s">
        <v>4634</v>
      </c>
      <c r="D923" t="s">
        <v>7303</v>
      </c>
      <c r="E923" t="s">
        <v>7505</v>
      </c>
      <c r="F923" t="s">
        <v>99</v>
      </c>
      <c r="G923" t="s">
        <v>7506</v>
      </c>
      <c r="H923" t="s">
        <v>7507</v>
      </c>
      <c r="I923" t="s">
        <v>200</v>
      </c>
      <c r="J923" t="s">
        <v>231</v>
      </c>
      <c r="K923" t="s">
        <v>232</v>
      </c>
      <c r="L923" t="s">
        <v>201</v>
      </c>
      <c r="M923" t="s">
        <v>202</v>
      </c>
      <c r="N923" t="s">
        <v>6177</v>
      </c>
      <c r="O923" t="s">
        <v>198</v>
      </c>
      <c r="P923" t="s">
        <v>204</v>
      </c>
      <c r="Q923" t="s">
        <v>205</v>
      </c>
      <c r="R923" t="s">
        <v>198</v>
      </c>
      <c r="S923" t="s">
        <v>198</v>
      </c>
      <c r="T923" t="s">
        <v>206</v>
      </c>
    </row>
    <row r="924" spans="1:20">
      <c r="A924" t="s">
        <v>6177</v>
      </c>
      <c r="B924" t="s">
        <v>2771</v>
      </c>
      <c r="C924" t="s">
        <v>4636</v>
      </c>
      <c r="D924" t="s">
        <v>5220</v>
      </c>
      <c r="E924" t="s">
        <v>7508</v>
      </c>
      <c r="F924" t="s">
        <v>99</v>
      </c>
      <c r="G924" t="s">
        <v>7491</v>
      </c>
      <c r="H924" t="s">
        <v>361</v>
      </c>
      <c r="I924" t="s">
        <v>200</v>
      </c>
      <c r="J924" t="s">
        <v>216</v>
      </c>
      <c r="K924" t="s">
        <v>217</v>
      </c>
      <c r="L924" t="s">
        <v>201</v>
      </c>
      <c r="M924" t="s">
        <v>202</v>
      </c>
      <c r="N924" t="s">
        <v>6177</v>
      </c>
      <c r="O924" t="s">
        <v>198</v>
      </c>
      <c r="P924" t="s">
        <v>204</v>
      </c>
      <c r="Q924" t="s">
        <v>205</v>
      </c>
      <c r="R924" t="s">
        <v>198</v>
      </c>
      <c r="S924" t="s">
        <v>198</v>
      </c>
      <c r="T924" t="s">
        <v>206</v>
      </c>
    </row>
    <row r="925" spans="1:20">
      <c r="A925" t="s">
        <v>6177</v>
      </c>
      <c r="B925" t="s">
        <v>2774</v>
      </c>
      <c r="C925" t="s">
        <v>4638</v>
      </c>
      <c r="D925" t="s">
        <v>7509</v>
      </c>
      <c r="E925" t="s">
        <v>7510</v>
      </c>
      <c r="F925" t="s">
        <v>99</v>
      </c>
      <c r="G925" t="s">
        <v>7511</v>
      </c>
      <c r="H925" t="s">
        <v>7512</v>
      </c>
      <c r="I925" t="s">
        <v>209</v>
      </c>
      <c r="J925" t="s">
        <v>229</v>
      </c>
      <c r="K925" t="s">
        <v>230</v>
      </c>
      <c r="L925" t="s">
        <v>201</v>
      </c>
      <c r="M925" t="s">
        <v>202</v>
      </c>
      <c r="N925" t="s">
        <v>6177</v>
      </c>
      <c r="O925" t="s">
        <v>198</v>
      </c>
      <c r="P925" t="s">
        <v>204</v>
      </c>
      <c r="Q925" t="s">
        <v>205</v>
      </c>
      <c r="R925" t="s">
        <v>198</v>
      </c>
      <c r="S925" t="s">
        <v>198</v>
      </c>
      <c r="T925" t="s">
        <v>206</v>
      </c>
    </row>
    <row r="926" spans="1:20">
      <c r="A926" t="s">
        <v>6177</v>
      </c>
      <c r="B926" t="s">
        <v>2779</v>
      </c>
      <c r="C926" t="s">
        <v>4640</v>
      </c>
      <c r="D926" t="s">
        <v>6700</v>
      </c>
      <c r="E926" t="s">
        <v>7513</v>
      </c>
      <c r="F926" t="s">
        <v>99</v>
      </c>
      <c r="G926" t="s">
        <v>7514</v>
      </c>
      <c r="H926" t="s">
        <v>2781</v>
      </c>
      <c r="I926" t="s">
        <v>333</v>
      </c>
      <c r="J926" t="s">
        <v>334</v>
      </c>
      <c r="K926" t="s">
        <v>240</v>
      </c>
      <c r="L926" t="s">
        <v>201</v>
      </c>
      <c r="M926" t="s">
        <v>202</v>
      </c>
      <c r="N926" t="s">
        <v>6177</v>
      </c>
      <c r="O926" t="s">
        <v>241</v>
      </c>
      <c r="P926" t="s">
        <v>204</v>
      </c>
      <c r="Q926" t="s">
        <v>205</v>
      </c>
      <c r="R926" t="s">
        <v>198</v>
      </c>
      <c r="S926" t="s">
        <v>198</v>
      </c>
      <c r="T926" t="s">
        <v>206</v>
      </c>
    </row>
    <row r="927" spans="1:20">
      <c r="A927" t="s">
        <v>6177</v>
      </c>
      <c r="B927" t="s">
        <v>4642</v>
      </c>
      <c r="C927" t="s">
        <v>4643</v>
      </c>
      <c r="D927" t="s">
        <v>4949</v>
      </c>
      <c r="E927" t="s">
        <v>7515</v>
      </c>
      <c r="F927" t="s">
        <v>338</v>
      </c>
      <c r="G927" t="s">
        <v>7516</v>
      </c>
      <c r="H927" t="s">
        <v>7517</v>
      </c>
      <c r="I927" t="s">
        <v>333</v>
      </c>
      <c r="J927" t="s">
        <v>334</v>
      </c>
      <c r="K927" t="s">
        <v>240</v>
      </c>
      <c r="L927" t="s">
        <v>201</v>
      </c>
      <c r="M927" t="s">
        <v>223</v>
      </c>
      <c r="N927" t="s">
        <v>6177</v>
      </c>
      <c r="O927" t="s">
        <v>241</v>
      </c>
      <c r="P927" t="s">
        <v>204</v>
      </c>
      <c r="Q927" t="s">
        <v>224</v>
      </c>
      <c r="R927" t="s">
        <v>198</v>
      </c>
      <c r="S927" t="s">
        <v>198</v>
      </c>
      <c r="T927" t="s">
        <v>225</v>
      </c>
    </row>
    <row r="928" spans="1:20">
      <c r="A928" t="s">
        <v>6177</v>
      </c>
      <c r="B928" t="s">
        <v>4645</v>
      </c>
      <c r="C928" t="s">
        <v>4646</v>
      </c>
      <c r="D928" t="s">
        <v>4926</v>
      </c>
      <c r="E928" t="s">
        <v>7518</v>
      </c>
      <c r="F928" t="s">
        <v>328</v>
      </c>
      <c r="G928" t="s">
        <v>7519</v>
      </c>
      <c r="H928" t="s">
        <v>2783</v>
      </c>
      <c r="I928" t="s">
        <v>200</v>
      </c>
      <c r="J928" t="s">
        <v>216</v>
      </c>
      <c r="K928" t="s">
        <v>217</v>
      </c>
      <c r="L928" t="s">
        <v>201</v>
      </c>
      <c r="M928" t="s">
        <v>223</v>
      </c>
      <c r="N928" t="s">
        <v>6177</v>
      </c>
      <c r="O928" t="s">
        <v>198</v>
      </c>
      <c r="P928" t="s">
        <v>204</v>
      </c>
      <c r="Q928" t="s">
        <v>224</v>
      </c>
      <c r="R928" t="s">
        <v>198</v>
      </c>
      <c r="S928" t="s">
        <v>198</v>
      </c>
      <c r="T928" t="s">
        <v>225</v>
      </c>
    </row>
    <row r="929" spans="1:20">
      <c r="A929" t="s">
        <v>6177</v>
      </c>
      <c r="B929" t="s">
        <v>4648</v>
      </c>
      <c r="C929" t="s">
        <v>4649</v>
      </c>
      <c r="D929" t="s">
        <v>7520</v>
      </c>
      <c r="E929" t="s">
        <v>7521</v>
      </c>
      <c r="F929" t="s">
        <v>329</v>
      </c>
      <c r="G929" t="s">
        <v>7522</v>
      </c>
      <c r="H929" t="s">
        <v>2785</v>
      </c>
      <c r="I929" t="s">
        <v>200</v>
      </c>
      <c r="J929" t="s">
        <v>214</v>
      </c>
      <c r="K929" t="s">
        <v>215</v>
      </c>
      <c r="L929" t="s">
        <v>201</v>
      </c>
      <c r="M929" t="s">
        <v>223</v>
      </c>
      <c r="N929" t="s">
        <v>6177</v>
      </c>
      <c r="O929" t="s">
        <v>198</v>
      </c>
      <c r="P929" t="s">
        <v>204</v>
      </c>
      <c r="Q929" t="s">
        <v>224</v>
      </c>
      <c r="R929" t="s">
        <v>198</v>
      </c>
      <c r="S929" t="s">
        <v>198</v>
      </c>
      <c r="T929" t="s">
        <v>225</v>
      </c>
    </row>
    <row r="930" spans="1:20">
      <c r="A930" t="s">
        <v>6177</v>
      </c>
      <c r="B930" t="s">
        <v>2786</v>
      </c>
      <c r="C930" t="s">
        <v>4651</v>
      </c>
      <c r="D930" t="s">
        <v>4926</v>
      </c>
      <c r="E930" t="s">
        <v>7523</v>
      </c>
      <c r="F930" t="s">
        <v>99</v>
      </c>
      <c r="G930" t="s">
        <v>7524</v>
      </c>
      <c r="H930" t="s">
        <v>7525</v>
      </c>
      <c r="I930" t="s">
        <v>200</v>
      </c>
      <c r="J930" t="s">
        <v>214</v>
      </c>
      <c r="K930" t="s">
        <v>215</v>
      </c>
      <c r="L930" t="s">
        <v>201</v>
      </c>
      <c r="M930" t="s">
        <v>202</v>
      </c>
      <c r="N930" t="s">
        <v>6177</v>
      </c>
      <c r="O930" t="s">
        <v>198</v>
      </c>
      <c r="P930" t="s">
        <v>204</v>
      </c>
      <c r="Q930" t="s">
        <v>205</v>
      </c>
      <c r="R930" t="s">
        <v>198</v>
      </c>
      <c r="S930" t="s">
        <v>198</v>
      </c>
      <c r="T930" t="s">
        <v>206</v>
      </c>
    </row>
    <row r="931" spans="1:20">
      <c r="A931" t="s">
        <v>6177</v>
      </c>
      <c r="B931" t="s">
        <v>2789</v>
      </c>
      <c r="C931" t="s">
        <v>4653</v>
      </c>
      <c r="D931" t="s">
        <v>5041</v>
      </c>
      <c r="E931" t="s">
        <v>7526</v>
      </c>
      <c r="F931" t="s">
        <v>99</v>
      </c>
      <c r="G931" t="s">
        <v>7527</v>
      </c>
      <c r="H931" t="s">
        <v>2791</v>
      </c>
      <c r="I931" t="s">
        <v>209</v>
      </c>
      <c r="J931" t="s">
        <v>10</v>
      </c>
      <c r="K931" t="s">
        <v>210</v>
      </c>
      <c r="L931" t="s">
        <v>201</v>
      </c>
      <c r="M931" t="s">
        <v>202</v>
      </c>
      <c r="N931" t="s">
        <v>6177</v>
      </c>
      <c r="O931" t="s">
        <v>198</v>
      </c>
      <c r="P931" t="s">
        <v>204</v>
      </c>
      <c r="Q931" t="s">
        <v>205</v>
      </c>
      <c r="R931" t="s">
        <v>198</v>
      </c>
      <c r="S931" t="s">
        <v>198</v>
      </c>
      <c r="T931" t="s">
        <v>206</v>
      </c>
    </row>
    <row r="932" spans="1:20">
      <c r="A932" t="s">
        <v>6177</v>
      </c>
      <c r="B932" t="s">
        <v>2792</v>
      </c>
      <c r="C932" t="s">
        <v>4655</v>
      </c>
      <c r="D932" t="s">
        <v>7363</v>
      </c>
      <c r="E932" t="s">
        <v>7528</v>
      </c>
      <c r="F932" t="s">
        <v>99</v>
      </c>
      <c r="G932" t="s">
        <v>7529</v>
      </c>
      <c r="H932" t="s">
        <v>7530</v>
      </c>
      <c r="I932" t="s">
        <v>200</v>
      </c>
      <c r="J932" t="s">
        <v>216</v>
      </c>
      <c r="K932" t="s">
        <v>217</v>
      </c>
      <c r="L932" t="s">
        <v>201</v>
      </c>
      <c r="M932" t="s">
        <v>202</v>
      </c>
      <c r="N932" t="s">
        <v>6177</v>
      </c>
      <c r="O932" t="s">
        <v>198</v>
      </c>
      <c r="P932" t="s">
        <v>204</v>
      </c>
      <c r="Q932" t="s">
        <v>205</v>
      </c>
      <c r="R932" t="s">
        <v>198</v>
      </c>
      <c r="S932" t="s">
        <v>198</v>
      </c>
      <c r="T932" t="s">
        <v>206</v>
      </c>
    </row>
    <row r="933" spans="1:20">
      <c r="A933" t="s">
        <v>6177</v>
      </c>
      <c r="B933" t="s">
        <v>2797</v>
      </c>
      <c r="C933" t="s">
        <v>4657</v>
      </c>
      <c r="D933" t="s">
        <v>5145</v>
      </c>
      <c r="E933" t="s">
        <v>7531</v>
      </c>
      <c r="F933" t="s">
        <v>99</v>
      </c>
      <c r="G933" t="s">
        <v>7532</v>
      </c>
      <c r="H933" t="s">
        <v>2796</v>
      </c>
      <c r="I933" t="s">
        <v>200</v>
      </c>
      <c r="J933" t="s">
        <v>231</v>
      </c>
      <c r="K933" t="s">
        <v>232</v>
      </c>
      <c r="L933" t="s">
        <v>201</v>
      </c>
      <c r="M933" t="s">
        <v>202</v>
      </c>
      <c r="N933" t="s">
        <v>6177</v>
      </c>
      <c r="O933" t="s">
        <v>198</v>
      </c>
      <c r="P933" t="s">
        <v>204</v>
      </c>
      <c r="Q933" t="s">
        <v>205</v>
      </c>
      <c r="R933" t="s">
        <v>198</v>
      </c>
      <c r="S933" t="s">
        <v>198</v>
      </c>
      <c r="T933" t="s">
        <v>206</v>
      </c>
    </row>
    <row r="934" spans="1:20">
      <c r="A934" t="s">
        <v>6177</v>
      </c>
      <c r="B934" t="s">
        <v>4659</v>
      </c>
      <c r="C934" t="s">
        <v>4660</v>
      </c>
      <c r="D934" t="s">
        <v>6787</v>
      </c>
      <c r="E934" t="s">
        <v>7533</v>
      </c>
      <c r="F934" t="s">
        <v>328</v>
      </c>
      <c r="G934" t="s">
        <v>7534</v>
      </c>
      <c r="H934" t="s">
        <v>2799</v>
      </c>
      <c r="I934" t="s">
        <v>200</v>
      </c>
      <c r="J934" t="s">
        <v>216</v>
      </c>
      <c r="K934" t="s">
        <v>217</v>
      </c>
      <c r="L934" t="s">
        <v>201</v>
      </c>
      <c r="M934" t="s">
        <v>223</v>
      </c>
      <c r="N934" t="s">
        <v>6177</v>
      </c>
      <c r="O934" t="s">
        <v>198</v>
      </c>
      <c r="P934" t="s">
        <v>204</v>
      </c>
      <c r="Q934" t="s">
        <v>224</v>
      </c>
      <c r="R934" t="s">
        <v>198</v>
      </c>
      <c r="S934" t="s">
        <v>198</v>
      </c>
      <c r="T934" t="s">
        <v>225</v>
      </c>
    </row>
    <row r="935" spans="1:20">
      <c r="A935" t="s">
        <v>6177</v>
      </c>
      <c r="B935" t="s">
        <v>2800</v>
      </c>
      <c r="C935" t="s">
        <v>4662</v>
      </c>
      <c r="D935" t="s">
        <v>7535</v>
      </c>
      <c r="E935" t="s">
        <v>7536</v>
      </c>
      <c r="F935" t="s">
        <v>99</v>
      </c>
      <c r="G935" t="s">
        <v>7537</v>
      </c>
      <c r="H935" t="s">
        <v>2802</v>
      </c>
      <c r="I935" t="s">
        <v>200</v>
      </c>
      <c r="J935" t="s">
        <v>231</v>
      </c>
      <c r="K935" t="s">
        <v>232</v>
      </c>
      <c r="L935" t="s">
        <v>201</v>
      </c>
      <c r="M935" t="s">
        <v>202</v>
      </c>
      <c r="N935" t="s">
        <v>6177</v>
      </c>
      <c r="O935" t="s">
        <v>198</v>
      </c>
      <c r="P935" t="s">
        <v>204</v>
      </c>
      <c r="Q935" t="s">
        <v>205</v>
      </c>
      <c r="R935" t="s">
        <v>198</v>
      </c>
      <c r="S935" t="s">
        <v>198</v>
      </c>
      <c r="T935" t="s">
        <v>206</v>
      </c>
    </row>
    <row r="936" spans="1:20">
      <c r="A936" t="s">
        <v>6177</v>
      </c>
      <c r="B936" t="s">
        <v>2803</v>
      </c>
      <c r="C936" t="s">
        <v>4664</v>
      </c>
      <c r="D936" t="s">
        <v>5864</v>
      </c>
      <c r="E936" t="s">
        <v>7538</v>
      </c>
      <c r="F936" t="s">
        <v>99</v>
      </c>
      <c r="G936" t="s">
        <v>7539</v>
      </c>
      <c r="H936" t="s">
        <v>2805</v>
      </c>
      <c r="I936" t="s">
        <v>200</v>
      </c>
      <c r="J936" t="s">
        <v>231</v>
      </c>
      <c r="K936" t="s">
        <v>232</v>
      </c>
      <c r="L936" t="s">
        <v>201</v>
      </c>
      <c r="M936" t="s">
        <v>202</v>
      </c>
      <c r="N936" t="s">
        <v>6177</v>
      </c>
      <c r="O936" t="s">
        <v>198</v>
      </c>
      <c r="P936" t="s">
        <v>204</v>
      </c>
      <c r="Q936" t="s">
        <v>205</v>
      </c>
      <c r="R936" t="s">
        <v>198</v>
      </c>
      <c r="S936" t="s">
        <v>198</v>
      </c>
      <c r="T936" t="s">
        <v>206</v>
      </c>
    </row>
    <row r="937" spans="1:20">
      <c r="A937" t="s">
        <v>6177</v>
      </c>
      <c r="B937" t="s">
        <v>2806</v>
      </c>
      <c r="C937" t="s">
        <v>4666</v>
      </c>
      <c r="D937" t="s">
        <v>4940</v>
      </c>
      <c r="E937" t="s">
        <v>7540</v>
      </c>
      <c r="F937" t="s">
        <v>99</v>
      </c>
      <c r="G937" t="s">
        <v>7541</v>
      </c>
      <c r="H937" t="s">
        <v>7542</v>
      </c>
      <c r="I937" t="s">
        <v>333</v>
      </c>
      <c r="J937" t="s">
        <v>334</v>
      </c>
      <c r="K937" t="s">
        <v>240</v>
      </c>
      <c r="L937" t="s">
        <v>201</v>
      </c>
      <c r="M937" t="s">
        <v>202</v>
      </c>
      <c r="N937" t="s">
        <v>6177</v>
      </c>
      <c r="O937" t="s">
        <v>241</v>
      </c>
      <c r="P937" t="s">
        <v>204</v>
      </c>
      <c r="Q937" t="s">
        <v>205</v>
      </c>
      <c r="R937" t="s">
        <v>198</v>
      </c>
      <c r="S937" t="s">
        <v>198</v>
      </c>
      <c r="T937" t="s">
        <v>206</v>
      </c>
    </row>
    <row r="938" spans="1:20">
      <c r="A938" t="s">
        <v>6177</v>
      </c>
      <c r="B938" t="s">
        <v>2809</v>
      </c>
      <c r="C938" t="s">
        <v>4668</v>
      </c>
      <c r="D938" t="s">
        <v>5708</v>
      </c>
      <c r="E938" t="s">
        <v>7543</v>
      </c>
      <c r="F938" t="s">
        <v>99</v>
      </c>
      <c r="G938" t="s">
        <v>7544</v>
      </c>
      <c r="H938" t="s">
        <v>2725</v>
      </c>
      <c r="I938" t="s">
        <v>333</v>
      </c>
      <c r="J938" t="s">
        <v>334</v>
      </c>
      <c r="K938" t="s">
        <v>240</v>
      </c>
      <c r="L938" t="s">
        <v>201</v>
      </c>
      <c r="M938" t="s">
        <v>202</v>
      </c>
      <c r="N938" t="s">
        <v>6177</v>
      </c>
      <c r="O938" t="s">
        <v>241</v>
      </c>
      <c r="P938" t="s">
        <v>204</v>
      </c>
      <c r="Q938" t="s">
        <v>205</v>
      </c>
      <c r="R938" t="s">
        <v>198</v>
      </c>
      <c r="S938" t="s">
        <v>198</v>
      </c>
      <c r="T938" t="s">
        <v>206</v>
      </c>
    </row>
    <row r="939" spans="1:20">
      <c r="A939" t="s">
        <v>6177</v>
      </c>
      <c r="B939" t="s">
        <v>2810</v>
      </c>
      <c r="C939" t="s">
        <v>4670</v>
      </c>
      <c r="D939" t="s">
        <v>7545</v>
      </c>
      <c r="E939" t="s">
        <v>7546</v>
      </c>
      <c r="F939" t="s">
        <v>328</v>
      </c>
      <c r="G939" t="s">
        <v>7547</v>
      </c>
      <c r="H939" t="s">
        <v>2812</v>
      </c>
      <c r="I939" t="s">
        <v>200</v>
      </c>
      <c r="J939" t="s">
        <v>216</v>
      </c>
      <c r="K939" t="s">
        <v>217</v>
      </c>
      <c r="L939" t="s">
        <v>201</v>
      </c>
      <c r="M939" t="s">
        <v>223</v>
      </c>
      <c r="N939" t="s">
        <v>6177</v>
      </c>
      <c r="O939" t="s">
        <v>198</v>
      </c>
      <c r="P939" t="s">
        <v>204</v>
      </c>
      <c r="Q939" t="s">
        <v>224</v>
      </c>
      <c r="R939" t="s">
        <v>198</v>
      </c>
      <c r="S939" t="s">
        <v>198</v>
      </c>
      <c r="T939" t="s">
        <v>225</v>
      </c>
    </row>
    <row r="940" spans="1:20">
      <c r="A940" t="s">
        <v>6177</v>
      </c>
      <c r="B940" t="s">
        <v>4672</v>
      </c>
      <c r="C940" t="s">
        <v>4673</v>
      </c>
      <c r="D940" t="s">
        <v>4951</v>
      </c>
      <c r="E940" t="s">
        <v>7548</v>
      </c>
      <c r="F940" t="s">
        <v>337</v>
      </c>
      <c r="G940" t="s">
        <v>7549</v>
      </c>
      <c r="H940" t="s">
        <v>2814</v>
      </c>
      <c r="I940" t="s">
        <v>333</v>
      </c>
      <c r="J940" t="s">
        <v>334</v>
      </c>
      <c r="K940" t="s">
        <v>240</v>
      </c>
      <c r="L940" t="s">
        <v>201</v>
      </c>
      <c r="M940" t="s">
        <v>223</v>
      </c>
      <c r="N940" t="s">
        <v>6177</v>
      </c>
      <c r="O940" t="s">
        <v>241</v>
      </c>
      <c r="P940" t="s">
        <v>204</v>
      </c>
      <c r="Q940" t="s">
        <v>224</v>
      </c>
      <c r="R940" t="s">
        <v>198</v>
      </c>
      <c r="S940" t="s">
        <v>198</v>
      </c>
      <c r="T940" t="s">
        <v>225</v>
      </c>
    </row>
    <row r="941" spans="1:20">
      <c r="A941" t="s">
        <v>6177</v>
      </c>
      <c r="B941" t="s">
        <v>2815</v>
      </c>
      <c r="C941" t="s">
        <v>4675</v>
      </c>
      <c r="D941" t="s">
        <v>4976</v>
      </c>
      <c r="E941" t="s">
        <v>7550</v>
      </c>
      <c r="F941" t="s">
        <v>99</v>
      </c>
      <c r="G941" t="s">
        <v>7551</v>
      </c>
      <c r="H941" t="s">
        <v>2817</v>
      </c>
      <c r="I941" t="s">
        <v>200</v>
      </c>
      <c r="J941" t="s">
        <v>220</v>
      </c>
      <c r="K941" t="s">
        <v>221</v>
      </c>
      <c r="L941" t="s">
        <v>201</v>
      </c>
      <c r="M941" t="s">
        <v>202</v>
      </c>
      <c r="N941" t="s">
        <v>6177</v>
      </c>
      <c r="O941" t="s">
        <v>198</v>
      </c>
      <c r="P941" t="s">
        <v>204</v>
      </c>
      <c r="Q941" t="s">
        <v>205</v>
      </c>
      <c r="R941" t="s">
        <v>198</v>
      </c>
      <c r="S941" t="s">
        <v>198</v>
      </c>
      <c r="T941" t="s">
        <v>206</v>
      </c>
    </row>
    <row r="942" spans="1:20">
      <c r="A942" t="s">
        <v>6521</v>
      </c>
      <c r="B942" t="s">
        <v>2818</v>
      </c>
      <c r="C942" t="s">
        <v>4677</v>
      </c>
      <c r="D942" t="s">
        <v>7552</v>
      </c>
      <c r="E942" t="s">
        <v>7553</v>
      </c>
      <c r="F942" t="s">
        <v>99</v>
      </c>
      <c r="G942" t="s">
        <v>7554</v>
      </c>
      <c r="H942" t="s">
        <v>7555</v>
      </c>
      <c r="I942" t="s">
        <v>209</v>
      </c>
      <c r="J942" t="s">
        <v>10</v>
      </c>
      <c r="K942" t="s">
        <v>210</v>
      </c>
      <c r="L942" t="s">
        <v>201</v>
      </c>
      <c r="M942" t="s">
        <v>202</v>
      </c>
      <c r="N942" t="s">
        <v>6521</v>
      </c>
      <c r="O942" t="s">
        <v>198</v>
      </c>
      <c r="P942" t="s">
        <v>204</v>
      </c>
      <c r="Q942" t="s">
        <v>205</v>
      </c>
      <c r="R942" t="s">
        <v>198</v>
      </c>
      <c r="S942" t="s">
        <v>198</v>
      </c>
      <c r="T942" t="s">
        <v>206</v>
      </c>
    </row>
    <row r="943" spans="1:20">
      <c r="A943" t="s">
        <v>6521</v>
      </c>
      <c r="B943" t="s">
        <v>2821</v>
      </c>
      <c r="C943" t="s">
        <v>4679</v>
      </c>
      <c r="D943" t="s">
        <v>6739</v>
      </c>
      <c r="E943" t="s">
        <v>7556</v>
      </c>
      <c r="F943" t="s">
        <v>99</v>
      </c>
      <c r="G943" t="s">
        <v>7557</v>
      </c>
      <c r="H943" t="s">
        <v>2823</v>
      </c>
      <c r="I943" t="s">
        <v>200</v>
      </c>
      <c r="J943" t="s">
        <v>231</v>
      </c>
      <c r="K943" t="s">
        <v>232</v>
      </c>
      <c r="L943" t="s">
        <v>201</v>
      </c>
      <c r="M943" t="s">
        <v>202</v>
      </c>
      <c r="N943" t="s">
        <v>6521</v>
      </c>
      <c r="O943" t="s">
        <v>198</v>
      </c>
      <c r="P943" t="s">
        <v>204</v>
      </c>
      <c r="Q943" t="s">
        <v>205</v>
      </c>
      <c r="R943" t="s">
        <v>198</v>
      </c>
      <c r="S943" t="s">
        <v>198</v>
      </c>
      <c r="T943" t="s">
        <v>206</v>
      </c>
    </row>
    <row r="944" spans="1:20">
      <c r="A944" t="s">
        <v>6521</v>
      </c>
      <c r="B944" t="s">
        <v>2824</v>
      </c>
      <c r="C944" t="s">
        <v>4681</v>
      </c>
      <c r="D944" t="s">
        <v>4978</v>
      </c>
      <c r="E944" t="s">
        <v>7558</v>
      </c>
      <c r="F944" t="s">
        <v>99</v>
      </c>
      <c r="G944" t="s">
        <v>7559</v>
      </c>
      <c r="H944" t="s">
        <v>2826</v>
      </c>
      <c r="I944" t="s">
        <v>200</v>
      </c>
      <c r="J944" t="s">
        <v>216</v>
      </c>
      <c r="K944" t="s">
        <v>217</v>
      </c>
      <c r="L944" t="s">
        <v>201</v>
      </c>
      <c r="M944" t="s">
        <v>202</v>
      </c>
      <c r="N944" t="s">
        <v>6521</v>
      </c>
      <c r="O944" t="s">
        <v>198</v>
      </c>
      <c r="P944" t="s">
        <v>204</v>
      </c>
      <c r="Q944" t="s">
        <v>205</v>
      </c>
      <c r="R944" t="s">
        <v>198</v>
      </c>
      <c r="S944" t="s">
        <v>198</v>
      </c>
      <c r="T944" t="s">
        <v>206</v>
      </c>
    </row>
    <row r="945" spans="1:20">
      <c r="A945" t="s">
        <v>6521</v>
      </c>
      <c r="B945" t="s">
        <v>2827</v>
      </c>
      <c r="C945" t="s">
        <v>4683</v>
      </c>
      <c r="D945" t="s">
        <v>7560</v>
      </c>
      <c r="E945" t="s">
        <v>7561</v>
      </c>
      <c r="F945" t="s">
        <v>99</v>
      </c>
      <c r="G945" t="s">
        <v>7562</v>
      </c>
      <c r="H945" t="s">
        <v>2829</v>
      </c>
      <c r="I945" t="s">
        <v>200</v>
      </c>
      <c r="J945" t="s">
        <v>218</v>
      </c>
      <c r="K945" t="s">
        <v>219</v>
      </c>
      <c r="L945" t="s">
        <v>201</v>
      </c>
      <c r="M945" t="s">
        <v>202</v>
      </c>
      <c r="N945" t="s">
        <v>6521</v>
      </c>
      <c r="O945" t="s">
        <v>198</v>
      </c>
      <c r="P945" t="s">
        <v>204</v>
      </c>
      <c r="Q945" t="s">
        <v>205</v>
      </c>
      <c r="R945" t="s">
        <v>198</v>
      </c>
      <c r="S945" t="s">
        <v>198</v>
      </c>
      <c r="T945" t="s">
        <v>206</v>
      </c>
    </row>
    <row r="946" spans="1:20">
      <c r="A946" t="s">
        <v>6521</v>
      </c>
      <c r="B946" t="s">
        <v>2830</v>
      </c>
      <c r="C946" t="s">
        <v>4685</v>
      </c>
      <c r="D946" t="s">
        <v>4937</v>
      </c>
      <c r="E946" t="s">
        <v>7563</v>
      </c>
      <c r="F946" t="s">
        <v>99</v>
      </c>
      <c r="G946" t="s">
        <v>7564</v>
      </c>
      <c r="H946" t="s">
        <v>2832</v>
      </c>
      <c r="I946" t="s">
        <v>333</v>
      </c>
      <c r="J946" t="s">
        <v>334</v>
      </c>
      <c r="K946" t="s">
        <v>240</v>
      </c>
      <c r="L946" t="s">
        <v>201</v>
      </c>
      <c r="M946" t="s">
        <v>202</v>
      </c>
      <c r="N946" t="s">
        <v>6521</v>
      </c>
      <c r="O946" t="s">
        <v>241</v>
      </c>
      <c r="P946" t="s">
        <v>204</v>
      </c>
      <c r="Q946" t="s">
        <v>205</v>
      </c>
      <c r="R946" t="s">
        <v>198</v>
      </c>
      <c r="S946" t="s">
        <v>198</v>
      </c>
      <c r="T946" t="s">
        <v>206</v>
      </c>
    </row>
    <row r="947" spans="1:20">
      <c r="A947" t="s">
        <v>6521</v>
      </c>
      <c r="B947" t="s">
        <v>2833</v>
      </c>
      <c r="C947" t="s">
        <v>4687</v>
      </c>
      <c r="D947" t="s">
        <v>4951</v>
      </c>
      <c r="E947" t="s">
        <v>7565</v>
      </c>
      <c r="F947" t="s">
        <v>99</v>
      </c>
      <c r="G947" t="s">
        <v>7566</v>
      </c>
      <c r="H947" t="s">
        <v>2835</v>
      </c>
      <c r="I947" t="s">
        <v>333</v>
      </c>
      <c r="J947" t="s">
        <v>334</v>
      </c>
      <c r="K947" t="s">
        <v>240</v>
      </c>
      <c r="L947" t="s">
        <v>201</v>
      </c>
      <c r="M947" t="s">
        <v>202</v>
      </c>
      <c r="N947" t="s">
        <v>6521</v>
      </c>
      <c r="O947" t="s">
        <v>241</v>
      </c>
      <c r="P947" t="s">
        <v>204</v>
      </c>
      <c r="Q947" t="s">
        <v>205</v>
      </c>
      <c r="R947" t="s">
        <v>198</v>
      </c>
      <c r="S947" t="s">
        <v>198</v>
      </c>
      <c r="T947" t="s">
        <v>206</v>
      </c>
    </row>
    <row r="948" spans="1:20">
      <c r="A948" t="s">
        <v>6521</v>
      </c>
      <c r="B948" t="s">
        <v>4689</v>
      </c>
      <c r="C948" t="s">
        <v>4690</v>
      </c>
      <c r="D948" t="s">
        <v>5448</v>
      </c>
      <c r="E948" t="s">
        <v>7567</v>
      </c>
      <c r="F948" t="s">
        <v>7568</v>
      </c>
      <c r="G948" t="s">
        <v>7569</v>
      </c>
      <c r="H948" t="s">
        <v>2837</v>
      </c>
      <c r="I948" t="s">
        <v>200</v>
      </c>
      <c r="J948" t="s">
        <v>216</v>
      </c>
      <c r="K948" t="s">
        <v>217</v>
      </c>
      <c r="L948" t="s">
        <v>201</v>
      </c>
      <c r="M948" t="s">
        <v>223</v>
      </c>
      <c r="N948" t="s">
        <v>6521</v>
      </c>
      <c r="O948" t="s">
        <v>198</v>
      </c>
      <c r="P948" t="s">
        <v>204</v>
      </c>
      <c r="Q948" t="s">
        <v>224</v>
      </c>
      <c r="R948" t="s">
        <v>198</v>
      </c>
      <c r="S948" t="s">
        <v>198</v>
      </c>
      <c r="T948" t="s">
        <v>225</v>
      </c>
    </row>
    <row r="949" spans="1:20">
      <c r="A949" t="s">
        <v>6521</v>
      </c>
      <c r="B949" t="s">
        <v>2838</v>
      </c>
      <c r="C949" t="s">
        <v>4692</v>
      </c>
      <c r="D949" t="s">
        <v>7570</v>
      </c>
      <c r="E949" t="s">
        <v>7571</v>
      </c>
      <c r="F949" t="s">
        <v>99</v>
      </c>
      <c r="G949" t="s">
        <v>7572</v>
      </c>
      <c r="H949" t="s">
        <v>7573</v>
      </c>
      <c r="I949" t="s">
        <v>200</v>
      </c>
      <c r="J949" t="s">
        <v>214</v>
      </c>
      <c r="K949" t="s">
        <v>215</v>
      </c>
      <c r="L949" t="s">
        <v>201</v>
      </c>
      <c r="M949" t="s">
        <v>202</v>
      </c>
      <c r="N949" t="s">
        <v>6521</v>
      </c>
      <c r="O949" t="s">
        <v>198</v>
      </c>
      <c r="P949" t="s">
        <v>204</v>
      </c>
      <c r="Q949" t="s">
        <v>205</v>
      </c>
      <c r="R949" t="s">
        <v>198</v>
      </c>
      <c r="S949" t="s">
        <v>198</v>
      </c>
      <c r="T949" t="s">
        <v>206</v>
      </c>
    </row>
    <row r="950" spans="1:20">
      <c r="A950" t="s">
        <v>6521</v>
      </c>
      <c r="B950" t="s">
        <v>2841</v>
      </c>
      <c r="C950" t="s">
        <v>4694</v>
      </c>
      <c r="D950" t="s">
        <v>7574</v>
      </c>
      <c r="E950" t="s">
        <v>7575</v>
      </c>
      <c r="F950" t="s">
        <v>99</v>
      </c>
      <c r="G950" t="s">
        <v>7576</v>
      </c>
      <c r="H950" t="s">
        <v>2843</v>
      </c>
      <c r="I950" t="s">
        <v>200</v>
      </c>
      <c r="J950" t="s">
        <v>231</v>
      </c>
      <c r="K950" t="s">
        <v>232</v>
      </c>
      <c r="L950" t="s">
        <v>201</v>
      </c>
      <c r="M950" t="s">
        <v>202</v>
      </c>
      <c r="N950" t="s">
        <v>6521</v>
      </c>
      <c r="O950" t="s">
        <v>198</v>
      </c>
      <c r="P950" t="s">
        <v>204</v>
      </c>
      <c r="Q950" t="s">
        <v>205</v>
      </c>
      <c r="R950" t="s">
        <v>198</v>
      </c>
      <c r="S950" t="s">
        <v>198</v>
      </c>
      <c r="T950" t="s">
        <v>206</v>
      </c>
    </row>
    <row r="951" spans="1:20">
      <c r="A951" t="s">
        <v>6521</v>
      </c>
      <c r="B951" t="s">
        <v>2844</v>
      </c>
      <c r="C951" t="s">
        <v>4696</v>
      </c>
      <c r="D951" t="s">
        <v>7577</v>
      </c>
      <c r="E951" t="s">
        <v>7578</v>
      </c>
      <c r="F951" t="s">
        <v>99</v>
      </c>
      <c r="G951" t="s">
        <v>7579</v>
      </c>
      <c r="H951" t="s">
        <v>2846</v>
      </c>
      <c r="I951" t="s">
        <v>200</v>
      </c>
      <c r="J951" t="s">
        <v>231</v>
      </c>
      <c r="K951" t="s">
        <v>232</v>
      </c>
      <c r="L951" t="s">
        <v>201</v>
      </c>
      <c r="M951" t="s">
        <v>202</v>
      </c>
      <c r="N951" t="s">
        <v>6521</v>
      </c>
      <c r="O951" t="s">
        <v>198</v>
      </c>
      <c r="P951" t="s">
        <v>204</v>
      </c>
      <c r="Q951" t="s">
        <v>205</v>
      </c>
      <c r="R951" t="s">
        <v>198</v>
      </c>
      <c r="S951" t="s">
        <v>198</v>
      </c>
      <c r="T951" t="s">
        <v>206</v>
      </c>
    </row>
    <row r="952" spans="1:20">
      <c r="A952" t="s">
        <v>6521</v>
      </c>
      <c r="B952" t="s">
        <v>4698</v>
      </c>
      <c r="C952" t="s">
        <v>4699</v>
      </c>
      <c r="D952" t="s">
        <v>5864</v>
      </c>
      <c r="E952" t="s">
        <v>7580</v>
      </c>
      <c r="F952" t="s">
        <v>337</v>
      </c>
      <c r="G952" t="s">
        <v>7581</v>
      </c>
      <c r="H952" t="s">
        <v>2848</v>
      </c>
      <c r="I952" t="s">
        <v>333</v>
      </c>
      <c r="J952" t="s">
        <v>334</v>
      </c>
      <c r="K952" t="s">
        <v>240</v>
      </c>
      <c r="L952" t="s">
        <v>201</v>
      </c>
      <c r="M952" t="s">
        <v>223</v>
      </c>
      <c r="N952" t="s">
        <v>6521</v>
      </c>
      <c r="O952" t="s">
        <v>241</v>
      </c>
      <c r="P952" t="s">
        <v>204</v>
      </c>
      <c r="Q952" t="s">
        <v>224</v>
      </c>
      <c r="R952" t="s">
        <v>198</v>
      </c>
      <c r="S952" t="s">
        <v>198</v>
      </c>
      <c r="T952" t="s">
        <v>225</v>
      </c>
    </row>
    <row r="953" spans="1:20">
      <c r="A953" t="s">
        <v>6521</v>
      </c>
      <c r="B953" t="s">
        <v>2849</v>
      </c>
      <c r="C953" t="s">
        <v>4701</v>
      </c>
      <c r="D953" t="s">
        <v>5854</v>
      </c>
      <c r="E953" t="s">
        <v>7582</v>
      </c>
      <c r="F953" t="s">
        <v>99</v>
      </c>
      <c r="G953" t="s">
        <v>7583</v>
      </c>
      <c r="H953" t="s">
        <v>2851</v>
      </c>
      <c r="I953" t="s">
        <v>200</v>
      </c>
      <c r="J953" t="s">
        <v>216</v>
      </c>
      <c r="K953" t="s">
        <v>217</v>
      </c>
      <c r="L953" t="s">
        <v>201</v>
      </c>
      <c r="M953" t="s">
        <v>202</v>
      </c>
      <c r="N953" t="s">
        <v>6521</v>
      </c>
      <c r="O953" t="s">
        <v>198</v>
      </c>
      <c r="P953" t="s">
        <v>204</v>
      </c>
      <c r="Q953" t="s">
        <v>205</v>
      </c>
      <c r="R953" t="s">
        <v>198</v>
      </c>
      <c r="S953" t="s">
        <v>198</v>
      </c>
      <c r="T953" t="s">
        <v>206</v>
      </c>
    </row>
    <row r="954" spans="1:20">
      <c r="A954" t="s">
        <v>6521</v>
      </c>
      <c r="B954" t="s">
        <v>2852</v>
      </c>
      <c r="C954" t="s">
        <v>4703</v>
      </c>
      <c r="D954" t="s">
        <v>4984</v>
      </c>
      <c r="E954" t="s">
        <v>7584</v>
      </c>
      <c r="F954" t="s">
        <v>99</v>
      </c>
      <c r="G954" t="s">
        <v>7583</v>
      </c>
      <c r="H954" t="s">
        <v>2851</v>
      </c>
      <c r="I954" t="s">
        <v>200</v>
      </c>
      <c r="J954" t="s">
        <v>216</v>
      </c>
      <c r="K954" t="s">
        <v>217</v>
      </c>
      <c r="L954" t="s">
        <v>201</v>
      </c>
      <c r="M954" t="s">
        <v>202</v>
      </c>
      <c r="N954" t="s">
        <v>6521</v>
      </c>
      <c r="O954" t="s">
        <v>198</v>
      </c>
      <c r="P954" t="s">
        <v>204</v>
      </c>
      <c r="Q954" t="s">
        <v>205</v>
      </c>
      <c r="R954" t="s">
        <v>198</v>
      </c>
      <c r="S954" t="s">
        <v>198</v>
      </c>
      <c r="T954" t="s">
        <v>206</v>
      </c>
    </row>
    <row r="955" spans="1:20">
      <c r="A955" t="s">
        <v>6521</v>
      </c>
      <c r="B955" t="s">
        <v>2855</v>
      </c>
      <c r="C955" t="s">
        <v>4705</v>
      </c>
      <c r="D955" t="s">
        <v>7585</v>
      </c>
      <c r="E955" t="s">
        <v>7586</v>
      </c>
      <c r="F955" t="s">
        <v>99</v>
      </c>
      <c r="G955" t="s">
        <v>7583</v>
      </c>
      <c r="H955" t="s">
        <v>2851</v>
      </c>
      <c r="I955" t="s">
        <v>200</v>
      </c>
      <c r="J955" t="s">
        <v>216</v>
      </c>
      <c r="K955" t="s">
        <v>217</v>
      </c>
      <c r="L955" t="s">
        <v>201</v>
      </c>
      <c r="M955" t="s">
        <v>202</v>
      </c>
      <c r="N955" t="s">
        <v>6521</v>
      </c>
      <c r="O955" t="s">
        <v>198</v>
      </c>
      <c r="P955" t="s">
        <v>204</v>
      </c>
      <c r="Q955" t="s">
        <v>205</v>
      </c>
      <c r="R955" t="s">
        <v>198</v>
      </c>
      <c r="S955" t="s">
        <v>198</v>
      </c>
      <c r="T955" t="s">
        <v>206</v>
      </c>
    </row>
    <row r="956" spans="1:20">
      <c r="A956" t="s">
        <v>6521</v>
      </c>
      <c r="B956" t="s">
        <v>2856</v>
      </c>
      <c r="C956" t="s">
        <v>4707</v>
      </c>
      <c r="D956" t="s">
        <v>7334</v>
      </c>
      <c r="E956" t="s">
        <v>7587</v>
      </c>
      <c r="F956" t="s">
        <v>99</v>
      </c>
      <c r="G956" t="s">
        <v>7588</v>
      </c>
      <c r="H956" t="s">
        <v>2858</v>
      </c>
      <c r="I956" t="s">
        <v>209</v>
      </c>
      <c r="J956" t="s">
        <v>10</v>
      </c>
      <c r="K956" t="s">
        <v>210</v>
      </c>
      <c r="L956" t="s">
        <v>201</v>
      </c>
      <c r="M956" t="s">
        <v>202</v>
      </c>
      <c r="N956" t="s">
        <v>6521</v>
      </c>
      <c r="O956" t="s">
        <v>198</v>
      </c>
      <c r="P956" t="s">
        <v>204</v>
      </c>
      <c r="Q956" t="s">
        <v>205</v>
      </c>
      <c r="R956" t="s">
        <v>198</v>
      </c>
      <c r="S956" t="s">
        <v>198</v>
      </c>
      <c r="T956" t="s">
        <v>206</v>
      </c>
    </row>
    <row r="957" spans="1:20">
      <c r="A957" t="s">
        <v>6521</v>
      </c>
      <c r="B957" t="s">
        <v>2859</v>
      </c>
      <c r="C957" t="s">
        <v>4709</v>
      </c>
      <c r="D957" t="s">
        <v>7589</v>
      </c>
      <c r="E957" t="s">
        <v>7590</v>
      </c>
      <c r="F957" t="s">
        <v>99</v>
      </c>
      <c r="G957" t="s">
        <v>7591</v>
      </c>
      <c r="H957" t="s">
        <v>7592</v>
      </c>
      <c r="I957" t="s">
        <v>200</v>
      </c>
      <c r="J957" t="s">
        <v>218</v>
      </c>
      <c r="K957" t="s">
        <v>219</v>
      </c>
      <c r="L957" t="s">
        <v>201</v>
      </c>
      <c r="M957" t="s">
        <v>202</v>
      </c>
      <c r="N957" t="s">
        <v>6521</v>
      </c>
      <c r="O957" t="s">
        <v>198</v>
      </c>
      <c r="P957" t="s">
        <v>204</v>
      </c>
      <c r="Q957" t="s">
        <v>205</v>
      </c>
      <c r="R957" t="s">
        <v>198</v>
      </c>
      <c r="S957" t="s">
        <v>198</v>
      </c>
      <c r="T957" t="s">
        <v>206</v>
      </c>
    </row>
    <row r="958" spans="1:20">
      <c r="A958" t="s">
        <v>6521</v>
      </c>
      <c r="B958" t="s">
        <v>2862</v>
      </c>
      <c r="C958" t="s">
        <v>4711</v>
      </c>
      <c r="D958" t="s">
        <v>4926</v>
      </c>
      <c r="E958" t="s">
        <v>7593</v>
      </c>
      <c r="F958" t="s">
        <v>99</v>
      </c>
      <c r="G958" t="s">
        <v>7519</v>
      </c>
      <c r="H958" t="s">
        <v>2438</v>
      </c>
      <c r="I958" t="s">
        <v>200</v>
      </c>
      <c r="J958" t="s">
        <v>216</v>
      </c>
      <c r="K958" t="s">
        <v>217</v>
      </c>
      <c r="L958" t="s">
        <v>201</v>
      </c>
      <c r="M958" t="s">
        <v>202</v>
      </c>
      <c r="N958" t="s">
        <v>6521</v>
      </c>
      <c r="O958" t="s">
        <v>198</v>
      </c>
      <c r="P958" t="s">
        <v>204</v>
      </c>
      <c r="Q958" t="s">
        <v>205</v>
      </c>
      <c r="R958" t="s">
        <v>198</v>
      </c>
      <c r="S958" t="s">
        <v>198</v>
      </c>
      <c r="T958" t="s">
        <v>206</v>
      </c>
    </row>
    <row r="959" spans="1:20">
      <c r="A959" t="s">
        <v>6521</v>
      </c>
      <c r="B959" t="s">
        <v>2863</v>
      </c>
      <c r="C959" t="s">
        <v>4713</v>
      </c>
      <c r="D959" t="s">
        <v>5291</v>
      </c>
      <c r="E959" t="s">
        <v>7594</v>
      </c>
      <c r="F959" t="s">
        <v>99</v>
      </c>
      <c r="G959" t="s">
        <v>7595</v>
      </c>
      <c r="H959" t="s">
        <v>2865</v>
      </c>
      <c r="I959" t="s">
        <v>200</v>
      </c>
      <c r="J959" t="s">
        <v>216</v>
      </c>
      <c r="K959" t="s">
        <v>217</v>
      </c>
      <c r="L959" t="s">
        <v>201</v>
      </c>
      <c r="M959" t="s">
        <v>202</v>
      </c>
      <c r="N959" t="s">
        <v>6521</v>
      </c>
      <c r="O959" t="s">
        <v>198</v>
      </c>
      <c r="P959" t="s">
        <v>204</v>
      </c>
      <c r="Q959" t="s">
        <v>205</v>
      </c>
      <c r="R959" t="s">
        <v>198</v>
      </c>
      <c r="S959" t="s">
        <v>198</v>
      </c>
      <c r="T959" t="s">
        <v>206</v>
      </c>
    </row>
    <row r="960" spans="1:20">
      <c r="A960" t="s">
        <v>6521</v>
      </c>
      <c r="B960" t="s">
        <v>2866</v>
      </c>
      <c r="C960" t="s">
        <v>4715</v>
      </c>
      <c r="D960" t="s">
        <v>5385</v>
      </c>
      <c r="E960" t="s">
        <v>7596</v>
      </c>
      <c r="F960" t="s">
        <v>99</v>
      </c>
      <c r="G960" t="s">
        <v>7597</v>
      </c>
      <c r="H960" t="s">
        <v>2868</v>
      </c>
      <c r="I960" t="s">
        <v>200</v>
      </c>
      <c r="J960" t="s">
        <v>220</v>
      </c>
      <c r="K960" t="s">
        <v>221</v>
      </c>
      <c r="L960" t="s">
        <v>201</v>
      </c>
      <c r="M960" t="s">
        <v>202</v>
      </c>
      <c r="N960" t="s">
        <v>6521</v>
      </c>
      <c r="O960" t="s">
        <v>198</v>
      </c>
      <c r="P960" t="s">
        <v>204</v>
      </c>
      <c r="Q960" t="s">
        <v>205</v>
      </c>
      <c r="R960" t="s">
        <v>198</v>
      </c>
      <c r="S960" t="s">
        <v>198</v>
      </c>
      <c r="T960" t="s">
        <v>206</v>
      </c>
    </row>
    <row r="961" spans="1:20">
      <c r="A961" t="s">
        <v>6521</v>
      </c>
      <c r="B961" t="s">
        <v>2869</v>
      </c>
      <c r="C961" t="s">
        <v>4717</v>
      </c>
      <c r="D961" t="s">
        <v>7261</v>
      </c>
      <c r="E961" t="s">
        <v>7598</v>
      </c>
      <c r="F961" t="s">
        <v>99</v>
      </c>
      <c r="G961" t="s">
        <v>7599</v>
      </c>
      <c r="H961" t="s">
        <v>2874</v>
      </c>
      <c r="I961" t="s">
        <v>272</v>
      </c>
      <c r="J961" t="s">
        <v>273</v>
      </c>
      <c r="K961" t="s">
        <v>274</v>
      </c>
      <c r="L961" t="s">
        <v>201</v>
      </c>
      <c r="M961" t="s">
        <v>202</v>
      </c>
      <c r="N961" t="s">
        <v>6521</v>
      </c>
      <c r="O961" t="s">
        <v>198</v>
      </c>
      <c r="P961" t="s">
        <v>204</v>
      </c>
      <c r="Q961" t="s">
        <v>205</v>
      </c>
      <c r="R961" t="s">
        <v>198</v>
      </c>
      <c r="S961" t="s">
        <v>198</v>
      </c>
      <c r="T961" t="s">
        <v>206</v>
      </c>
    </row>
    <row r="962" spans="1:20">
      <c r="A962" t="s">
        <v>6521</v>
      </c>
      <c r="B962" t="s">
        <v>2872</v>
      </c>
      <c r="C962" t="s">
        <v>4719</v>
      </c>
      <c r="D962" t="s">
        <v>5864</v>
      </c>
      <c r="E962" t="s">
        <v>7600</v>
      </c>
      <c r="F962" t="s">
        <v>99</v>
      </c>
      <c r="G962" t="s">
        <v>7601</v>
      </c>
      <c r="H962" t="s">
        <v>2874</v>
      </c>
      <c r="I962" t="s">
        <v>272</v>
      </c>
      <c r="J962" t="s">
        <v>273</v>
      </c>
      <c r="K962" t="s">
        <v>274</v>
      </c>
      <c r="L962" t="s">
        <v>201</v>
      </c>
      <c r="M962" t="s">
        <v>202</v>
      </c>
      <c r="N962" t="s">
        <v>6521</v>
      </c>
      <c r="O962" t="s">
        <v>198</v>
      </c>
      <c r="P962" t="s">
        <v>204</v>
      </c>
      <c r="Q962" t="s">
        <v>205</v>
      </c>
      <c r="R962" t="s">
        <v>198</v>
      </c>
      <c r="S962" t="s">
        <v>198</v>
      </c>
      <c r="T962" t="s">
        <v>206</v>
      </c>
    </row>
    <row r="963" spans="1:20">
      <c r="A963" t="s">
        <v>6521</v>
      </c>
      <c r="B963" t="s">
        <v>2875</v>
      </c>
      <c r="C963" t="s">
        <v>4721</v>
      </c>
      <c r="D963" t="s">
        <v>5725</v>
      </c>
      <c r="E963" t="s">
        <v>7602</v>
      </c>
      <c r="F963" t="s">
        <v>99</v>
      </c>
      <c r="G963" t="s">
        <v>7603</v>
      </c>
      <c r="H963" t="s">
        <v>2877</v>
      </c>
      <c r="I963" t="s">
        <v>333</v>
      </c>
      <c r="J963" t="s">
        <v>334</v>
      </c>
      <c r="K963" t="s">
        <v>240</v>
      </c>
      <c r="L963" t="s">
        <v>201</v>
      </c>
      <c r="M963" t="s">
        <v>202</v>
      </c>
      <c r="N963" t="s">
        <v>6521</v>
      </c>
      <c r="O963" t="s">
        <v>241</v>
      </c>
      <c r="P963" t="s">
        <v>204</v>
      </c>
      <c r="Q963" t="s">
        <v>205</v>
      </c>
      <c r="R963" t="s">
        <v>198</v>
      </c>
      <c r="S963" t="s">
        <v>198</v>
      </c>
      <c r="T963" t="s">
        <v>206</v>
      </c>
    </row>
    <row r="964" spans="1:20">
      <c r="A964" t="s">
        <v>6521</v>
      </c>
      <c r="B964" t="s">
        <v>2878</v>
      </c>
      <c r="C964" t="s">
        <v>4723</v>
      </c>
      <c r="D964" t="s">
        <v>7604</v>
      </c>
      <c r="E964" t="s">
        <v>7605</v>
      </c>
      <c r="F964" t="s">
        <v>99</v>
      </c>
      <c r="G964" t="s">
        <v>7603</v>
      </c>
      <c r="H964" t="s">
        <v>2877</v>
      </c>
      <c r="I964" t="s">
        <v>333</v>
      </c>
      <c r="J964" t="s">
        <v>334</v>
      </c>
      <c r="K964" t="s">
        <v>240</v>
      </c>
      <c r="L964" t="s">
        <v>201</v>
      </c>
      <c r="M964" t="s">
        <v>202</v>
      </c>
      <c r="N964" t="s">
        <v>6521</v>
      </c>
      <c r="O964" t="s">
        <v>241</v>
      </c>
      <c r="P964" t="s">
        <v>204</v>
      </c>
      <c r="Q964" t="s">
        <v>205</v>
      </c>
      <c r="R964" t="s">
        <v>198</v>
      </c>
      <c r="S964" t="s">
        <v>198</v>
      </c>
      <c r="T964" t="s">
        <v>206</v>
      </c>
    </row>
    <row r="965" spans="1:20">
      <c r="A965" t="s">
        <v>6521</v>
      </c>
      <c r="B965" t="s">
        <v>4725</v>
      </c>
      <c r="C965" t="s">
        <v>4726</v>
      </c>
      <c r="D965" t="s">
        <v>4954</v>
      </c>
      <c r="E965" t="s">
        <v>7606</v>
      </c>
      <c r="F965" t="s">
        <v>7607</v>
      </c>
      <c r="G965" t="s">
        <v>7608</v>
      </c>
      <c r="H965" t="s">
        <v>2882</v>
      </c>
      <c r="I965" t="s">
        <v>242</v>
      </c>
      <c r="J965" t="s">
        <v>247</v>
      </c>
      <c r="K965" t="s">
        <v>248</v>
      </c>
      <c r="L965" t="s">
        <v>201</v>
      </c>
      <c r="M965" t="s">
        <v>223</v>
      </c>
      <c r="N965" t="s">
        <v>6521</v>
      </c>
      <c r="O965" t="s">
        <v>198</v>
      </c>
      <c r="P965" t="s">
        <v>204</v>
      </c>
      <c r="Q965" t="s">
        <v>224</v>
      </c>
      <c r="R965" t="s">
        <v>198</v>
      </c>
      <c r="S965" t="s">
        <v>198</v>
      </c>
      <c r="T965" t="s">
        <v>225</v>
      </c>
    </row>
    <row r="966" spans="1:20">
      <c r="A966" t="s">
        <v>6521</v>
      </c>
      <c r="B966" t="s">
        <v>2883</v>
      </c>
      <c r="C966" t="s">
        <v>4728</v>
      </c>
      <c r="D966" t="s">
        <v>7609</v>
      </c>
      <c r="E966" t="s">
        <v>7610</v>
      </c>
      <c r="F966" t="s">
        <v>99</v>
      </c>
      <c r="G966" t="s">
        <v>7611</v>
      </c>
      <c r="H966" t="s">
        <v>2885</v>
      </c>
      <c r="I966" t="s">
        <v>200</v>
      </c>
      <c r="J966" t="s">
        <v>207</v>
      </c>
      <c r="K966" t="s">
        <v>208</v>
      </c>
      <c r="L966" t="s">
        <v>201</v>
      </c>
      <c r="M966" t="s">
        <v>202</v>
      </c>
      <c r="N966" t="s">
        <v>6521</v>
      </c>
      <c r="O966" t="s">
        <v>198</v>
      </c>
      <c r="P966" t="s">
        <v>204</v>
      </c>
      <c r="Q966" t="s">
        <v>205</v>
      </c>
      <c r="R966" t="s">
        <v>198</v>
      </c>
      <c r="S966" t="s">
        <v>198</v>
      </c>
      <c r="T966" t="s">
        <v>206</v>
      </c>
    </row>
    <row r="967" spans="1:20">
      <c r="A967" t="s">
        <v>6521</v>
      </c>
      <c r="B967" t="s">
        <v>2886</v>
      </c>
      <c r="C967" t="s">
        <v>4730</v>
      </c>
      <c r="D967" t="s">
        <v>4949</v>
      </c>
      <c r="E967" t="s">
        <v>7612</v>
      </c>
      <c r="F967" t="s">
        <v>99</v>
      </c>
      <c r="G967" t="s">
        <v>7613</v>
      </c>
      <c r="H967" t="s">
        <v>7614</v>
      </c>
      <c r="I967" t="s">
        <v>200</v>
      </c>
      <c r="J967" t="s">
        <v>231</v>
      </c>
      <c r="K967" t="s">
        <v>232</v>
      </c>
      <c r="L967" t="s">
        <v>201</v>
      </c>
      <c r="M967" t="s">
        <v>202</v>
      </c>
      <c r="N967" t="s">
        <v>6521</v>
      </c>
      <c r="O967" t="s">
        <v>198</v>
      </c>
      <c r="P967" t="s">
        <v>204</v>
      </c>
      <c r="Q967" t="s">
        <v>205</v>
      </c>
      <c r="R967" t="s">
        <v>198</v>
      </c>
      <c r="S967" t="s">
        <v>198</v>
      </c>
      <c r="T967" t="s">
        <v>206</v>
      </c>
    </row>
    <row r="968" spans="1:20">
      <c r="A968" t="s">
        <v>6521</v>
      </c>
      <c r="B968" t="s">
        <v>2889</v>
      </c>
      <c r="C968" t="s">
        <v>4732</v>
      </c>
      <c r="D968" t="s">
        <v>4938</v>
      </c>
      <c r="E968" t="s">
        <v>7615</v>
      </c>
      <c r="F968" t="s">
        <v>99</v>
      </c>
      <c r="G968" t="s">
        <v>7611</v>
      </c>
      <c r="H968" t="s">
        <v>2885</v>
      </c>
      <c r="I968" t="s">
        <v>200</v>
      </c>
      <c r="J968" t="s">
        <v>207</v>
      </c>
      <c r="K968" t="s">
        <v>208</v>
      </c>
      <c r="L968" t="s">
        <v>201</v>
      </c>
      <c r="M968" t="s">
        <v>202</v>
      </c>
      <c r="N968" t="s">
        <v>6521</v>
      </c>
      <c r="O968" t="s">
        <v>198</v>
      </c>
      <c r="P968" t="s">
        <v>204</v>
      </c>
      <c r="Q968" t="s">
        <v>205</v>
      </c>
      <c r="R968" t="s">
        <v>198</v>
      </c>
      <c r="S968" t="s">
        <v>198</v>
      </c>
      <c r="T968" t="s">
        <v>206</v>
      </c>
    </row>
    <row r="969" spans="1:20">
      <c r="A969" t="s">
        <v>6521</v>
      </c>
      <c r="B969" t="s">
        <v>2892</v>
      </c>
      <c r="C969" t="s">
        <v>4734</v>
      </c>
      <c r="D969" t="s">
        <v>7616</v>
      </c>
      <c r="E969" t="s">
        <v>7617</v>
      </c>
      <c r="F969" t="s">
        <v>99</v>
      </c>
      <c r="G969" t="s">
        <v>7618</v>
      </c>
      <c r="H969" t="s">
        <v>2894</v>
      </c>
      <c r="I969" t="s">
        <v>200</v>
      </c>
      <c r="J969" t="s">
        <v>216</v>
      </c>
      <c r="K969" t="s">
        <v>217</v>
      </c>
      <c r="L969" t="s">
        <v>201</v>
      </c>
      <c r="M969" t="s">
        <v>202</v>
      </c>
      <c r="N969" t="s">
        <v>6521</v>
      </c>
      <c r="O969" t="s">
        <v>198</v>
      </c>
      <c r="P969" t="s">
        <v>204</v>
      </c>
      <c r="Q969" t="s">
        <v>205</v>
      </c>
      <c r="R969" t="s">
        <v>198</v>
      </c>
      <c r="S969" t="s">
        <v>198</v>
      </c>
      <c r="T969" t="s">
        <v>206</v>
      </c>
    </row>
    <row r="970" spans="1:20">
      <c r="A970" t="s">
        <v>6521</v>
      </c>
      <c r="B970" t="s">
        <v>2895</v>
      </c>
      <c r="C970" t="s">
        <v>4736</v>
      </c>
      <c r="D970" t="s">
        <v>4942</v>
      </c>
      <c r="E970" t="s">
        <v>7619</v>
      </c>
      <c r="F970" t="s">
        <v>99</v>
      </c>
      <c r="G970" t="s">
        <v>7620</v>
      </c>
      <c r="H970" t="s">
        <v>7621</v>
      </c>
      <c r="I970" t="s">
        <v>200</v>
      </c>
      <c r="J970" t="s">
        <v>214</v>
      </c>
      <c r="K970" t="s">
        <v>215</v>
      </c>
      <c r="L970" t="s">
        <v>201</v>
      </c>
      <c r="M970" t="s">
        <v>202</v>
      </c>
      <c r="N970" t="s">
        <v>6521</v>
      </c>
      <c r="O970" t="s">
        <v>198</v>
      </c>
      <c r="P970" t="s">
        <v>204</v>
      </c>
      <c r="Q970" t="s">
        <v>205</v>
      </c>
      <c r="R970" t="s">
        <v>198</v>
      </c>
      <c r="S970" t="s">
        <v>198</v>
      </c>
      <c r="T970" t="s">
        <v>206</v>
      </c>
    </row>
    <row r="971" spans="1:20">
      <c r="A971" t="s">
        <v>6521</v>
      </c>
      <c r="B971" t="s">
        <v>2898</v>
      </c>
      <c r="C971" t="s">
        <v>4738</v>
      </c>
      <c r="D971" t="s">
        <v>4951</v>
      </c>
      <c r="E971" t="s">
        <v>7622</v>
      </c>
      <c r="F971" t="s">
        <v>99</v>
      </c>
      <c r="G971" t="s">
        <v>7623</v>
      </c>
      <c r="H971" t="s">
        <v>7624</v>
      </c>
      <c r="I971" t="s">
        <v>226</v>
      </c>
      <c r="J971" t="s">
        <v>227</v>
      </c>
      <c r="K971" t="s">
        <v>228</v>
      </c>
      <c r="L971" t="s">
        <v>201</v>
      </c>
      <c r="M971" t="s">
        <v>202</v>
      </c>
      <c r="N971" t="s">
        <v>6521</v>
      </c>
      <c r="O971" t="s">
        <v>198</v>
      </c>
      <c r="P971" t="s">
        <v>204</v>
      </c>
      <c r="Q971" t="s">
        <v>205</v>
      </c>
      <c r="R971" t="s">
        <v>198</v>
      </c>
      <c r="S971" t="s">
        <v>198</v>
      </c>
      <c r="T971" t="s">
        <v>206</v>
      </c>
    </row>
    <row r="972" spans="1:20">
      <c r="A972" t="s">
        <v>6521</v>
      </c>
      <c r="B972" t="s">
        <v>2901</v>
      </c>
      <c r="C972" t="s">
        <v>4740</v>
      </c>
      <c r="D972" t="s">
        <v>4949</v>
      </c>
      <c r="E972" t="s">
        <v>7625</v>
      </c>
      <c r="F972" t="s">
        <v>99</v>
      </c>
      <c r="G972" t="s">
        <v>7626</v>
      </c>
      <c r="H972" t="s">
        <v>2683</v>
      </c>
      <c r="I972" t="s">
        <v>200</v>
      </c>
      <c r="J972" t="s">
        <v>216</v>
      </c>
      <c r="K972" t="s">
        <v>217</v>
      </c>
      <c r="L972" t="s">
        <v>201</v>
      </c>
      <c r="M972" t="s">
        <v>202</v>
      </c>
      <c r="N972" t="s">
        <v>6521</v>
      </c>
      <c r="O972" t="s">
        <v>198</v>
      </c>
      <c r="P972" t="s">
        <v>204</v>
      </c>
      <c r="Q972" t="s">
        <v>205</v>
      </c>
      <c r="R972" t="s">
        <v>198</v>
      </c>
      <c r="S972" t="s">
        <v>198</v>
      </c>
      <c r="T972" t="s">
        <v>206</v>
      </c>
    </row>
    <row r="973" spans="1:20">
      <c r="A973" t="s">
        <v>6521</v>
      </c>
      <c r="B973" t="s">
        <v>2904</v>
      </c>
      <c r="C973" t="s">
        <v>4742</v>
      </c>
      <c r="D973" t="s">
        <v>5171</v>
      </c>
      <c r="E973" t="s">
        <v>7627</v>
      </c>
      <c r="F973" t="s">
        <v>99</v>
      </c>
      <c r="G973" t="s">
        <v>7628</v>
      </c>
      <c r="H973" t="s">
        <v>2946</v>
      </c>
      <c r="I973" t="s">
        <v>200</v>
      </c>
      <c r="J973" t="s">
        <v>231</v>
      </c>
      <c r="K973" t="s">
        <v>232</v>
      </c>
      <c r="L973" t="s">
        <v>201</v>
      </c>
      <c r="M973" t="s">
        <v>202</v>
      </c>
      <c r="N973" t="s">
        <v>6521</v>
      </c>
      <c r="O973" t="s">
        <v>198</v>
      </c>
      <c r="P973" t="s">
        <v>204</v>
      </c>
      <c r="Q973" t="s">
        <v>205</v>
      </c>
      <c r="R973" t="s">
        <v>198</v>
      </c>
      <c r="S973" t="s">
        <v>198</v>
      </c>
      <c r="T973" t="s">
        <v>206</v>
      </c>
    </row>
    <row r="974" spans="1:20">
      <c r="A974" t="s">
        <v>6521</v>
      </c>
      <c r="B974" t="s">
        <v>4744</v>
      </c>
      <c r="C974" t="s">
        <v>4745</v>
      </c>
      <c r="D974" t="s">
        <v>5864</v>
      </c>
      <c r="E974" t="s">
        <v>7629</v>
      </c>
      <c r="F974" t="s">
        <v>338</v>
      </c>
      <c r="G974" t="s">
        <v>7630</v>
      </c>
      <c r="H974" t="s">
        <v>2908</v>
      </c>
      <c r="I974" t="s">
        <v>333</v>
      </c>
      <c r="J974" t="s">
        <v>334</v>
      </c>
      <c r="K974" t="s">
        <v>240</v>
      </c>
      <c r="L974" t="s">
        <v>201</v>
      </c>
      <c r="M974" t="s">
        <v>223</v>
      </c>
      <c r="N974" t="s">
        <v>6521</v>
      </c>
      <c r="O974" t="s">
        <v>241</v>
      </c>
      <c r="P974" t="s">
        <v>204</v>
      </c>
      <c r="Q974" t="s">
        <v>224</v>
      </c>
      <c r="R974" t="s">
        <v>198</v>
      </c>
      <c r="S974" t="s">
        <v>198</v>
      </c>
      <c r="T974" t="s">
        <v>225</v>
      </c>
    </row>
    <row r="975" spans="1:20">
      <c r="A975" t="s">
        <v>6521</v>
      </c>
      <c r="B975" t="s">
        <v>2909</v>
      </c>
      <c r="C975" t="s">
        <v>4747</v>
      </c>
      <c r="D975" t="s">
        <v>7631</v>
      </c>
      <c r="E975" t="s">
        <v>7632</v>
      </c>
      <c r="F975" t="s">
        <v>99</v>
      </c>
      <c r="G975" t="s">
        <v>7633</v>
      </c>
      <c r="H975" t="s">
        <v>2693</v>
      </c>
      <c r="I975" t="s">
        <v>200</v>
      </c>
      <c r="J975" t="s">
        <v>214</v>
      </c>
      <c r="K975" t="s">
        <v>215</v>
      </c>
      <c r="L975" t="s">
        <v>201</v>
      </c>
      <c r="M975" t="s">
        <v>202</v>
      </c>
      <c r="N975" t="s">
        <v>6521</v>
      </c>
      <c r="O975" t="s">
        <v>198</v>
      </c>
      <c r="P975" t="s">
        <v>204</v>
      </c>
      <c r="Q975" t="s">
        <v>205</v>
      </c>
      <c r="R975" t="s">
        <v>198</v>
      </c>
      <c r="S975" t="s">
        <v>198</v>
      </c>
      <c r="T975" t="s">
        <v>206</v>
      </c>
    </row>
    <row r="976" spans="1:20">
      <c r="A976" t="s">
        <v>6521</v>
      </c>
      <c r="B976" t="s">
        <v>2911</v>
      </c>
      <c r="C976" t="s">
        <v>4749</v>
      </c>
      <c r="D976" t="s">
        <v>5220</v>
      </c>
      <c r="E976" t="s">
        <v>7634</v>
      </c>
      <c r="F976" t="s">
        <v>99</v>
      </c>
      <c r="G976" t="s">
        <v>7635</v>
      </c>
      <c r="H976" t="s">
        <v>7636</v>
      </c>
      <c r="I976" t="s">
        <v>200</v>
      </c>
      <c r="J976" t="s">
        <v>220</v>
      </c>
      <c r="K976" t="s">
        <v>221</v>
      </c>
      <c r="L976" t="s">
        <v>201</v>
      </c>
      <c r="M976" t="s">
        <v>202</v>
      </c>
      <c r="N976" t="s">
        <v>6521</v>
      </c>
      <c r="O976" t="s">
        <v>198</v>
      </c>
      <c r="P976" t="s">
        <v>204</v>
      </c>
      <c r="Q976" t="s">
        <v>205</v>
      </c>
      <c r="R976" t="s">
        <v>198</v>
      </c>
      <c r="S976" t="s">
        <v>198</v>
      </c>
      <c r="T976" t="s">
        <v>206</v>
      </c>
    </row>
    <row r="977" spans="1:20">
      <c r="A977" t="s">
        <v>6521</v>
      </c>
      <c r="B977" t="s">
        <v>4751</v>
      </c>
      <c r="C977" t="s">
        <v>4752</v>
      </c>
      <c r="D977" t="s">
        <v>7637</v>
      </c>
      <c r="E977" t="s">
        <v>7638</v>
      </c>
      <c r="F977" t="s">
        <v>328</v>
      </c>
      <c r="G977" t="s">
        <v>7639</v>
      </c>
      <c r="H977" t="s">
        <v>2915</v>
      </c>
      <c r="I977" t="s">
        <v>200</v>
      </c>
      <c r="J977" t="s">
        <v>216</v>
      </c>
      <c r="K977" t="s">
        <v>217</v>
      </c>
      <c r="L977" t="s">
        <v>201</v>
      </c>
      <c r="M977" t="s">
        <v>223</v>
      </c>
      <c r="N977" t="s">
        <v>6521</v>
      </c>
      <c r="O977" t="s">
        <v>198</v>
      </c>
      <c r="P977" t="s">
        <v>204</v>
      </c>
      <c r="Q977" t="s">
        <v>224</v>
      </c>
      <c r="R977" t="s">
        <v>198</v>
      </c>
      <c r="S977" t="s">
        <v>198</v>
      </c>
      <c r="T977" t="s">
        <v>225</v>
      </c>
    </row>
    <row r="978" spans="1:20">
      <c r="A978" t="s">
        <v>6521</v>
      </c>
      <c r="B978" t="s">
        <v>2916</v>
      </c>
      <c r="C978" t="s">
        <v>4754</v>
      </c>
      <c r="D978" t="s">
        <v>7640</v>
      </c>
      <c r="E978" t="s">
        <v>7641</v>
      </c>
      <c r="F978" t="s">
        <v>99</v>
      </c>
      <c r="G978" t="s">
        <v>7642</v>
      </c>
      <c r="H978" t="s">
        <v>2915</v>
      </c>
      <c r="I978" t="s">
        <v>200</v>
      </c>
      <c r="J978" t="s">
        <v>214</v>
      </c>
      <c r="K978" t="s">
        <v>215</v>
      </c>
      <c r="L978" t="s">
        <v>201</v>
      </c>
      <c r="M978" t="s">
        <v>202</v>
      </c>
      <c r="N978" t="s">
        <v>6521</v>
      </c>
      <c r="O978" t="s">
        <v>198</v>
      </c>
      <c r="P978" t="s">
        <v>204</v>
      </c>
      <c r="Q978" t="s">
        <v>205</v>
      </c>
      <c r="R978" t="s">
        <v>198</v>
      </c>
      <c r="S978" t="s">
        <v>198</v>
      </c>
      <c r="T978" t="s">
        <v>206</v>
      </c>
    </row>
    <row r="979" spans="1:20">
      <c r="A979" t="s">
        <v>6521</v>
      </c>
      <c r="B979" t="s">
        <v>2917</v>
      </c>
      <c r="C979" t="s">
        <v>4756</v>
      </c>
      <c r="D979" t="s">
        <v>7643</v>
      </c>
      <c r="E979" t="s">
        <v>7644</v>
      </c>
      <c r="F979" t="s">
        <v>99</v>
      </c>
      <c r="G979" t="s">
        <v>7645</v>
      </c>
      <c r="H979" t="s">
        <v>2919</v>
      </c>
      <c r="I979" t="s">
        <v>200</v>
      </c>
      <c r="J979" t="s">
        <v>216</v>
      </c>
      <c r="K979" t="s">
        <v>217</v>
      </c>
      <c r="L979" t="s">
        <v>201</v>
      </c>
      <c r="M979" t="s">
        <v>202</v>
      </c>
      <c r="N979" t="s">
        <v>6521</v>
      </c>
      <c r="O979" t="s">
        <v>198</v>
      </c>
      <c r="P979" t="s">
        <v>204</v>
      </c>
      <c r="Q979" t="s">
        <v>205</v>
      </c>
      <c r="R979" t="s">
        <v>198</v>
      </c>
      <c r="S979" t="s">
        <v>198</v>
      </c>
      <c r="T979" t="s">
        <v>206</v>
      </c>
    </row>
    <row r="980" spans="1:20">
      <c r="A980" t="s">
        <v>6521</v>
      </c>
      <c r="B980" t="s">
        <v>2920</v>
      </c>
      <c r="C980" t="s">
        <v>4758</v>
      </c>
      <c r="D980" t="s">
        <v>4926</v>
      </c>
      <c r="E980" t="s">
        <v>7646</v>
      </c>
      <c r="F980" t="s">
        <v>99</v>
      </c>
      <c r="G980" t="s">
        <v>7647</v>
      </c>
      <c r="H980" t="s">
        <v>2919</v>
      </c>
      <c r="I980" t="s">
        <v>200</v>
      </c>
      <c r="J980" t="s">
        <v>218</v>
      </c>
      <c r="K980" t="s">
        <v>219</v>
      </c>
      <c r="L980" t="s">
        <v>201</v>
      </c>
      <c r="M980" t="s">
        <v>202</v>
      </c>
      <c r="N980" t="s">
        <v>6521</v>
      </c>
      <c r="O980" t="s">
        <v>198</v>
      </c>
      <c r="P980" t="s">
        <v>204</v>
      </c>
      <c r="Q980" t="s">
        <v>205</v>
      </c>
      <c r="R980" t="s">
        <v>198</v>
      </c>
      <c r="S980" t="s">
        <v>198</v>
      </c>
      <c r="T980" t="s">
        <v>206</v>
      </c>
    </row>
    <row r="981" spans="1:20">
      <c r="A981" t="s">
        <v>6521</v>
      </c>
      <c r="B981" t="s">
        <v>2921</v>
      </c>
      <c r="C981" t="s">
        <v>4760</v>
      </c>
      <c r="D981" t="s">
        <v>7648</v>
      </c>
      <c r="E981" t="s">
        <v>7649</v>
      </c>
      <c r="F981" t="s">
        <v>99</v>
      </c>
      <c r="G981" t="s">
        <v>7650</v>
      </c>
      <c r="H981" t="s">
        <v>2923</v>
      </c>
      <c r="I981" t="s">
        <v>242</v>
      </c>
      <c r="J981" t="s">
        <v>247</v>
      </c>
      <c r="K981" t="s">
        <v>248</v>
      </c>
      <c r="L981" t="s">
        <v>201</v>
      </c>
      <c r="M981" t="s">
        <v>202</v>
      </c>
      <c r="N981" t="s">
        <v>6521</v>
      </c>
      <c r="O981" t="s">
        <v>198</v>
      </c>
      <c r="P981" t="s">
        <v>204</v>
      </c>
      <c r="Q981" t="s">
        <v>205</v>
      </c>
      <c r="R981" t="s">
        <v>198</v>
      </c>
      <c r="S981" t="s">
        <v>198</v>
      </c>
      <c r="T981" t="s">
        <v>206</v>
      </c>
    </row>
    <row r="982" spans="1:20">
      <c r="A982" t="s">
        <v>6521</v>
      </c>
      <c r="B982" t="s">
        <v>2924</v>
      </c>
      <c r="C982" t="s">
        <v>4762</v>
      </c>
      <c r="D982" t="s">
        <v>4949</v>
      </c>
      <c r="E982" t="s">
        <v>7651</v>
      </c>
      <c r="F982" t="s">
        <v>99</v>
      </c>
      <c r="G982" t="s">
        <v>7647</v>
      </c>
      <c r="H982" t="s">
        <v>2919</v>
      </c>
      <c r="I982" t="s">
        <v>200</v>
      </c>
      <c r="J982" t="s">
        <v>218</v>
      </c>
      <c r="K982" t="s">
        <v>219</v>
      </c>
      <c r="L982" t="s">
        <v>201</v>
      </c>
      <c r="M982" t="s">
        <v>202</v>
      </c>
      <c r="N982" t="s">
        <v>6521</v>
      </c>
      <c r="O982" t="s">
        <v>198</v>
      </c>
      <c r="P982" t="s">
        <v>204</v>
      </c>
      <c r="Q982" t="s">
        <v>205</v>
      </c>
      <c r="R982" t="s">
        <v>198</v>
      </c>
      <c r="S982" t="s">
        <v>198</v>
      </c>
      <c r="T982" t="s">
        <v>206</v>
      </c>
    </row>
    <row r="983" spans="1:20">
      <c r="A983" t="s">
        <v>6521</v>
      </c>
      <c r="B983" t="s">
        <v>2925</v>
      </c>
      <c r="C983" t="s">
        <v>4764</v>
      </c>
      <c r="D983" t="s">
        <v>7149</v>
      </c>
      <c r="E983" t="s">
        <v>7652</v>
      </c>
      <c r="F983" t="s">
        <v>99</v>
      </c>
      <c r="G983" t="s">
        <v>7653</v>
      </c>
      <c r="H983" t="s">
        <v>2927</v>
      </c>
      <c r="I983" t="s">
        <v>200</v>
      </c>
      <c r="J983" t="s">
        <v>216</v>
      </c>
      <c r="K983" t="s">
        <v>217</v>
      </c>
      <c r="L983" t="s">
        <v>201</v>
      </c>
      <c r="M983" t="s">
        <v>202</v>
      </c>
      <c r="N983" t="s">
        <v>6521</v>
      </c>
      <c r="O983" t="s">
        <v>198</v>
      </c>
      <c r="P983" t="s">
        <v>204</v>
      </c>
      <c r="Q983" t="s">
        <v>205</v>
      </c>
      <c r="R983" t="s">
        <v>198</v>
      </c>
      <c r="S983" t="s">
        <v>198</v>
      </c>
      <c r="T983" t="s">
        <v>206</v>
      </c>
    </row>
    <row r="984" spans="1:20">
      <c r="A984" t="s">
        <v>6521</v>
      </c>
      <c r="B984" t="s">
        <v>2928</v>
      </c>
      <c r="C984" t="s">
        <v>4766</v>
      </c>
      <c r="D984" t="s">
        <v>7654</v>
      </c>
      <c r="E984" t="s">
        <v>7655</v>
      </c>
      <c r="F984" t="s">
        <v>99</v>
      </c>
      <c r="G984" t="s">
        <v>7656</v>
      </c>
      <c r="H984" t="s">
        <v>2930</v>
      </c>
      <c r="I984" t="s">
        <v>209</v>
      </c>
      <c r="J984" t="s">
        <v>10</v>
      </c>
      <c r="K984" t="s">
        <v>210</v>
      </c>
      <c r="L984" t="s">
        <v>201</v>
      </c>
      <c r="M984" t="s">
        <v>202</v>
      </c>
      <c r="N984" t="s">
        <v>6521</v>
      </c>
      <c r="O984" t="s">
        <v>198</v>
      </c>
      <c r="P984" t="s">
        <v>204</v>
      </c>
      <c r="Q984" t="s">
        <v>205</v>
      </c>
      <c r="R984" t="s">
        <v>198</v>
      </c>
      <c r="S984" t="s">
        <v>198</v>
      </c>
      <c r="T984" t="s">
        <v>206</v>
      </c>
    </row>
    <row r="985" spans="1:20">
      <c r="A985" t="s">
        <v>6521</v>
      </c>
      <c r="B985" t="s">
        <v>2931</v>
      </c>
      <c r="C985" t="s">
        <v>4768</v>
      </c>
      <c r="D985" t="s">
        <v>7657</v>
      </c>
      <c r="E985" t="s">
        <v>7658</v>
      </c>
      <c r="F985" t="s">
        <v>99</v>
      </c>
      <c r="G985" t="s">
        <v>7659</v>
      </c>
      <c r="H985" t="s">
        <v>7660</v>
      </c>
      <c r="I985" t="s">
        <v>200</v>
      </c>
      <c r="J985" t="s">
        <v>214</v>
      </c>
      <c r="K985" t="s">
        <v>215</v>
      </c>
      <c r="L985" t="s">
        <v>201</v>
      </c>
      <c r="M985" t="s">
        <v>202</v>
      </c>
      <c r="N985" t="s">
        <v>6521</v>
      </c>
      <c r="O985" t="s">
        <v>198</v>
      </c>
      <c r="P985" t="s">
        <v>204</v>
      </c>
      <c r="Q985" t="s">
        <v>205</v>
      </c>
      <c r="R985" t="s">
        <v>198</v>
      </c>
      <c r="S985" t="s">
        <v>198</v>
      </c>
      <c r="T985" t="s">
        <v>206</v>
      </c>
    </row>
    <row r="986" spans="1:20">
      <c r="A986" t="s">
        <v>6521</v>
      </c>
      <c r="B986" t="s">
        <v>2934</v>
      </c>
      <c r="C986" t="s">
        <v>4770</v>
      </c>
      <c r="D986" t="s">
        <v>4949</v>
      </c>
      <c r="E986" t="s">
        <v>7661</v>
      </c>
      <c r="F986" t="s">
        <v>99</v>
      </c>
      <c r="G986" t="s">
        <v>7662</v>
      </c>
      <c r="H986" t="s">
        <v>7663</v>
      </c>
      <c r="I986" t="s">
        <v>333</v>
      </c>
      <c r="J986" t="s">
        <v>334</v>
      </c>
      <c r="K986" t="s">
        <v>240</v>
      </c>
      <c r="L986" t="s">
        <v>201</v>
      </c>
      <c r="M986" t="s">
        <v>202</v>
      </c>
      <c r="N986" t="s">
        <v>6521</v>
      </c>
      <c r="O986" t="s">
        <v>241</v>
      </c>
      <c r="P986" t="s">
        <v>204</v>
      </c>
      <c r="Q986" t="s">
        <v>205</v>
      </c>
      <c r="R986" t="s">
        <v>198</v>
      </c>
      <c r="S986" t="s">
        <v>198</v>
      </c>
      <c r="T986" t="s">
        <v>206</v>
      </c>
    </row>
    <row r="987" spans="1:20">
      <c r="A987" t="s">
        <v>6521</v>
      </c>
      <c r="B987" t="s">
        <v>2937</v>
      </c>
      <c r="C987" t="s">
        <v>4772</v>
      </c>
      <c r="D987" t="s">
        <v>7664</v>
      </c>
      <c r="E987" t="s">
        <v>7665</v>
      </c>
      <c r="F987" t="s">
        <v>99</v>
      </c>
      <c r="G987" t="s">
        <v>5024</v>
      </c>
      <c r="H987" t="s">
        <v>868</v>
      </c>
      <c r="I987" t="s">
        <v>333</v>
      </c>
      <c r="J987" t="s">
        <v>334</v>
      </c>
      <c r="K987" t="s">
        <v>240</v>
      </c>
      <c r="L987" t="s">
        <v>201</v>
      </c>
      <c r="M987" t="s">
        <v>202</v>
      </c>
      <c r="N987" t="s">
        <v>6521</v>
      </c>
      <c r="O987" t="s">
        <v>241</v>
      </c>
      <c r="P987" t="s">
        <v>204</v>
      </c>
      <c r="Q987" t="s">
        <v>205</v>
      </c>
      <c r="R987" t="s">
        <v>198</v>
      </c>
      <c r="S987" t="s">
        <v>198</v>
      </c>
      <c r="T987" t="s">
        <v>206</v>
      </c>
    </row>
    <row r="988" spans="1:20">
      <c r="A988" t="s">
        <v>6521</v>
      </c>
      <c r="B988" t="s">
        <v>2938</v>
      </c>
      <c r="C988" t="s">
        <v>4774</v>
      </c>
      <c r="D988" t="s">
        <v>7666</v>
      </c>
      <c r="E988" t="s">
        <v>7667</v>
      </c>
      <c r="F988" t="s">
        <v>99</v>
      </c>
      <c r="G988" t="s">
        <v>7668</v>
      </c>
      <c r="H988" t="s">
        <v>7669</v>
      </c>
      <c r="I988" t="s">
        <v>200</v>
      </c>
      <c r="J988" t="s">
        <v>216</v>
      </c>
      <c r="K988" t="s">
        <v>217</v>
      </c>
      <c r="L988" t="s">
        <v>201</v>
      </c>
      <c r="M988" t="s">
        <v>202</v>
      </c>
      <c r="N988" t="s">
        <v>6521</v>
      </c>
      <c r="O988" t="s">
        <v>198</v>
      </c>
      <c r="P988" t="s">
        <v>204</v>
      </c>
      <c r="Q988" t="s">
        <v>205</v>
      </c>
      <c r="R988" t="s">
        <v>198</v>
      </c>
      <c r="S988" t="s">
        <v>198</v>
      </c>
      <c r="T988" t="s">
        <v>206</v>
      </c>
    </row>
    <row r="989" spans="1:20">
      <c r="A989" t="s">
        <v>6521</v>
      </c>
      <c r="B989" t="s">
        <v>2941</v>
      </c>
      <c r="C989" t="s">
        <v>4776</v>
      </c>
      <c r="D989" t="s">
        <v>7670</v>
      </c>
      <c r="E989" t="s">
        <v>7671</v>
      </c>
      <c r="F989" t="s">
        <v>99</v>
      </c>
      <c r="G989" t="s">
        <v>7672</v>
      </c>
      <c r="H989" t="s">
        <v>7673</v>
      </c>
      <c r="I989" t="s">
        <v>209</v>
      </c>
      <c r="J989" t="s">
        <v>10</v>
      </c>
      <c r="K989" t="s">
        <v>210</v>
      </c>
      <c r="L989" t="s">
        <v>201</v>
      </c>
      <c r="M989" t="s">
        <v>202</v>
      </c>
      <c r="N989" t="s">
        <v>6521</v>
      </c>
      <c r="O989" t="s">
        <v>198</v>
      </c>
      <c r="P989" t="s">
        <v>204</v>
      </c>
      <c r="Q989" t="s">
        <v>205</v>
      </c>
      <c r="R989" t="s">
        <v>198</v>
      </c>
      <c r="S989" t="s">
        <v>198</v>
      </c>
      <c r="T989" t="s">
        <v>206</v>
      </c>
    </row>
    <row r="990" spans="1:20">
      <c r="A990" t="s">
        <v>6521</v>
      </c>
      <c r="B990" t="s">
        <v>2944</v>
      </c>
      <c r="C990" t="s">
        <v>4778</v>
      </c>
      <c r="D990" t="s">
        <v>4926</v>
      </c>
      <c r="E990" t="s">
        <v>7674</v>
      </c>
      <c r="F990" t="s">
        <v>99</v>
      </c>
      <c r="G990" t="s">
        <v>7628</v>
      </c>
      <c r="H990" t="s">
        <v>2946</v>
      </c>
      <c r="I990" t="s">
        <v>200</v>
      </c>
      <c r="J990" t="s">
        <v>231</v>
      </c>
      <c r="K990" t="s">
        <v>232</v>
      </c>
      <c r="L990" t="s">
        <v>201</v>
      </c>
      <c r="M990" t="s">
        <v>202</v>
      </c>
      <c r="N990" t="s">
        <v>6521</v>
      </c>
      <c r="O990" t="s">
        <v>198</v>
      </c>
      <c r="P990" t="s">
        <v>204</v>
      </c>
      <c r="Q990" t="s">
        <v>205</v>
      </c>
      <c r="R990" t="s">
        <v>198</v>
      </c>
      <c r="S990" t="s">
        <v>198</v>
      </c>
      <c r="T990" t="s">
        <v>206</v>
      </c>
    </row>
    <row r="991" spans="1:20">
      <c r="A991" t="s">
        <v>6521</v>
      </c>
      <c r="B991" t="s">
        <v>2947</v>
      </c>
      <c r="C991" t="s">
        <v>4780</v>
      </c>
      <c r="D991" t="s">
        <v>4942</v>
      </c>
      <c r="E991" t="s">
        <v>7675</v>
      </c>
      <c r="F991" t="s">
        <v>99</v>
      </c>
      <c r="G991" t="s">
        <v>7676</v>
      </c>
      <c r="H991" t="s">
        <v>2949</v>
      </c>
      <c r="I991" t="s">
        <v>200</v>
      </c>
      <c r="J991" t="s">
        <v>218</v>
      </c>
      <c r="K991" t="s">
        <v>219</v>
      </c>
      <c r="L991" t="s">
        <v>201</v>
      </c>
      <c r="M991" t="s">
        <v>202</v>
      </c>
      <c r="N991" t="s">
        <v>6521</v>
      </c>
      <c r="O991" t="s">
        <v>198</v>
      </c>
      <c r="P991" t="s">
        <v>204</v>
      </c>
      <c r="Q991" t="s">
        <v>205</v>
      </c>
      <c r="R991" t="s">
        <v>198</v>
      </c>
      <c r="S991" t="s">
        <v>198</v>
      </c>
      <c r="T991" t="s">
        <v>206</v>
      </c>
    </row>
    <row r="992" spans="1:20">
      <c r="A992" t="s">
        <v>6521</v>
      </c>
      <c r="B992" t="s">
        <v>4782</v>
      </c>
      <c r="C992" t="s">
        <v>4783</v>
      </c>
      <c r="D992" t="s">
        <v>7677</v>
      </c>
      <c r="E992" t="s">
        <v>7678</v>
      </c>
      <c r="F992" t="s">
        <v>338</v>
      </c>
      <c r="G992" t="s">
        <v>7679</v>
      </c>
      <c r="H992" t="s">
        <v>2951</v>
      </c>
      <c r="I992" t="s">
        <v>333</v>
      </c>
      <c r="J992" t="s">
        <v>334</v>
      </c>
      <c r="K992" t="s">
        <v>240</v>
      </c>
      <c r="L992" t="s">
        <v>201</v>
      </c>
      <c r="M992" t="s">
        <v>223</v>
      </c>
      <c r="N992" t="s">
        <v>6521</v>
      </c>
      <c r="O992" t="s">
        <v>241</v>
      </c>
      <c r="P992" t="s">
        <v>204</v>
      </c>
      <c r="Q992" t="s">
        <v>224</v>
      </c>
      <c r="R992" t="s">
        <v>198</v>
      </c>
      <c r="S992" t="s">
        <v>198</v>
      </c>
      <c r="T992" t="s">
        <v>225</v>
      </c>
    </row>
    <row r="993" spans="1:20">
      <c r="A993" t="s">
        <v>6521</v>
      </c>
      <c r="B993" t="s">
        <v>4785</v>
      </c>
      <c r="C993" t="s">
        <v>4786</v>
      </c>
      <c r="D993" t="s">
        <v>5450</v>
      </c>
      <c r="E993" t="s">
        <v>7680</v>
      </c>
      <c r="F993" t="s">
        <v>329</v>
      </c>
      <c r="G993" t="s">
        <v>7681</v>
      </c>
      <c r="H993" t="s">
        <v>2953</v>
      </c>
      <c r="I993" t="s">
        <v>200</v>
      </c>
      <c r="J993" t="s">
        <v>214</v>
      </c>
      <c r="K993" t="s">
        <v>215</v>
      </c>
      <c r="L993" t="s">
        <v>201</v>
      </c>
      <c r="M993" t="s">
        <v>223</v>
      </c>
      <c r="N993" t="s">
        <v>6521</v>
      </c>
      <c r="O993" t="s">
        <v>198</v>
      </c>
      <c r="P993" t="s">
        <v>204</v>
      </c>
      <c r="Q993" t="s">
        <v>224</v>
      </c>
      <c r="R993" t="s">
        <v>198</v>
      </c>
      <c r="S993" t="s">
        <v>198</v>
      </c>
      <c r="T993" t="s">
        <v>225</v>
      </c>
    </row>
    <row r="994" spans="1:20">
      <c r="A994" t="s">
        <v>6521</v>
      </c>
      <c r="B994" t="s">
        <v>2954</v>
      </c>
      <c r="C994" t="s">
        <v>4788</v>
      </c>
      <c r="D994" t="s">
        <v>7682</v>
      </c>
      <c r="E994" t="s">
        <v>7683</v>
      </c>
      <c r="F994" t="s">
        <v>99</v>
      </c>
      <c r="G994" t="s">
        <v>7684</v>
      </c>
      <c r="H994" t="s">
        <v>2956</v>
      </c>
      <c r="I994" t="s">
        <v>200</v>
      </c>
      <c r="J994" t="s">
        <v>214</v>
      </c>
      <c r="K994" t="s">
        <v>215</v>
      </c>
      <c r="L994" t="s">
        <v>201</v>
      </c>
      <c r="M994" t="s">
        <v>202</v>
      </c>
      <c r="N994" t="s">
        <v>6521</v>
      </c>
      <c r="O994" t="s">
        <v>198</v>
      </c>
      <c r="P994" t="s">
        <v>204</v>
      </c>
      <c r="Q994" t="s">
        <v>205</v>
      </c>
      <c r="R994" t="s">
        <v>198</v>
      </c>
      <c r="S994" t="s">
        <v>198</v>
      </c>
      <c r="T994" t="s">
        <v>206</v>
      </c>
    </row>
    <row r="995" spans="1:20">
      <c r="A995" t="s">
        <v>6521</v>
      </c>
      <c r="B995" t="s">
        <v>2958</v>
      </c>
      <c r="C995" t="s">
        <v>4790</v>
      </c>
      <c r="D995" t="s">
        <v>4964</v>
      </c>
      <c r="E995" t="s">
        <v>7685</v>
      </c>
      <c r="F995" t="s">
        <v>99</v>
      </c>
      <c r="G995" t="s">
        <v>7686</v>
      </c>
      <c r="H995" t="s">
        <v>7687</v>
      </c>
      <c r="I995" t="s">
        <v>209</v>
      </c>
      <c r="J995" t="s">
        <v>10</v>
      </c>
      <c r="K995" t="s">
        <v>210</v>
      </c>
      <c r="L995" t="s">
        <v>201</v>
      </c>
      <c r="M995" t="s">
        <v>202</v>
      </c>
      <c r="N995" t="s">
        <v>6521</v>
      </c>
      <c r="O995" t="s">
        <v>198</v>
      </c>
      <c r="P995" t="s">
        <v>204</v>
      </c>
      <c r="Q995" t="s">
        <v>205</v>
      </c>
      <c r="R995" t="s">
        <v>198</v>
      </c>
      <c r="S995" t="s">
        <v>198</v>
      </c>
      <c r="T995" t="s">
        <v>206</v>
      </c>
    </row>
    <row r="996" spans="1:20">
      <c r="A996" t="s">
        <v>6521</v>
      </c>
      <c r="B996" t="s">
        <v>2961</v>
      </c>
      <c r="C996" t="s">
        <v>4792</v>
      </c>
      <c r="D996" t="s">
        <v>5411</v>
      </c>
      <c r="E996" t="s">
        <v>7688</v>
      </c>
      <c r="F996" t="s">
        <v>99</v>
      </c>
      <c r="G996" t="s">
        <v>7689</v>
      </c>
      <c r="H996" t="s">
        <v>2963</v>
      </c>
      <c r="I996" t="s">
        <v>333</v>
      </c>
      <c r="J996" t="s">
        <v>334</v>
      </c>
      <c r="K996" t="s">
        <v>240</v>
      </c>
      <c r="L996" t="s">
        <v>201</v>
      </c>
      <c r="M996" t="s">
        <v>202</v>
      </c>
      <c r="N996" t="s">
        <v>6521</v>
      </c>
      <c r="O996" t="s">
        <v>241</v>
      </c>
      <c r="P996" t="s">
        <v>204</v>
      </c>
      <c r="Q996" t="s">
        <v>205</v>
      </c>
      <c r="R996" t="s">
        <v>198</v>
      </c>
      <c r="S996" t="s">
        <v>198</v>
      </c>
      <c r="T996" t="s">
        <v>206</v>
      </c>
    </row>
    <row r="997" spans="1:20">
      <c r="A997" t="s">
        <v>6521</v>
      </c>
      <c r="B997" t="s">
        <v>2964</v>
      </c>
      <c r="C997" t="s">
        <v>4794</v>
      </c>
      <c r="D997" t="s">
        <v>6995</v>
      </c>
      <c r="E997" t="s">
        <v>7690</v>
      </c>
      <c r="F997" t="s">
        <v>99</v>
      </c>
      <c r="G997" t="s">
        <v>7691</v>
      </c>
      <c r="H997" t="s">
        <v>7692</v>
      </c>
      <c r="I997" t="s">
        <v>272</v>
      </c>
      <c r="J997" t="s">
        <v>273</v>
      </c>
      <c r="K997" t="s">
        <v>274</v>
      </c>
      <c r="L997" t="s">
        <v>201</v>
      </c>
      <c r="M997" t="s">
        <v>202</v>
      </c>
      <c r="N997" t="s">
        <v>6521</v>
      </c>
      <c r="O997" t="s">
        <v>198</v>
      </c>
      <c r="P997" t="s">
        <v>204</v>
      </c>
      <c r="Q997" t="s">
        <v>205</v>
      </c>
      <c r="R997" t="s">
        <v>198</v>
      </c>
      <c r="S997" t="s">
        <v>198</v>
      </c>
      <c r="T997" t="s">
        <v>206</v>
      </c>
    </row>
    <row r="998" spans="1:20">
      <c r="A998" t="s">
        <v>6521</v>
      </c>
      <c r="B998" t="s">
        <v>4796</v>
      </c>
      <c r="C998" t="s">
        <v>4797</v>
      </c>
      <c r="D998" t="s">
        <v>7693</v>
      </c>
      <c r="E998" t="s">
        <v>7694</v>
      </c>
      <c r="F998" t="s">
        <v>5136</v>
      </c>
      <c r="G998" t="s">
        <v>5137</v>
      </c>
      <c r="H998" t="s">
        <v>968</v>
      </c>
      <c r="I998" t="s">
        <v>226</v>
      </c>
      <c r="J998" t="s">
        <v>227</v>
      </c>
      <c r="K998" t="s">
        <v>228</v>
      </c>
      <c r="L998" t="s">
        <v>201</v>
      </c>
      <c r="M998" t="s">
        <v>223</v>
      </c>
      <c r="N998" t="s">
        <v>6521</v>
      </c>
      <c r="O998" t="s">
        <v>198</v>
      </c>
      <c r="P998" t="s">
        <v>204</v>
      </c>
      <c r="Q998" t="s">
        <v>224</v>
      </c>
      <c r="R998" t="s">
        <v>198</v>
      </c>
      <c r="S998" t="s">
        <v>198</v>
      </c>
      <c r="T998" t="s">
        <v>225</v>
      </c>
    </row>
    <row r="999" spans="1:20">
      <c r="A999" t="s">
        <v>6521</v>
      </c>
      <c r="B999" t="s">
        <v>2967</v>
      </c>
      <c r="C999" t="s">
        <v>4799</v>
      </c>
      <c r="D999" t="s">
        <v>5220</v>
      </c>
      <c r="E999" t="s">
        <v>7695</v>
      </c>
      <c r="F999" t="s">
        <v>99</v>
      </c>
      <c r="G999" t="s">
        <v>7696</v>
      </c>
      <c r="H999" t="s">
        <v>2969</v>
      </c>
      <c r="I999" t="s">
        <v>200</v>
      </c>
      <c r="J999" t="s">
        <v>216</v>
      </c>
      <c r="K999" t="s">
        <v>217</v>
      </c>
      <c r="L999" t="s">
        <v>201</v>
      </c>
      <c r="M999" t="s">
        <v>202</v>
      </c>
      <c r="N999" t="s">
        <v>6521</v>
      </c>
      <c r="O999" t="s">
        <v>198</v>
      </c>
      <c r="P999" t="s">
        <v>204</v>
      </c>
      <c r="Q999" t="s">
        <v>205</v>
      </c>
      <c r="R999" t="s">
        <v>198</v>
      </c>
      <c r="S999" t="s">
        <v>198</v>
      </c>
      <c r="T999" t="s">
        <v>206</v>
      </c>
    </row>
    <row r="1000" spans="1:20">
      <c r="A1000" t="s">
        <v>6521</v>
      </c>
      <c r="B1000" t="s">
        <v>4801</v>
      </c>
      <c r="C1000" t="s">
        <v>4802</v>
      </c>
      <c r="D1000" t="s">
        <v>4929</v>
      </c>
      <c r="E1000" t="s">
        <v>7697</v>
      </c>
      <c r="F1000" t="s">
        <v>338</v>
      </c>
      <c r="G1000" t="s">
        <v>7455</v>
      </c>
      <c r="H1000" t="s">
        <v>7698</v>
      </c>
      <c r="I1000" t="s">
        <v>333</v>
      </c>
      <c r="J1000" t="s">
        <v>334</v>
      </c>
      <c r="K1000" t="s">
        <v>240</v>
      </c>
      <c r="L1000" t="s">
        <v>201</v>
      </c>
      <c r="M1000" t="s">
        <v>223</v>
      </c>
      <c r="N1000" t="s">
        <v>6521</v>
      </c>
      <c r="O1000" t="s">
        <v>241</v>
      </c>
      <c r="P1000" t="s">
        <v>204</v>
      </c>
      <c r="Q1000" t="s">
        <v>224</v>
      </c>
      <c r="R1000" t="s">
        <v>198</v>
      </c>
      <c r="S1000" t="s">
        <v>198</v>
      </c>
      <c r="T1000" t="s">
        <v>225</v>
      </c>
    </row>
    <row r="1001" spans="1:20">
      <c r="A1001" t="s">
        <v>6521</v>
      </c>
      <c r="B1001" t="s">
        <v>2970</v>
      </c>
      <c r="C1001" t="s">
        <v>4804</v>
      </c>
      <c r="D1001" t="s">
        <v>7699</v>
      </c>
      <c r="E1001" t="s">
        <v>7700</v>
      </c>
      <c r="F1001" t="s">
        <v>99</v>
      </c>
      <c r="G1001" t="s">
        <v>7701</v>
      </c>
      <c r="H1001" t="s">
        <v>2972</v>
      </c>
      <c r="I1001" t="s">
        <v>200</v>
      </c>
      <c r="J1001" t="s">
        <v>231</v>
      </c>
      <c r="K1001" t="s">
        <v>232</v>
      </c>
      <c r="L1001" t="s">
        <v>201</v>
      </c>
      <c r="M1001" t="s">
        <v>202</v>
      </c>
      <c r="N1001" t="s">
        <v>6521</v>
      </c>
      <c r="O1001" t="s">
        <v>198</v>
      </c>
      <c r="P1001" t="s">
        <v>204</v>
      </c>
      <c r="Q1001" t="s">
        <v>205</v>
      </c>
      <c r="R1001" t="s">
        <v>198</v>
      </c>
      <c r="S1001" t="s">
        <v>198</v>
      </c>
      <c r="T1001" t="s">
        <v>206</v>
      </c>
    </row>
    <row r="1002" spans="1:20">
      <c r="A1002" t="s">
        <v>6521</v>
      </c>
      <c r="B1002" t="s">
        <v>2973</v>
      </c>
      <c r="C1002" t="s">
        <v>4806</v>
      </c>
      <c r="D1002" t="s">
        <v>4942</v>
      </c>
      <c r="E1002" t="s">
        <v>7702</v>
      </c>
      <c r="F1002" t="s">
        <v>99</v>
      </c>
      <c r="G1002" t="s">
        <v>7703</v>
      </c>
      <c r="H1002" t="s">
        <v>7704</v>
      </c>
      <c r="I1002" t="s">
        <v>209</v>
      </c>
      <c r="J1002" t="s">
        <v>10</v>
      </c>
      <c r="K1002" t="s">
        <v>210</v>
      </c>
      <c r="L1002" t="s">
        <v>201</v>
      </c>
      <c r="M1002" t="s">
        <v>202</v>
      </c>
      <c r="N1002" t="s">
        <v>6521</v>
      </c>
      <c r="O1002" t="s">
        <v>198</v>
      </c>
      <c r="P1002" t="s">
        <v>204</v>
      </c>
      <c r="Q1002" t="s">
        <v>205</v>
      </c>
      <c r="R1002" t="s">
        <v>198</v>
      </c>
      <c r="S1002" t="s">
        <v>198</v>
      </c>
      <c r="T1002" t="s">
        <v>206</v>
      </c>
    </row>
    <row r="1003" spans="1:20">
      <c r="A1003" t="s">
        <v>6521</v>
      </c>
      <c r="B1003" t="s">
        <v>2976</v>
      </c>
      <c r="C1003" t="s">
        <v>4808</v>
      </c>
      <c r="D1003" t="s">
        <v>4965</v>
      </c>
      <c r="E1003" t="s">
        <v>7705</v>
      </c>
      <c r="F1003" t="s">
        <v>99</v>
      </c>
      <c r="G1003" t="s">
        <v>7706</v>
      </c>
      <c r="H1003" t="s">
        <v>2978</v>
      </c>
      <c r="I1003" t="s">
        <v>242</v>
      </c>
      <c r="J1003" t="s">
        <v>247</v>
      </c>
      <c r="K1003" t="s">
        <v>248</v>
      </c>
      <c r="L1003" t="s">
        <v>201</v>
      </c>
      <c r="M1003" t="s">
        <v>202</v>
      </c>
      <c r="N1003" t="s">
        <v>6521</v>
      </c>
      <c r="O1003" t="s">
        <v>198</v>
      </c>
      <c r="P1003" t="s">
        <v>204</v>
      </c>
      <c r="Q1003" t="s">
        <v>205</v>
      </c>
      <c r="R1003" t="s">
        <v>198</v>
      </c>
      <c r="S1003" t="s">
        <v>198</v>
      </c>
      <c r="T1003" t="s">
        <v>206</v>
      </c>
    </row>
    <row r="1004" spans="1:20">
      <c r="A1004" t="s">
        <v>6521</v>
      </c>
      <c r="B1004" t="s">
        <v>2979</v>
      </c>
      <c r="C1004" t="s">
        <v>4810</v>
      </c>
      <c r="D1004" t="s">
        <v>7707</v>
      </c>
      <c r="E1004" t="s">
        <v>7708</v>
      </c>
      <c r="F1004" t="s">
        <v>99</v>
      </c>
      <c r="G1004" t="s">
        <v>7709</v>
      </c>
      <c r="H1004" t="s">
        <v>7710</v>
      </c>
      <c r="I1004" t="s">
        <v>200</v>
      </c>
      <c r="J1004" t="s">
        <v>236</v>
      </c>
      <c r="K1004" t="s">
        <v>237</v>
      </c>
      <c r="L1004" t="s">
        <v>201</v>
      </c>
      <c r="M1004" t="s">
        <v>202</v>
      </c>
      <c r="N1004" t="s">
        <v>6521</v>
      </c>
      <c r="O1004" t="s">
        <v>198</v>
      </c>
      <c r="P1004" t="s">
        <v>204</v>
      </c>
      <c r="Q1004" t="s">
        <v>205</v>
      </c>
      <c r="R1004" t="s">
        <v>198</v>
      </c>
      <c r="S1004" t="s">
        <v>198</v>
      </c>
      <c r="T1004" t="s">
        <v>206</v>
      </c>
    </row>
    <row r="1005" spans="1:20">
      <c r="A1005" t="s">
        <v>6521</v>
      </c>
      <c r="B1005" t="s">
        <v>2982</v>
      </c>
      <c r="C1005" t="s">
        <v>4812</v>
      </c>
      <c r="D1005" t="s">
        <v>5254</v>
      </c>
      <c r="E1005" t="s">
        <v>7711</v>
      </c>
      <c r="F1005" t="s">
        <v>99</v>
      </c>
      <c r="G1005" t="s">
        <v>7712</v>
      </c>
      <c r="H1005" t="s">
        <v>2984</v>
      </c>
      <c r="I1005" t="s">
        <v>200</v>
      </c>
      <c r="J1005" t="s">
        <v>214</v>
      </c>
      <c r="K1005" t="s">
        <v>215</v>
      </c>
      <c r="L1005" t="s">
        <v>201</v>
      </c>
      <c r="M1005" t="s">
        <v>202</v>
      </c>
      <c r="N1005" t="s">
        <v>6521</v>
      </c>
      <c r="O1005" t="s">
        <v>198</v>
      </c>
      <c r="P1005" t="s">
        <v>204</v>
      </c>
      <c r="Q1005" t="s">
        <v>205</v>
      </c>
      <c r="R1005" t="s">
        <v>198</v>
      </c>
      <c r="S1005" t="s">
        <v>198</v>
      </c>
      <c r="T1005" t="s">
        <v>206</v>
      </c>
    </row>
    <row r="1006" spans="1:20">
      <c r="A1006" t="s">
        <v>6521</v>
      </c>
      <c r="B1006" t="s">
        <v>2985</v>
      </c>
      <c r="C1006" t="s">
        <v>4814</v>
      </c>
      <c r="D1006" t="s">
        <v>7713</v>
      </c>
      <c r="E1006" t="s">
        <v>7714</v>
      </c>
      <c r="F1006" t="s">
        <v>99</v>
      </c>
      <c r="G1006" t="s">
        <v>7715</v>
      </c>
      <c r="H1006" t="s">
        <v>2987</v>
      </c>
      <c r="I1006" t="s">
        <v>209</v>
      </c>
      <c r="J1006" t="s">
        <v>10</v>
      </c>
      <c r="K1006" t="s">
        <v>210</v>
      </c>
      <c r="L1006" t="s">
        <v>201</v>
      </c>
      <c r="M1006" t="s">
        <v>202</v>
      </c>
      <c r="N1006" t="s">
        <v>6521</v>
      </c>
      <c r="O1006" t="s">
        <v>198</v>
      </c>
      <c r="P1006" t="s">
        <v>204</v>
      </c>
      <c r="Q1006" t="s">
        <v>205</v>
      </c>
      <c r="R1006" t="s">
        <v>198</v>
      </c>
      <c r="S1006" t="s">
        <v>198</v>
      </c>
      <c r="T1006" t="s">
        <v>206</v>
      </c>
    </row>
    <row r="1007" spans="1:20">
      <c r="A1007" t="s">
        <v>6521</v>
      </c>
      <c r="B1007" t="s">
        <v>2988</v>
      </c>
      <c r="C1007" t="s">
        <v>4816</v>
      </c>
      <c r="D1007" t="s">
        <v>6928</v>
      </c>
      <c r="E1007" t="s">
        <v>7716</v>
      </c>
      <c r="F1007" t="s">
        <v>99</v>
      </c>
      <c r="G1007" t="s">
        <v>7717</v>
      </c>
      <c r="H1007" t="s">
        <v>2990</v>
      </c>
      <c r="I1007" t="s">
        <v>226</v>
      </c>
      <c r="J1007" t="s">
        <v>227</v>
      </c>
      <c r="K1007" t="s">
        <v>228</v>
      </c>
      <c r="L1007" t="s">
        <v>201</v>
      </c>
      <c r="M1007" t="s">
        <v>202</v>
      </c>
      <c r="N1007" t="s">
        <v>6521</v>
      </c>
      <c r="O1007" t="s">
        <v>198</v>
      </c>
      <c r="P1007" t="s">
        <v>204</v>
      </c>
      <c r="Q1007" t="s">
        <v>205</v>
      </c>
      <c r="R1007" t="s">
        <v>198</v>
      </c>
      <c r="S1007" t="s">
        <v>198</v>
      </c>
      <c r="T1007" t="s">
        <v>206</v>
      </c>
    </row>
    <row r="1008" spans="1:20">
      <c r="A1008" t="s">
        <v>6521</v>
      </c>
      <c r="B1008" t="s">
        <v>2991</v>
      </c>
      <c r="C1008" t="s">
        <v>4818</v>
      </c>
      <c r="D1008" t="s">
        <v>4972</v>
      </c>
      <c r="E1008" t="s">
        <v>7718</v>
      </c>
      <c r="F1008" t="s">
        <v>99</v>
      </c>
      <c r="G1008" t="s">
        <v>7719</v>
      </c>
      <c r="H1008" t="s">
        <v>2993</v>
      </c>
      <c r="I1008" t="s">
        <v>200</v>
      </c>
      <c r="J1008" t="s">
        <v>218</v>
      </c>
      <c r="K1008" t="s">
        <v>219</v>
      </c>
      <c r="L1008" t="s">
        <v>201</v>
      </c>
      <c r="M1008" t="s">
        <v>202</v>
      </c>
      <c r="N1008" t="s">
        <v>6521</v>
      </c>
      <c r="O1008" t="s">
        <v>198</v>
      </c>
      <c r="P1008" t="s">
        <v>204</v>
      </c>
      <c r="Q1008" t="s">
        <v>205</v>
      </c>
      <c r="R1008" t="s">
        <v>198</v>
      </c>
      <c r="S1008" t="s">
        <v>198</v>
      </c>
      <c r="T1008" t="s">
        <v>206</v>
      </c>
    </row>
    <row r="1009" spans="1:20">
      <c r="A1009" t="s">
        <v>6521</v>
      </c>
      <c r="B1009" t="s">
        <v>2994</v>
      </c>
      <c r="C1009" t="s">
        <v>4820</v>
      </c>
      <c r="D1009" t="s">
        <v>7720</v>
      </c>
      <c r="E1009" t="s">
        <v>7721</v>
      </c>
      <c r="F1009" t="s">
        <v>99</v>
      </c>
      <c r="G1009" t="s">
        <v>7722</v>
      </c>
      <c r="H1009" t="s">
        <v>2996</v>
      </c>
      <c r="I1009" t="s">
        <v>200</v>
      </c>
      <c r="J1009" t="s">
        <v>214</v>
      </c>
      <c r="K1009" t="s">
        <v>215</v>
      </c>
      <c r="L1009" t="s">
        <v>201</v>
      </c>
      <c r="M1009" t="s">
        <v>202</v>
      </c>
      <c r="N1009" t="s">
        <v>6521</v>
      </c>
      <c r="O1009" t="s">
        <v>198</v>
      </c>
      <c r="P1009" t="s">
        <v>204</v>
      </c>
      <c r="Q1009" t="s">
        <v>205</v>
      </c>
      <c r="R1009" t="s">
        <v>198</v>
      </c>
      <c r="S1009" t="s">
        <v>198</v>
      </c>
      <c r="T1009" t="s">
        <v>206</v>
      </c>
    </row>
    <row r="1010" spans="1:20">
      <c r="A1010" t="s">
        <v>6521</v>
      </c>
      <c r="B1010" t="s">
        <v>2997</v>
      </c>
      <c r="C1010" t="s">
        <v>4822</v>
      </c>
      <c r="D1010" t="s">
        <v>4940</v>
      </c>
      <c r="E1010" t="s">
        <v>7723</v>
      </c>
      <c r="F1010" t="s">
        <v>99</v>
      </c>
      <c r="G1010" t="s">
        <v>7724</v>
      </c>
      <c r="H1010" t="s">
        <v>7725</v>
      </c>
      <c r="I1010" t="s">
        <v>272</v>
      </c>
      <c r="J1010" t="s">
        <v>273</v>
      </c>
      <c r="K1010" t="s">
        <v>274</v>
      </c>
      <c r="L1010" t="s">
        <v>201</v>
      </c>
      <c r="M1010" t="s">
        <v>202</v>
      </c>
      <c r="N1010" t="s">
        <v>6521</v>
      </c>
      <c r="O1010" t="s">
        <v>198</v>
      </c>
      <c r="P1010" t="s">
        <v>204</v>
      </c>
      <c r="Q1010" t="s">
        <v>205</v>
      </c>
      <c r="R1010" t="s">
        <v>198</v>
      </c>
      <c r="S1010" t="s">
        <v>198</v>
      </c>
      <c r="T1010" t="s">
        <v>206</v>
      </c>
    </row>
    <row r="1011" spans="1:20">
      <c r="A1011" t="s">
        <v>6521</v>
      </c>
      <c r="B1011" t="s">
        <v>3000</v>
      </c>
      <c r="C1011" t="s">
        <v>4824</v>
      </c>
      <c r="D1011" t="s">
        <v>5019</v>
      </c>
      <c r="E1011" t="s">
        <v>7726</v>
      </c>
      <c r="F1011" t="s">
        <v>99</v>
      </c>
      <c r="G1011" t="s">
        <v>7727</v>
      </c>
      <c r="H1011" t="s">
        <v>7728</v>
      </c>
      <c r="I1011" t="s">
        <v>333</v>
      </c>
      <c r="J1011" t="s">
        <v>334</v>
      </c>
      <c r="K1011" t="s">
        <v>240</v>
      </c>
      <c r="L1011" t="s">
        <v>201</v>
      </c>
      <c r="M1011" t="s">
        <v>202</v>
      </c>
      <c r="N1011" t="s">
        <v>6521</v>
      </c>
      <c r="O1011" t="s">
        <v>241</v>
      </c>
      <c r="P1011" t="s">
        <v>204</v>
      </c>
      <c r="Q1011" t="s">
        <v>205</v>
      </c>
      <c r="R1011" t="s">
        <v>198</v>
      </c>
      <c r="S1011" t="s">
        <v>198</v>
      </c>
      <c r="T1011" t="s">
        <v>206</v>
      </c>
    </row>
    <row r="1012" spans="1:20">
      <c r="A1012" t="s">
        <v>6521</v>
      </c>
      <c r="B1012" t="s">
        <v>4826</v>
      </c>
      <c r="C1012" t="s">
        <v>4827</v>
      </c>
      <c r="D1012" t="s">
        <v>5180</v>
      </c>
      <c r="E1012" t="s">
        <v>7729</v>
      </c>
      <c r="F1012" t="s">
        <v>328</v>
      </c>
      <c r="G1012" t="s">
        <v>7730</v>
      </c>
      <c r="H1012" t="s">
        <v>3004</v>
      </c>
      <c r="I1012" t="s">
        <v>200</v>
      </c>
      <c r="J1012" t="s">
        <v>231</v>
      </c>
      <c r="K1012" t="s">
        <v>232</v>
      </c>
      <c r="L1012" t="s">
        <v>201</v>
      </c>
      <c r="M1012" t="s">
        <v>223</v>
      </c>
      <c r="N1012" t="s">
        <v>6521</v>
      </c>
      <c r="O1012" t="s">
        <v>198</v>
      </c>
      <c r="P1012" t="s">
        <v>204</v>
      </c>
      <c r="Q1012" t="s">
        <v>224</v>
      </c>
      <c r="R1012" t="s">
        <v>198</v>
      </c>
      <c r="S1012" t="s">
        <v>198</v>
      </c>
      <c r="T1012" t="s">
        <v>225</v>
      </c>
    </row>
    <row r="1013" spans="1:20">
      <c r="A1013" t="s">
        <v>6521</v>
      </c>
      <c r="B1013" t="s">
        <v>3005</v>
      </c>
      <c r="C1013" t="s">
        <v>4829</v>
      </c>
      <c r="D1013" t="s">
        <v>7731</v>
      </c>
      <c r="E1013" t="s">
        <v>7732</v>
      </c>
      <c r="F1013" t="s">
        <v>99</v>
      </c>
      <c r="G1013" t="s">
        <v>7733</v>
      </c>
      <c r="H1013" t="s">
        <v>7734</v>
      </c>
      <c r="I1013" t="s">
        <v>333</v>
      </c>
      <c r="J1013" t="s">
        <v>334</v>
      </c>
      <c r="K1013" t="s">
        <v>240</v>
      </c>
      <c r="L1013" t="s">
        <v>201</v>
      </c>
      <c r="M1013" t="s">
        <v>202</v>
      </c>
      <c r="N1013" t="s">
        <v>6521</v>
      </c>
      <c r="O1013" t="s">
        <v>241</v>
      </c>
      <c r="P1013" t="s">
        <v>204</v>
      </c>
      <c r="Q1013" t="s">
        <v>205</v>
      </c>
      <c r="R1013" t="s">
        <v>198</v>
      </c>
      <c r="S1013" t="s">
        <v>198</v>
      </c>
      <c r="T1013" t="s">
        <v>206</v>
      </c>
    </row>
    <row r="1014" spans="1:20">
      <c r="A1014" t="s">
        <v>6521</v>
      </c>
      <c r="B1014" t="s">
        <v>3008</v>
      </c>
      <c r="C1014" t="s">
        <v>4831</v>
      </c>
      <c r="D1014" t="s">
        <v>5678</v>
      </c>
      <c r="E1014" t="s">
        <v>7735</v>
      </c>
      <c r="F1014" t="s">
        <v>99</v>
      </c>
      <c r="G1014" t="s">
        <v>7736</v>
      </c>
      <c r="H1014" t="s">
        <v>7737</v>
      </c>
      <c r="I1014" t="s">
        <v>333</v>
      </c>
      <c r="J1014" t="s">
        <v>334</v>
      </c>
      <c r="K1014" t="s">
        <v>240</v>
      </c>
      <c r="L1014" t="s">
        <v>201</v>
      </c>
      <c r="M1014" t="s">
        <v>202</v>
      </c>
      <c r="N1014" t="s">
        <v>6521</v>
      </c>
      <c r="O1014" t="s">
        <v>241</v>
      </c>
      <c r="P1014" t="s">
        <v>204</v>
      </c>
      <c r="Q1014" t="s">
        <v>205</v>
      </c>
      <c r="R1014" t="s">
        <v>198</v>
      </c>
      <c r="S1014" t="s">
        <v>198</v>
      </c>
      <c r="T1014" t="s">
        <v>206</v>
      </c>
    </row>
    <row r="1015" spans="1:20">
      <c r="A1015" t="s">
        <v>6521</v>
      </c>
      <c r="B1015" t="s">
        <v>3011</v>
      </c>
      <c r="C1015" t="s">
        <v>4833</v>
      </c>
      <c r="D1015" t="s">
        <v>7738</v>
      </c>
      <c r="E1015" t="s">
        <v>7739</v>
      </c>
      <c r="F1015" t="s">
        <v>99</v>
      </c>
      <c r="G1015" t="s">
        <v>7740</v>
      </c>
      <c r="H1015" t="s">
        <v>7741</v>
      </c>
      <c r="I1015" t="s">
        <v>200</v>
      </c>
      <c r="J1015" t="s">
        <v>218</v>
      </c>
      <c r="K1015" t="s">
        <v>219</v>
      </c>
      <c r="L1015" t="s">
        <v>201</v>
      </c>
      <c r="M1015" t="s">
        <v>202</v>
      </c>
      <c r="N1015" t="s">
        <v>6521</v>
      </c>
      <c r="O1015" t="s">
        <v>198</v>
      </c>
      <c r="P1015" t="s">
        <v>204</v>
      </c>
      <c r="Q1015" t="s">
        <v>205</v>
      </c>
      <c r="R1015" t="s">
        <v>198</v>
      </c>
      <c r="S1015" t="s">
        <v>198</v>
      </c>
      <c r="T1015" t="s">
        <v>206</v>
      </c>
    </row>
    <row r="1016" spans="1:20">
      <c r="A1016" t="s">
        <v>6521</v>
      </c>
      <c r="B1016" t="s">
        <v>4835</v>
      </c>
      <c r="C1016" t="s">
        <v>4836</v>
      </c>
      <c r="D1016" t="s">
        <v>4927</v>
      </c>
      <c r="E1016" t="s">
        <v>7742</v>
      </c>
      <c r="F1016" t="s">
        <v>328</v>
      </c>
      <c r="G1016" t="s">
        <v>7476</v>
      </c>
      <c r="H1016" t="s">
        <v>3004</v>
      </c>
      <c r="I1016" t="s">
        <v>200</v>
      </c>
      <c r="J1016" t="s">
        <v>231</v>
      </c>
      <c r="K1016" t="s">
        <v>232</v>
      </c>
      <c r="L1016" t="s">
        <v>201</v>
      </c>
      <c r="M1016" t="s">
        <v>223</v>
      </c>
      <c r="N1016" t="s">
        <v>6521</v>
      </c>
      <c r="O1016" t="s">
        <v>198</v>
      </c>
      <c r="P1016" t="s">
        <v>204</v>
      </c>
      <c r="Q1016" t="s">
        <v>224</v>
      </c>
      <c r="R1016" t="s">
        <v>198</v>
      </c>
      <c r="S1016" t="s">
        <v>198</v>
      </c>
      <c r="T1016" t="s">
        <v>225</v>
      </c>
    </row>
    <row r="1017" spans="1:20">
      <c r="A1017" t="s">
        <v>6521</v>
      </c>
      <c r="B1017" t="s">
        <v>3016</v>
      </c>
      <c r="C1017" t="s">
        <v>4838</v>
      </c>
      <c r="D1017" t="s">
        <v>6684</v>
      </c>
      <c r="E1017" t="s">
        <v>7743</v>
      </c>
      <c r="F1017" t="s">
        <v>99</v>
      </c>
      <c r="G1017" t="s">
        <v>7744</v>
      </c>
      <c r="H1017" t="s">
        <v>7745</v>
      </c>
      <c r="I1017" t="s">
        <v>209</v>
      </c>
      <c r="J1017" t="s">
        <v>10</v>
      </c>
      <c r="K1017" t="s">
        <v>210</v>
      </c>
      <c r="L1017" t="s">
        <v>201</v>
      </c>
      <c r="M1017" t="s">
        <v>202</v>
      </c>
      <c r="N1017" t="s">
        <v>6521</v>
      </c>
      <c r="O1017" t="s">
        <v>198</v>
      </c>
      <c r="P1017" t="s">
        <v>204</v>
      </c>
      <c r="Q1017" t="s">
        <v>205</v>
      </c>
      <c r="R1017" t="s">
        <v>198</v>
      </c>
      <c r="S1017" t="s">
        <v>198</v>
      </c>
      <c r="T1017" t="s">
        <v>206</v>
      </c>
    </row>
    <row r="1018" spans="1:20">
      <c r="A1018" t="s">
        <v>6521</v>
      </c>
      <c r="B1018" t="s">
        <v>4840</v>
      </c>
      <c r="C1018" t="s">
        <v>4841</v>
      </c>
      <c r="D1018" t="s">
        <v>7746</v>
      </c>
      <c r="E1018" t="s">
        <v>7747</v>
      </c>
      <c r="F1018" t="s">
        <v>329</v>
      </c>
      <c r="G1018" t="s">
        <v>7748</v>
      </c>
      <c r="H1018" t="s">
        <v>3020</v>
      </c>
      <c r="I1018" t="s">
        <v>200</v>
      </c>
      <c r="J1018" t="s">
        <v>214</v>
      </c>
      <c r="K1018" t="s">
        <v>215</v>
      </c>
      <c r="L1018" t="s">
        <v>201</v>
      </c>
      <c r="M1018" t="s">
        <v>223</v>
      </c>
      <c r="N1018" t="s">
        <v>6521</v>
      </c>
      <c r="O1018" t="s">
        <v>198</v>
      </c>
      <c r="P1018" t="s">
        <v>204</v>
      </c>
      <c r="Q1018" t="s">
        <v>224</v>
      </c>
      <c r="R1018" t="s">
        <v>198</v>
      </c>
      <c r="S1018" t="s">
        <v>198</v>
      </c>
      <c r="T1018" t="s">
        <v>225</v>
      </c>
    </row>
    <row r="1019" spans="1:20">
      <c r="A1019" t="s">
        <v>6521</v>
      </c>
      <c r="B1019" t="s">
        <v>3021</v>
      </c>
      <c r="C1019" t="s">
        <v>4843</v>
      </c>
      <c r="D1019" t="s">
        <v>5382</v>
      </c>
      <c r="E1019" t="s">
        <v>7749</v>
      </c>
      <c r="F1019" t="s">
        <v>99</v>
      </c>
      <c r="G1019" t="s">
        <v>7750</v>
      </c>
      <c r="H1019" t="s">
        <v>3023</v>
      </c>
      <c r="I1019" t="s">
        <v>226</v>
      </c>
      <c r="J1019" t="s">
        <v>227</v>
      </c>
      <c r="K1019" t="s">
        <v>228</v>
      </c>
      <c r="L1019" t="s">
        <v>201</v>
      </c>
      <c r="M1019" t="s">
        <v>202</v>
      </c>
      <c r="N1019" t="s">
        <v>6521</v>
      </c>
      <c r="O1019" t="s">
        <v>198</v>
      </c>
      <c r="P1019" t="s">
        <v>204</v>
      </c>
      <c r="Q1019" t="s">
        <v>205</v>
      </c>
      <c r="R1019" t="s">
        <v>198</v>
      </c>
      <c r="S1019" t="s">
        <v>198</v>
      </c>
      <c r="T1019" t="s">
        <v>206</v>
      </c>
    </row>
    <row r="1020" spans="1:20">
      <c r="A1020" t="s">
        <v>6521</v>
      </c>
      <c r="B1020" t="s">
        <v>3024</v>
      </c>
      <c r="C1020" t="s">
        <v>4845</v>
      </c>
      <c r="D1020" t="s">
        <v>4949</v>
      </c>
      <c r="E1020" t="s">
        <v>7751</v>
      </c>
      <c r="F1020" t="s">
        <v>99</v>
      </c>
      <c r="G1020" t="s">
        <v>7752</v>
      </c>
      <c r="H1020" t="s">
        <v>3026</v>
      </c>
      <c r="I1020" t="s">
        <v>200</v>
      </c>
      <c r="J1020" t="s">
        <v>216</v>
      </c>
      <c r="K1020" t="s">
        <v>217</v>
      </c>
      <c r="L1020" t="s">
        <v>201</v>
      </c>
      <c r="M1020" t="s">
        <v>202</v>
      </c>
      <c r="N1020" t="s">
        <v>6521</v>
      </c>
      <c r="O1020" t="s">
        <v>198</v>
      </c>
      <c r="P1020" t="s">
        <v>204</v>
      </c>
      <c r="Q1020" t="s">
        <v>205</v>
      </c>
      <c r="R1020" t="s">
        <v>198</v>
      </c>
      <c r="S1020" t="s">
        <v>198</v>
      </c>
      <c r="T1020" t="s">
        <v>206</v>
      </c>
    </row>
    <row r="1021" spans="1:20">
      <c r="A1021" t="s">
        <v>6521</v>
      </c>
      <c r="B1021" t="s">
        <v>3027</v>
      </c>
      <c r="C1021" t="s">
        <v>4847</v>
      </c>
      <c r="D1021" t="s">
        <v>4942</v>
      </c>
      <c r="E1021" t="s">
        <v>7753</v>
      </c>
      <c r="F1021" t="s">
        <v>99</v>
      </c>
      <c r="G1021" t="s">
        <v>7754</v>
      </c>
      <c r="H1021" t="s">
        <v>1052</v>
      </c>
      <c r="I1021" t="s">
        <v>272</v>
      </c>
      <c r="J1021" t="s">
        <v>335</v>
      </c>
      <c r="K1021" t="s">
        <v>336</v>
      </c>
      <c r="L1021" t="s">
        <v>201</v>
      </c>
      <c r="M1021" t="s">
        <v>202</v>
      </c>
      <c r="N1021" t="s">
        <v>6521</v>
      </c>
      <c r="O1021" t="s">
        <v>198</v>
      </c>
      <c r="P1021" t="s">
        <v>204</v>
      </c>
      <c r="Q1021" t="s">
        <v>205</v>
      </c>
      <c r="R1021" t="s">
        <v>198</v>
      </c>
      <c r="S1021" t="s">
        <v>198</v>
      </c>
      <c r="T1021" t="s">
        <v>206</v>
      </c>
    </row>
    <row r="1022" spans="1:20">
      <c r="A1022" t="s">
        <v>6521</v>
      </c>
      <c r="B1022" t="s">
        <v>3030</v>
      </c>
      <c r="C1022" t="s">
        <v>4849</v>
      </c>
      <c r="D1022" t="s">
        <v>5220</v>
      </c>
      <c r="E1022" t="s">
        <v>7755</v>
      </c>
      <c r="F1022" t="s">
        <v>99</v>
      </c>
      <c r="G1022" t="s">
        <v>7756</v>
      </c>
      <c r="H1022" t="s">
        <v>3032</v>
      </c>
      <c r="I1022" t="s">
        <v>200</v>
      </c>
      <c r="J1022" t="s">
        <v>216</v>
      </c>
      <c r="K1022" t="s">
        <v>217</v>
      </c>
      <c r="L1022" t="s">
        <v>201</v>
      </c>
      <c r="M1022" t="s">
        <v>202</v>
      </c>
      <c r="N1022" t="s">
        <v>6521</v>
      </c>
      <c r="O1022" t="s">
        <v>198</v>
      </c>
      <c r="P1022" t="s">
        <v>204</v>
      </c>
      <c r="Q1022" t="s">
        <v>205</v>
      </c>
      <c r="R1022" t="s">
        <v>198</v>
      </c>
      <c r="S1022" t="s">
        <v>198</v>
      </c>
      <c r="T1022" t="s">
        <v>206</v>
      </c>
    </row>
    <row r="1023" spans="1:20">
      <c r="A1023" t="s">
        <v>6521</v>
      </c>
      <c r="B1023" t="s">
        <v>3033</v>
      </c>
      <c r="C1023" t="s">
        <v>4851</v>
      </c>
      <c r="D1023" t="s">
        <v>5864</v>
      </c>
      <c r="E1023" t="s">
        <v>7757</v>
      </c>
      <c r="F1023" t="s">
        <v>99</v>
      </c>
      <c r="G1023" t="s">
        <v>7758</v>
      </c>
      <c r="H1023" t="s">
        <v>3035</v>
      </c>
      <c r="I1023" t="s">
        <v>200</v>
      </c>
      <c r="J1023" t="s">
        <v>207</v>
      </c>
      <c r="K1023" t="s">
        <v>208</v>
      </c>
      <c r="L1023" t="s">
        <v>201</v>
      </c>
      <c r="M1023" t="s">
        <v>202</v>
      </c>
      <c r="N1023" t="s">
        <v>6521</v>
      </c>
      <c r="O1023" t="s">
        <v>198</v>
      </c>
      <c r="P1023" t="s">
        <v>204</v>
      </c>
      <c r="Q1023" t="s">
        <v>205</v>
      </c>
      <c r="R1023" t="s">
        <v>198</v>
      </c>
      <c r="S1023" t="s">
        <v>198</v>
      </c>
      <c r="T1023" t="s">
        <v>206</v>
      </c>
    </row>
    <row r="1024" spans="1:20">
      <c r="A1024" t="s">
        <v>6521</v>
      </c>
      <c r="B1024" t="s">
        <v>3036</v>
      </c>
      <c r="C1024" t="s">
        <v>4853</v>
      </c>
      <c r="D1024" t="s">
        <v>7759</v>
      </c>
      <c r="E1024" t="s">
        <v>7760</v>
      </c>
      <c r="F1024" t="s">
        <v>99</v>
      </c>
      <c r="G1024" t="s">
        <v>7761</v>
      </c>
      <c r="H1024" t="s">
        <v>3038</v>
      </c>
      <c r="I1024" t="s">
        <v>200</v>
      </c>
      <c r="J1024" t="s">
        <v>214</v>
      </c>
      <c r="K1024" t="s">
        <v>215</v>
      </c>
      <c r="L1024" t="s">
        <v>201</v>
      </c>
      <c r="M1024" t="s">
        <v>202</v>
      </c>
      <c r="N1024" t="s">
        <v>6521</v>
      </c>
      <c r="O1024" t="s">
        <v>198</v>
      </c>
      <c r="P1024" t="s">
        <v>204</v>
      </c>
      <c r="Q1024" t="s">
        <v>205</v>
      </c>
      <c r="R1024" t="s">
        <v>198</v>
      </c>
      <c r="S1024" t="s">
        <v>198</v>
      </c>
      <c r="T1024" t="s">
        <v>206</v>
      </c>
    </row>
    <row r="1025" spans="1:20">
      <c r="A1025" t="s">
        <v>6521</v>
      </c>
      <c r="B1025" t="s">
        <v>3039</v>
      </c>
      <c r="C1025" t="s">
        <v>4855</v>
      </c>
      <c r="D1025" t="s">
        <v>7762</v>
      </c>
      <c r="E1025" t="s">
        <v>7763</v>
      </c>
      <c r="F1025" t="s">
        <v>99</v>
      </c>
      <c r="G1025" t="s">
        <v>7764</v>
      </c>
      <c r="H1025" t="s">
        <v>3041</v>
      </c>
      <c r="I1025" t="s">
        <v>200</v>
      </c>
      <c r="J1025" t="s">
        <v>214</v>
      </c>
      <c r="K1025" t="s">
        <v>215</v>
      </c>
      <c r="L1025" t="s">
        <v>201</v>
      </c>
      <c r="M1025" t="s">
        <v>202</v>
      </c>
      <c r="N1025" t="s">
        <v>6521</v>
      </c>
      <c r="O1025" t="s">
        <v>198</v>
      </c>
      <c r="P1025" t="s">
        <v>204</v>
      </c>
      <c r="Q1025" t="s">
        <v>205</v>
      </c>
      <c r="R1025" t="s">
        <v>198</v>
      </c>
      <c r="S1025" t="s">
        <v>198</v>
      </c>
      <c r="T1025" t="s">
        <v>206</v>
      </c>
    </row>
    <row r="1026" spans="1:20">
      <c r="A1026" t="s">
        <v>6521</v>
      </c>
      <c r="B1026" t="s">
        <v>3042</v>
      </c>
      <c r="C1026" t="s">
        <v>4857</v>
      </c>
      <c r="D1026" t="s">
        <v>4927</v>
      </c>
      <c r="E1026" t="s">
        <v>7765</v>
      </c>
      <c r="F1026" t="s">
        <v>99</v>
      </c>
      <c r="G1026" t="s">
        <v>7766</v>
      </c>
      <c r="H1026" t="s">
        <v>7767</v>
      </c>
      <c r="I1026" t="s">
        <v>200</v>
      </c>
      <c r="J1026" t="s">
        <v>216</v>
      </c>
      <c r="K1026" t="s">
        <v>217</v>
      </c>
      <c r="L1026" t="s">
        <v>201</v>
      </c>
      <c r="M1026" t="s">
        <v>202</v>
      </c>
      <c r="N1026" t="s">
        <v>6521</v>
      </c>
      <c r="O1026" t="s">
        <v>198</v>
      </c>
      <c r="P1026" t="s">
        <v>204</v>
      </c>
      <c r="Q1026" t="s">
        <v>205</v>
      </c>
      <c r="R1026" t="s">
        <v>198</v>
      </c>
      <c r="S1026" t="s">
        <v>198</v>
      </c>
      <c r="T1026" t="s">
        <v>206</v>
      </c>
    </row>
    <row r="1027" spans="1:20">
      <c r="A1027" t="s">
        <v>6521</v>
      </c>
      <c r="B1027" t="s">
        <v>3045</v>
      </c>
      <c r="C1027" t="s">
        <v>4859</v>
      </c>
      <c r="D1027" t="s">
        <v>4951</v>
      </c>
      <c r="E1027" t="s">
        <v>7768</v>
      </c>
      <c r="F1027" t="s">
        <v>99</v>
      </c>
      <c r="G1027" t="s">
        <v>7769</v>
      </c>
      <c r="H1027" t="s">
        <v>7770</v>
      </c>
      <c r="I1027" t="s">
        <v>209</v>
      </c>
      <c r="J1027" t="s">
        <v>10</v>
      </c>
      <c r="K1027" t="s">
        <v>210</v>
      </c>
      <c r="L1027" t="s">
        <v>201</v>
      </c>
      <c r="M1027" t="s">
        <v>202</v>
      </c>
      <c r="N1027" t="s">
        <v>6521</v>
      </c>
      <c r="O1027" t="s">
        <v>198</v>
      </c>
      <c r="P1027" t="s">
        <v>204</v>
      </c>
      <c r="Q1027" t="s">
        <v>205</v>
      </c>
      <c r="R1027" t="s">
        <v>198</v>
      </c>
      <c r="S1027" t="s">
        <v>198</v>
      </c>
      <c r="T1027" t="s">
        <v>206</v>
      </c>
    </row>
    <row r="1028" spans="1:20">
      <c r="A1028" t="s">
        <v>6521</v>
      </c>
      <c r="B1028" t="s">
        <v>3048</v>
      </c>
      <c r="C1028" t="s">
        <v>4861</v>
      </c>
      <c r="D1028" t="s">
        <v>4926</v>
      </c>
      <c r="E1028" t="s">
        <v>7771</v>
      </c>
      <c r="F1028" t="s">
        <v>99</v>
      </c>
      <c r="G1028" t="s">
        <v>7772</v>
      </c>
      <c r="H1028" t="s">
        <v>2957</v>
      </c>
      <c r="I1028" t="s">
        <v>272</v>
      </c>
      <c r="J1028" t="s">
        <v>273</v>
      </c>
      <c r="K1028" t="s">
        <v>274</v>
      </c>
      <c r="L1028" t="s">
        <v>201</v>
      </c>
      <c r="M1028" t="s">
        <v>202</v>
      </c>
      <c r="N1028" t="s">
        <v>6521</v>
      </c>
      <c r="O1028" t="s">
        <v>198</v>
      </c>
      <c r="P1028" t="s">
        <v>204</v>
      </c>
      <c r="Q1028" t="s">
        <v>205</v>
      </c>
      <c r="R1028" t="s">
        <v>198</v>
      </c>
      <c r="S1028" t="s">
        <v>198</v>
      </c>
      <c r="T1028" t="s">
        <v>206</v>
      </c>
    </row>
    <row r="1029" spans="1:20">
      <c r="A1029" t="s">
        <v>6521</v>
      </c>
      <c r="B1029" t="s">
        <v>7773</v>
      </c>
      <c r="C1029" t="s">
        <v>4864</v>
      </c>
      <c r="D1029" t="s">
        <v>7774</v>
      </c>
      <c r="E1029" t="s">
        <v>7775</v>
      </c>
      <c r="F1029" t="s">
        <v>99</v>
      </c>
      <c r="G1029" t="s">
        <v>7217</v>
      </c>
      <c r="H1029" t="s">
        <v>7218</v>
      </c>
      <c r="I1029" t="s">
        <v>333</v>
      </c>
      <c r="J1029" t="s">
        <v>334</v>
      </c>
      <c r="K1029" t="s">
        <v>240</v>
      </c>
      <c r="L1029" t="s">
        <v>6579</v>
      </c>
      <c r="M1029" t="s">
        <v>99</v>
      </c>
      <c r="N1029" t="s">
        <v>6521</v>
      </c>
      <c r="O1029" t="s">
        <v>241</v>
      </c>
      <c r="P1029" t="s">
        <v>6580</v>
      </c>
      <c r="Q1029" t="s">
        <v>99</v>
      </c>
      <c r="R1029" t="s">
        <v>198</v>
      </c>
      <c r="S1029" t="s">
        <v>198</v>
      </c>
      <c r="T1029" t="s">
        <v>206</v>
      </c>
    </row>
    <row r="1030" spans="1:20">
      <c r="A1030" t="s">
        <v>6521</v>
      </c>
      <c r="B1030" t="s">
        <v>7776</v>
      </c>
      <c r="C1030" t="s">
        <v>4866</v>
      </c>
      <c r="D1030" t="s">
        <v>4939</v>
      </c>
      <c r="E1030" t="s">
        <v>7777</v>
      </c>
      <c r="F1030" t="s">
        <v>99</v>
      </c>
      <c r="G1030" t="s">
        <v>7217</v>
      </c>
      <c r="H1030" t="s">
        <v>7218</v>
      </c>
      <c r="I1030" t="s">
        <v>333</v>
      </c>
      <c r="J1030" t="s">
        <v>334</v>
      </c>
      <c r="K1030" t="s">
        <v>240</v>
      </c>
      <c r="L1030" t="s">
        <v>6579</v>
      </c>
      <c r="M1030" t="s">
        <v>99</v>
      </c>
      <c r="N1030" t="s">
        <v>6521</v>
      </c>
      <c r="O1030" t="s">
        <v>241</v>
      </c>
      <c r="P1030" t="s">
        <v>6580</v>
      </c>
      <c r="Q1030" t="s">
        <v>99</v>
      </c>
      <c r="R1030" t="s">
        <v>198</v>
      </c>
      <c r="S1030" t="s">
        <v>198</v>
      </c>
      <c r="T1030" t="s">
        <v>206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招行退</vt:lpstr>
      <vt:lpstr>网银退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2017-07-01T03:11:35Z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