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对账记录\05.对账记录-20170630\"/>
    </mc:Choice>
  </mc:AlternateContent>
  <bookViews>
    <workbookView xWindow="0" yWindow="0" windowWidth="20385" windowHeight="8520" tabRatio="715" activeTab="8"/>
  </bookViews>
  <sheets>
    <sheet name="财务" sheetId="1" r:id="rId1"/>
    <sheet name="HIS现" sheetId="2" state="hidden" r:id="rId2"/>
    <sheet name="自助现" sheetId="3" state="hidden" r:id="rId3"/>
    <sheet name="银行现" sheetId="4" state="hidden" r:id="rId4"/>
    <sheet name="转账调节表" sheetId="9" r:id="rId5"/>
    <sheet name="调节明细" sheetId="11" r:id="rId6"/>
    <sheet name="HIS退" sheetId="5" r:id="rId7"/>
    <sheet name="HIS解" sheetId="32" r:id="rId8"/>
    <sheet name="自助退" sheetId="18" r:id="rId9"/>
  </sheets>
  <definedNames>
    <definedName name="_xlnm._FilterDatabase" localSheetId="7" hidden="1">HIS解!$A$1:$L$168</definedName>
    <definedName name="_xlnm._FilterDatabase" localSheetId="6" hidden="1">HIS退!$A$1:$K$1249</definedName>
    <definedName name="_xlnm._FilterDatabase" localSheetId="8" hidden="1">自助退!$A$1:$U$1371</definedName>
  </definedNames>
  <calcPr calcId="162913" concurrentCalc="0"/>
</workbook>
</file>

<file path=xl/calcChain.xml><?xml version="1.0" encoding="utf-8"?>
<calcChain xmlns="http://schemas.openxmlformats.org/spreadsheetml/2006/main">
  <c r="E354" i="9" l="1"/>
  <c r="B354" i="9"/>
  <c r="I354" i="9"/>
  <c r="E343" i="9"/>
  <c r="B343" i="9"/>
  <c r="I343" i="9"/>
  <c r="E332" i="9"/>
  <c r="B332" i="9"/>
  <c r="I332" i="9"/>
  <c r="E321" i="9"/>
  <c r="B321" i="9"/>
  <c r="I321" i="9"/>
  <c r="E310" i="9"/>
  <c r="B310" i="9"/>
  <c r="I310" i="9"/>
  <c r="E299" i="9"/>
  <c r="B299" i="9"/>
  <c r="I299" i="9"/>
  <c r="E288" i="9"/>
  <c r="B288" i="9"/>
  <c r="I288" i="9"/>
  <c r="E277" i="9"/>
  <c r="B277" i="9"/>
  <c r="I277" i="9"/>
  <c r="E266" i="9"/>
  <c r="B266" i="9"/>
  <c r="I266" i="9"/>
  <c r="E255" i="9"/>
  <c r="B255" i="9"/>
  <c r="I255" i="9"/>
  <c r="E244" i="9"/>
  <c r="B244" i="9"/>
  <c r="I244" i="9"/>
  <c r="E231" i="9"/>
  <c r="B231" i="9"/>
  <c r="I231" i="9"/>
  <c r="E218" i="9"/>
  <c r="B218" i="9"/>
  <c r="I218" i="9"/>
  <c r="E205" i="9"/>
  <c r="B205" i="9"/>
  <c r="I205" i="9"/>
  <c r="E192" i="9"/>
  <c r="B192" i="9"/>
  <c r="I192" i="9"/>
  <c r="E179" i="9"/>
  <c r="B179" i="9"/>
  <c r="I179" i="9"/>
  <c r="E166" i="9"/>
  <c r="B166" i="9"/>
  <c r="I166" i="9"/>
  <c r="E153" i="9"/>
  <c r="B153" i="9"/>
  <c r="I153" i="9"/>
  <c r="E140" i="9"/>
  <c r="B140" i="9"/>
  <c r="I140" i="9"/>
  <c r="E127" i="9"/>
  <c r="B127" i="9"/>
  <c r="I127" i="9"/>
  <c r="E114" i="9"/>
  <c r="B114" i="9"/>
  <c r="I114" i="9"/>
  <c r="E101" i="9"/>
  <c r="B101" i="9"/>
  <c r="I101" i="9"/>
  <c r="E88" i="9"/>
  <c r="B88" i="9"/>
  <c r="I88" i="9"/>
  <c r="E75" i="9"/>
  <c r="B75" i="9"/>
  <c r="I75" i="9"/>
  <c r="E62" i="9"/>
  <c r="B62" i="9"/>
  <c r="I62" i="9"/>
  <c r="E49" i="9"/>
  <c r="B49" i="9"/>
  <c r="I49" i="9"/>
  <c r="E36" i="9"/>
  <c r="B36" i="9"/>
  <c r="I36" i="9"/>
  <c r="E23" i="9"/>
  <c r="B23" i="9"/>
  <c r="I23" i="9"/>
  <c r="T9" i="18"/>
  <c r="T10" i="18"/>
  <c r="T11" i="18"/>
  <c r="T42" i="18"/>
  <c r="T44" i="18"/>
  <c r="T45" i="18"/>
  <c r="T47" i="18"/>
  <c r="T48" i="18"/>
  <c r="T52" i="18"/>
  <c r="T53" i="18"/>
  <c r="T59" i="18"/>
  <c r="T62" i="18"/>
  <c r="T63" i="18"/>
  <c r="T74" i="18"/>
  <c r="T77" i="18"/>
  <c r="T78" i="18"/>
  <c r="T82" i="18"/>
  <c r="T90" i="18"/>
  <c r="T92" i="18"/>
  <c r="T95" i="18"/>
  <c r="T96" i="18"/>
  <c r="T108" i="18"/>
  <c r="T114" i="18"/>
  <c r="T115" i="18"/>
  <c r="T116" i="18"/>
  <c r="T121" i="18"/>
  <c r="T122" i="18"/>
  <c r="T130" i="18"/>
  <c r="T131" i="18"/>
  <c r="T132" i="18"/>
  <c r="T133" i="18"/>
  <c r="T135" i="18"/>
  <c r="T136" i="18"/>
  <c r="T153" i="18"/>
  <c r="T154" i="18"/>
  <c r="T162" i="18"/>
  <c r="T163" i="18"/>
  <c r="T164" i="18"/>
  <c r="T165" i="18"/>
  <c r="T166" i="18"/>
  <c r="T169" i="18"/>
  <c r="T170" i="18"/>
  <c r="T173" i="18"/>
  <c r="T174" i="18"/>
  <c r="T183" i="18"/>
  <c r="T185" i="18"/>
  <c r="T194" i="18"/>
  <c r="T195" i="18"/>
  <c r="T205" i="18"/>
  <c r="T206" i="18"/>
  <c r="T208" i="18"/>
  <c r="T212" i="18"/>
  <c r="T219" i="18"/>
  <c r="T220" i="18"/>
  <c r="T223" i="18"/>
  <c r="T224" i="18"/>
  <c r="T225" i="18"/>
  <c r="T226" i="18"/>
  <c r="T227" i="18"/>
  <c r="T229" i="18"/>
  <c r="T230" i="18"/>
  <c r="T232" i="18"/>
  <c r="T233" i="18"/>
  <c r="T234" i="18"/>
  <c r="T238" i="18"/>
  <c r="T239" i="18"/>
  <c r="T240" i="18"/>
  <c r="T241" i="18"/>
  <c r="T242" i="18"/>
  <c r="T247" i="18"/>
  <c r="T248" i="18"/>
  <c r="T253" i="18"/>
  <c r="T256" i="18"/>
  <c r="T258" i="18"/>
  <c r="T259" i="18"/>
  <c r="T261" i="18"/>
  <c r="T703" i="18"/>
  <c r="T705" i="18"/>
  <c r="T800" i="18"/>
  <c r="T805" i="18"/>
  <c r="T959" i="18"/>
  <c r="T1051" i="18"/>
  <c r="E10" i="9"/>
  <c r="B10" i="9"/>
  <c r="I10" i="9"/>
  <c r="S9" i="18"/>
  <c r="S10" i="18"/>
  <c r="S11" i="18"/>
  <c r="S42" i="18"/>
  <c r="S44" i="18"/>
  <c r="S45" i="18"/>
  <c r="S47" i="18"/>
  <c r="S48" i="18"/>
  <c r="S52" i="18"/>
  <c r="S53" i="18"/>
  <c r="S59" i="18"/>
  <c r="S62" i="18"/>
  <c r="S63" i="18"/>
  <c r="S74" i="18"/>
  <c r="S77" i="18"/>
  <c r="S78" i="18"/>
  <c r="S82" i="18"/>
  <c r="S90" i="18"/>
  <c r="S92" i="18"/>
  <c r="S95" i="18"/>
  <c r="S96" i="18"/>
  <c r="S108" i="18"/>
  <c r="S114" i="18"/>
  <c r="S115" i="18"/>
  <c r="S116" i="18"/>
  <c r="S121" i="18"/>
  <c r="S122" i="18"/>
  <c r="S130" i="18"/>
  <c r="S131" i="18"/>
  <c r="S132" i="18"/>
  <c r="S133" i="18"/>
  <c r="S135" i="18"/>
  <c r="S136" i="18"/>
  <c r="S153" i="18"/>
  <c r="S154" i="18"/>
  <c r="S162" i="18"/>
  <c r="S163" i="18"/>
  <c r="S164" i="18"/>
  <c r="S165" i="18"/>
  <c r="S166" i="18"/>
  <c r="S169" i="18"/>
  <c r="S170" i="18"/>
  <c r="S173" i="18"/>
  <c r="S174" i="18"/>
  <c r="S183" i="18"/>
  <c r="S185" i="18"/>
  <c r="S194" i="18"/>
  <c r="S195" i="18"/>
  <c r="S205" i="18"/>
  <c r="S206" i="18"/>
  <c r="S208" i="18"/>
  <c r="S212" i="18"/>
  <c r="S219" i="18"/>
  <c r="S220" i="18"/>
  <c r="S223" i="18"/>
  <c r="S224" i="18"/>
  <c r="S225" i="18"/>
  <c r="S226" i="18"/>
  <c r="S227" i="18"/>
  <c r="S229" i="18"/>
  <c r="S230" i="18"/>
  <c r="S232" i="18"/>
  <c r="S233" i="18"/>
  <c r="S234" i="18"/>
  <c r="S238" i="18"/>
  <c r="S239" i="18"/>
  <c r="S240" i="18"/>
  <c r="S241" i="18"/>
  <c r="S242" i="18"/>
  <c r="S247" i="18"/>
  <c r="S248" i="18"/>
  <c r="S253" i="18"/>
  <c r="S256" i="18"/>
  <c r="S258" i="18"/>
  <c r="S259" i="18"/>
  <c r="S261" i="18"/>
  <c r="S703" i="18"/>
  <c r="S705" i="18"/>
  <c r="S800" i="18"/>
  <c r="S959" i="18"/>
  <c r="S1051" i="18"/>
  <c r="T1008" i="18"/>
  <c r="T1009" i="18"/>
  <c r="T1010" i="18"/>
  <c r="T1011" i="18"/>
  <c r="T1012" i="18"/>
  <c r="T1013" i="18"/>
  <c r="T1014" i="18"/>
  <c r="T1015" i="18"/>
  <c r="T1016" i="18"/>
  <c r="T1017" i="18"/>
  <c r="T1045" i="18"/>
  <c r="T1046" i="18"/>
  <c r="T1047" i="18"/>
  <c r="T1048" i="18"/>
  <c r="T1049" i="18"/>
  <c r="T1050" i="18"/>
  <c r="T1052" i="18"/>
  <c r="T1018" i="18"/>
  <c r="T1019" i="18"/>
  <c r="T1020" i="18"/>
  <c r="T1021" i="18"/>
  <c r="T1022" i="18"/>
  <c r="T1023" i="18"/>
  <c r="T1024" i="18"/>
  <c r="T1025" i="18"/>
  <c r="T1026" i="18"/>
  <c r="T1027" i="18"/>
  <c r="T1028" i="18"/>
  <c r="T1029" i="18"/>
  <c r="T1030" i="18"/>
  <c r="T1031" i="18"/>
  <c r="T1032" i="18"/>
  <c r="T1033" i="18"/>
  <c r="T1034" i="18"/>
  <c r="T1035" i="18"/>
  <c r="T1036" i="18"/>
  <c r="T1037" i="18"/>
  <c r="T1038" i="18"/>
  <c r="T1039" i="18"/>
  <c r="T1040" i="18"/>
  <c r="T1041" i="18"/>
  <c r="T1042" i="18"/>
  <c r="T1043" i="18"/>
  <c r="T1044" i="18"/>
  <c r="T1053" i="18"/>
  <c r="T1054" i="18"/>
  <c r="T1055" i="18"/>
  <c r="T1056" i="18"/>
  <c r="T1057" i="18"/>
  <c r="T1058" i="18"/>
  <c r="T1059" i="18"/>
  <c r="T1060" i="18"/>
  <c r="T1061" i="18"/>
  <c r="T1062" i="18"/>
  <c r="T1063" i="18"/>
  <c r="T1064" i="18"/>
  <c r="T1065" i="18"/>
  <c r="T1066" i="18"/>
  <c r="T1067" i="18"/>
  <c r="T1068" i="18"/>
  <c r="T1069" i="18"/>
  <c r="T1070" i="18"/>
  <c r="T1071" i="18"/>
  <c r="T1072" i="18"/>
  <c r="T1073" i="18"/>
  <c r="T1074" i="18"/>
  <c r="T1075" i="18"/>
  <c r="T1076" i="18"/>
  <c r="T1077" i="18"/>
  <c r="T1078" i="18"/>
  <c r="T1079" i="18"/>
  <c r="T1080" i="18"/>
  <c r="T1081" i="18"/>
  <c r="T1082" i="18"/>
  <c r="T1083" i="18"/>
  <c r="T1084" i="18"/>
  <c r="T1085" i="18"/>
  <c r="T1086" i="18"/>
  <c r="T1087" i="18"/>
  <c r="T1088" i="18"/>
  <c r="T1089" i="18"/>
  <c r="T1090" i="18"/>
  <c r="T1091" i="18"/>
  <c r="T1092" i="18"/>
  <c r="T1093" i="18"/>
  <c r="T1094" i="18"/>
  <c r="T1095" i="18"/>
  <c r="T1096" i="18"/>
  <c r="T1097" i="18"/>
  <c r="T1098" i="18"/>
  <c r="T1099" i="18"/>
  <c r="T1100" i="18"/>
  <c r="T1101" i="18"/>
  <c r="T1102" i="18"/>
  <c r="T1103" i="18"/>
  <c r="T1104" i="18"/>
  <c r="T1105" i="18"/>
  <c r="T1106" i="18"/>
  <c r="T1107" i="18"/>
  <c r="T1108" i="18"/>
  <c r="T1109" i="18"/>
  <c r="T1110" i="18"/>
  <c r="T1111" i="18"/>
  <c r="T1112" i="18"/>
  <c r="T1113" i="18"/>
  <c r="T1114" i="18"/>
  <c r="T1115" i="18"/>
  <c r="T1116" i="18"/>
  <c r="T1117" i="18"/>
  <c r="T1118" i="18"/>
  <c r="T1119" i="18"/>
  <c r="T1120" i="18"/>
  <c r="T1121" i="18"/>
  <c r="T1122" i="18"/>
  <c r="T1123" i="18"/>
  <c r="T1124" i="18"/>
  <c r="T1125" i="18"/>
  <c r="T1126" i="18"/>
  <c r="T1127" i="18"/>
  <c r="T1128" i="18"/>
  <c r="T1129" i="18"/>
  <c r="T1130" i="18"/>
  <c r="T1131" i="18"/>
  <c r="T1132" i="18"/>
  <c r="T1133" i="18"/>
  <c r="T1134" i="18"/>
  <c r="T1135" i="18"/>
  <c r="T1136" i="18"/>
  <c r="T1137" i="18"/>
  <c r="T1138" i="18"/>
  <c r="T1139" i="18"/>
  <c r="T1140" i="18"/>
  <c r="T1141" i="18"/>
  <c r="T1142" i="18"/>
  <c r="T1143" i="18"/>
  <c r="T1144" i="18"/>
  <c r="T1145" i="18"/>
  <c r="T1146" i="18"/>
  <c r="T1147" i="18"/>
  <c r="T1148" i="18"/>
  <c r="T1149" i="18"/>
  <c r="T1150" i="18"/>
  <c r="T1151" i="18"/>
  <c r="T1152" i="18"/>
  <c r="T1153" i="18"/>
  <c r="T1154" i="18"/>
  <c r="T1155" i="18"/>
  <c r="T1156" i="18"/>
  <c r="T1157" i="18"/>
  <c r="T1158" i="18"/>
  <c r="T1159" i="18"/>
  <c r="T1160" i="18"/>
  <c r="T1161" i="18"/>
  <c r="T1162" i="18"/>
  <c r="T1163" i="18"/>
  <c r="T1164" i="18"/>
  <c r="T1165" i="18"/>
  <c r="T1166" i="18"/>
  <c r="T1167" i="18"/>
  <c r="T1168" i="18"/>
  <c r="T1169" i="18"/>
  <c r="T1170" i="18"/>
  <c r="T1171" i="18"/>
  <c r="T1172" i="18"/>
  <c r="T1173" i="18"/>
  <c r="T1174" i="18"/>
  <c r="T1175" i="18"/>
  <c r="T1176" i="18"/>
  <c r="T1177" i="18"/>
  <c r="T1178" i="18"/>
  <c r="T1179" i="18"/>
  <c r="T1180" i="18"/>
  <c r="T1181" i="18"/>
  <c r="T1182" i="18"/>
  <c r="T1183" i="18"/>
  <c r="T1184" i="18"/>
  <c r="T1185" i="18"/>
  <c r="T1186" i="18"/>
  <c r="T1187" i="18"/>
  <c r="T1188" i="18"/>
  <c r="T1189" i="18"/>
  <c r="T1190" i="18"/>
  <c r="T1191" i="18"/>
  <c r="T1192" i="18"/>
  <c r="T1193" i="18"/>
  <c r="T1194" i="18"/>
  <c r="T1195" i="18"/>
  <c r="T1196" i="18"/>
  <c r="T1197" i="18"/>
  <c r="T1198" i="18"/>
  <c r="T1199" i="18"/>
  <c r="T1200" i="18"/>
  <c r="T1201" i="18"/>
  <c r="T1202" i="18"/>
  <c r="T1203" i="18"/>
  <c r="T1204" i="18"/>
  <c r="T1205" i="18"/>
  <c r="T1206" i="18"/>
  <c r="T1207" i="18"/>
  <c r="T1208" i="18"/>
  <c r="T1209" i="18"/>
  <c r="T1211" i="18"/>
  <c r="T1210" i="18"/>
  <c r="T1212" i="18"/>
  <c r="T1213" i="18"/>
  <c r="T1214" i="18"/>
  <c r="T1215" i="18"/>
  <c r="T1216" i="18"/>
  <c r="T1217" i="18"/>
  <c r="T1218" i="18"/>
  <c r="T1219" i="18"/>
  <c r="T1220" i="18"/>
  <c r="T1221" i="18"/>
  <c r="T1222" i="18"/>
  <c r="T1223" i="18"/>
  <c r="T1224" i="18"/>
  <c r="T1225" i="18"/>
  <c r="T1226" i="18"/>
  <c r="T1227" i="18"/>
  <c r="T1228" i="18"/>
  <c r="T1229" i="18"/>
  <c r="T1230" i="18"/>
  <c r="T1231" i="18"/>
  <c r="T1232" i="18"/>
  <c r="T1233" i="18"/>
  <c r="T1234" i="18"/>
  <c r="T1235" i="18"/>
  <c r="T1236" i="18"/>
  <c r="T1237" i="18"/>
  <c r="T1238" i="18"/>
  <c r="T1239" i="18"/>
  <c r="T1240" i="18"/>
  <c r="T1241" i="18"/>
  <c r="T1242" i="18"/>
  <c r="T1243" i="18"/>
  <c r="T1244" i="18"/>
  <c r="T1245" i="18"/>
  <c r="T1246" i="18"/>
  <c r="T1247" i="18"/>
  <c r="T1248" i="18"/>
  <c r="T1249" i="18"/>
  <c r="T1250" i="18"/>
  <c r="T1251" i="18"/>
  <c r="T1252" i="18"/>
  <c r="T1254" i="18"/>
  <c r="T1253" i="18"/>
  <c r="T1255" i="18"/>
  <c r="T1256" i="18"/>
  <c r="T1257" i="18"/>
  <c r="T1258" i="18"/>
  <c r="T1259" i="18"/>
  <c r="T1260" i="18"/>
  <c r="T1261" i="18"/>
  <c r="T1262" i="18"/>
  <c r="T1263" i="18"/>
  <c r="T1264" i="18"/>
  <c r="T1265" i="18"/>
  <c r="T1266" i="18"/>
  <c r="T1267" i="18"/>
  <c r="T1268" i="18"/>
  <c r="T1269" i="18"/>
  <c r="T1270" i="18"/>
  <c r="T1271" i="18"/>
  <c r="T1272" i="18"/>
  <c r="T1273" i="18"/>
  <c r="T1274" i="18"/>
  <c r="T1275" i="18"/>
  <c r="T1276" i="18"/>
  <c r="T1277" i="18"/>
  <c r="T1278" i="18"/>
  <c r="T1279" i="18"/>
  <c r="T1280" i="18"/>
  <c r="T1281" i="18"/>
  <c r="T1282" i="18"/>
  <c r="T1283" i="18"/>
  <c r="T1284" i="18"/>
  <c r="T1285" i="18"/>
  <c r="T1286" i="18"/>
  <c r="T1287" i="18"/>
  <c r="T1288" i="18"/>
  <c r="T1289" i="18"/>
  <c r="T1290" i="18"/>
  <c r="T1291" i="18"/>
  <c r="T1292" i="18"/>
  <c r="T1293" i="18"/>
  <c r="T1294" i="18"/>
  <c r="T1295" i="18"/>
  <c r="T1296" i="18"/>
  <c r="T1297" i="18"/>
  <c r="T1298" i="18"/>
  <c r="T1299" i="18"/>
  <c r="T1300" i="18"/>
  <c r="T1301" i="18"/>
  <c r="T1302" i="18"/>
  <c r="T1303" i="18"/>
  <c r="T1304" i="18"/>
  <c r="T1305" i="18"/>
  <c r="T1306" i="18"/>
  <c r="T1307" i="18"/>
  <c r="T1308" i="18"/>
  <c r="T1309" i="18"/>
  <c r="T1310" i="18"/>
  <c r="T1311" i="18"/>
  <c r="T1312" i="18"/>
  <c r="T1313" i="18"/>
  <c r="T1314" i="18"/>
  <c r="T1315" i="18"/>
  <c r="T1316" i="18"/>
  <c r="T1317" i="18"/>
  <c r="T1318" i="18"/>
  <c r="T1319" i="18"/>
  <c r="T1320" i="18"/>
  <c r="T1321" i="18"/>
  <c r="T1322" i="18"/>
  <c r="T1323" i="18"/>
  <c r="T1324" i="18"/>
  <c r="T1325" i="18"/>
  <c r="T1326" i="18"/>
  <c r="T1327" i="18"/>
  <c r="T1328" i="18"/>
  <c r="T1329" i="18"/>
  <c r="T1330" i="18"/>
  <c r="T1331" i="18"/>
  <c r="T1332" i="18"/>
  <c r="T1333" i="18"/>
  <c r="T1334" i="18"/>
  <c r="T1335" i="18"/>
  <c r="T1336" i="18"/>
  <c r="T1337" i="18"/>
  <c r="T1338" i="18"/>
  <c r="T1339" i="18"/>
  <c r="T1340" i="18"/>
  <c r="T1341" i="18"/>
  <c r="T1342" i="18"/>
  <c r="T1343" i="18"/>
  <c r="T1344" i="18"/>
  <c r="T1345" i="18"/>
  <c r="T1346" i="18"/>
  <c r="T1347" i="18"/>
  <c r="T1348" i="18"/>
  <c r="T1349" i="18"/>
  <c r="T1350" i="18"/>
  <c r="T1351" i="18"/>
  <c r="T1352" i="18"/>
  <c r="T1353" i="18"/>
  <c r="T1354" i="18"/>
  <c r="T1355" i="18"/>
  <c r="T1356" i="18"/>
  <c r="T1357" i="18"/>
  <c r="T1358" i="18"/>
  <c r="T1359" i="18"/>
  <c r="T1360" i="18"/>
  <c r="T1361" i="18"/>
  <c r="T1362" i="18"/>
  <c r="T1363" i="18"/>
  <c r="T1364" i="18"/>
  <c r="T1365" i="18"/>
  <c r="T1366" i="18"/>
  <c r="T1367" i="18"/>
  <c r="T1368" i="18"/>
  <c r="T1369" i="18"/>
  <c r="T1370" i="18"/>
  <c r="T1371" i="18"/>
  <c r="T857" i="18"/>
  <c r="T858" i="18"/>
  <c r="T859" i="18"/>
  <c r="T860" i="18"/>
  <c r="T861" i="18"/>
  <c r="T862" i="18"/>
  <c r="T863" i="18"/>
  <c r="T864" i="18"/>
  <c r="T865" i="18"/>
  <c r="T866" i="18"/>
  <c r="T867" i="18"/>
  <c r="T868" i="18"/>
  <c r="T869" i="18"/>
  <c r="T870" i="18"/>
  <c r="T871" i="18"/>
  <c r="T872" i="18"/>
  <c r="T873" i="18"/>
  <c r="T874" i="18"/>
  <c r="T875" i="18"/>
  <c r="T876" i="18"/>
  <c r="T877" i="18"/>
  <c r="T878" i="18"/>
  <c r="T879" i="18"/>
  <c r="T880" i="18"/>
  <c r="T881" i="18"/>
  <c r="T882" i="18"/>
  <c r="T883" i="18"/>
  <c r="T884" i="18"/>
  <c r="T885" i="18"/>
  <c r="T886" i="18"/>
  <c r="T887" i="18"/>
  <c r="T888" i="18"/>
  <c r="T889" i="18"/>
  <c r="T890" i="18"/>
  <c r="T891" i="18"/>
  <c r="T892" i="18"/>
  <c r="T893" i="18"/>
  <c r="T894" i="18"/>
  <c r="T895" i="18"/>
  <c r="T896" i="18"/>
  <c r="T897" i="18"/>
  <c r="T898" i="18"/>
  <c r="T899" i="18"/>
  <c r="T900" i="18"/>
  <c r="T901" i="18"/>
  <c r="T902" i="18"/>
  <c r="T903" i="18"/>
  <c r="T904" i="18"/>
  <c r="T905" i="18"/>
  <c r="T906" i="18"/>
  <c r="T907" i="18"/>
  <c r="T908" i="18"/>
  <c r="T909" i="18"/>
  <c r="T910" i="18"/>
  <c r="T911" i="18"/>
  <c r="T912" i="18"/>
  <c r="T913" i="18"/>
  <c r="T914" i="18"/>
  <c r="T915" i="18"/>
  <c r="T916" i="18"/>
  <c r="T917" i="18"/>
  <c r="T918" i="18"/>
  <c r="T919" i="18"/>
  <c r="T920" i="18"/>
  <c r="T921" i="18"/>
  <c r="T922" i="18"/>
  <c r="T923" i="18"/>
  <c r="T924" i="18"/>
  <c r="T925" i="18"/>
  <c r="T926" i="18"/>
  <c r="T927" i="18"/>
  <c r="T928" i="18"/>
  <c r="T929" i="18"/>
  <c r="T930" i="18"/>
  <c r="T931" i="18"/>
  <c r="T932" i="18"/>
  <c r="T933" i="18"/>
  <c r="T934" i="18"/>
  <c r="T935" i="18"/>
  <c r="T936" i="18"/>
  <c r="T937" i="18"/>
  <c r="T938" i="18"/>
  <c r="T939" i="18"/>
  <c r="T940" i="18"/>
  <c r="T941" i="18"/>
  <c r="Q3" i="18"/>
  <c r="Q4" i="18"/>
  <c r="R4" i="18"/>
  <c r="Q5" i="18"/>
  <c r="R5" i="18"/>
  <c r="Q6" i="18"/>
  <c r="R6" i="18"/>
  <c r="Q7" i="18"/>
  <c r="R7" i="18"/>
  <c r="Q8" i="18"/>
  <c r="R8" i="18"/>
  <c r="Q9" i="18"/>
  <c r="R9" i="18"/>
  <c r="U9" i="18"/>
  <c r="Q10" i="18"/>
  <c r="R10" i="18"/>
  <c r="U10" i="18"/>
  <c r="Q11" i="18"/>
  <c r="R11" i="18"/>
  <c r="Q12" i="18"/>
  <c r="R12" i="18"/>
  <c r="Q13" i="18"/>
  <c r="R13" i="18"/>
  <c r="Q14" i="18"/>
  <c r="R14" i="18"/>
  <c r="Q15" i="18"/>
  <c r="R15" i="18"/>
  <c r="Q16" i="18"/>
  <c r="R16" i="18"/>
  <c r="Q17" i="18"/>
  <c r="R17" i="18"/>
  <c r="Q18" i="18"/>
  <c r="R18" i="18"/>
  <c r="Q19" i="18"/>
  <c r="R19" i="18"/>
  <c r="Q20" i="18"/>
  <c r="R20" i="18"/>
  <c r="Q21" i="18"/>
  <c r="R21" i="18"/>
  <c r="Q22" i="18"/>
  <c r="R22" i="18"/>
  <c r="Q23" i="18"/>
  <c r="R23" i="18"/>
  <c r="Q24" i="18"/>
  <c r="R24" i="18"/>
  <c r="Q25" i="18"/>
  <c r="R25" i="18"/>
  <c r="Q26" i="18"/>
  <c r="R26" i="18"/>
  <c r="Q27" i="18"/>
  <c r="R27" i="18"/>
  <c r="Q28" i="18"/>
  <c r="R28" i="18"/>
  <c r="Q29" i="18"/>
  <c r="R29" i="18"/>
  <c r="Q30" i="18"/>
  <c r="R30" i="18"/>
  <c r="Q31" i="18"/>
  <c r="R31" i="18"/>
  <c r="Q32" i="18"/>
  <c r="R32" i="18"/>
  <c r="Q33" i="18"/>
  <c r="R33" i="18"/>
  <c r="Q34" i="18"/>
  <c r="R34" i="18"/>
  <c r="Q35" i="18"/>
  <c r="R35" i="18"/>
  <c r="Q36" i="18"/>
  <c r="R36" i="18"/>
  <c r="Q37" i="18"/>
  <c r="R37" i="18"/>
  <c r="Q38" i="18"/>
  <c r="R38" i="18"/>
  <c r="Q39" i="18"/>
  <c r="R39" i="18"/>
  <c r="Q40" i="18"/>
  <c r="R40" i="18"/>
  <c r="Q41" i="18"/>
  <c r="R41" i="18"/>
  <c r="Q42" i="18"/>
  <c r="R42" i="18"/>
  <c r="U42" i="18"/>
  <c r="Q43" i="18"/>
  <c r="R43" i="18"/>
  <c r="Q44" i="18"/>
  <c r="R44" i="18"/>
  <c r="U44" i="18"/>
  <c r="Q45" i="18"/>
  <c r="R45" i="18"/>
  <c r="U45" i="18"/>
  <c r="Q46" i="18"/>
  <c r="R46" i="18"/>
  <c r="Q47" i="18"/>
  <c r="R47" i="18"/>
  <c r="Q48" i="18"/>
  <c r="R48" i="18"/>
  <c r="U48" i="18"/>
  <c r="Q49" i="18"/>
  <c r="R49" i="18"/>
  <c r="Q50" i="18"/>
  <c r="R50" i="18"/>
  <c r="Q51" i="18"/>
  <c r="R51" i="18"/>
  <c r="Q52" i="18"/>
  <c r="R52" i="18"/>
  <c r="U52" i="18"/>
  <c r="Q53" i="18"/>
  <c r="R53" i="18"/>
  <c r="U53" i="18"/>
  <c r="Q54" i="18"/>
  <c r="R54" i="18"/>
  <c r="Q55" i="18"/>
  <c r="R55" i="18"/>
  <c r="Q56" i="18"/>
  <c r="R56" i="18"/>
  <c r="Q57" i="18"/>
  <c r="R57" i="18"/>
  <c r="Q58" i="18"/>
  <c r="R58" i="18"/>
  <c r="Q59" i="18"/>
  <c r="R59" i="18"/>
  <c r="Q60" i="18"/>
  <c r="R60" i="18"/>
  <c r="Q61" i="18"/>
  <c r="R61" i="18"/>
  <c r="Q62" i="18"/>
  <c r="R62" i="18"/>
  <c r="U62" i="18"/>
  <c r="Q63" i="18"/>
  <c r="R63" i="18"/>
  <c r="U63" i="18"/>
  <c r="Q64" i="18"/>
  <c r="R64" i="18"/>
  <c r="Q65" i="18"/>
  <c r="R65" i="18"/>
  <c r="Q66" i="18"/>
  <c r="R66" i="18"/>
  <c r="Q67" i="18"/>
  <c r="R67" i="18"/>
  <c r="Q68" i="18"/>
  <c r="R68" i="18"/>
  <c r="Q69" i="18"/>
  <c r="R69" i="18"/>
  <c r="Q70" i="18"/>
  <c r="R70" i="18"/>
  <c r="Q71" i="18"/>
  <c r="R71" i="18"/>
  <c r="Q72" i="18"/>
  <c r="R72" i="18"/>
  <c r="Q73" i="18"/>
  <c r="R73" i="18"/>
  <c r="Q74" i="18"/>
  <c r="R74" i="18"/>
  <c r="U74" i="18"/>
  <c r="Q75" i="18"/>
  <c r="R75" i="18"/>
  <c r="Q76" i="18"/>
  <c r="R76" i="18"/>
  <c r="Q77" i="18"/>
  <c r="R77" i="18"/>
  <c r="Q78" i="18"/>
  <c r="R78" i="18"/>
  <c r="U78" i="18"/>
  <c r="Q79" i="18"/>
  <c r="R79" i="18"/>
  <c r="Q80" i="18"/>
  <c r="R80" i="18"/>
  <c r="Q81" i="18"/>
  <c r="R81" i="18"/>
  <c r="Q82" i="18"/>
  <c r="R82" i="18"/>
  <c r="U82" i="18"/>
  <c r="Q83" i="18"/>
  <c r="R83" i="18"/>
  <c r="Q84" i="18"/>
  <c r="R84" i="18"/>
  <c r="Q85" i="18"/>
  <c r="R85" i="18"/>
  <c r="Q86" i="18"/>
  <c r="R86" i="18"/>
  <c r="Q87" i="18"/>
  <c r="R87" i="18"/>
  <c r="Q88" i="18"/>
  <c r="R88" i="18"/>
  <c r="Q89" i="18"/>
  <c r="R89" i="18"/>
  <c r="Q90" i="18"/>
  <c r="R90" i="18"/>
  <c r="U90" i="18"/>
  <c r="Q91" i="18"/>
  <c r="R91" i="18"/>
  <c r="Q92" i="18"/>
  <c r="R92" i="18"/>
  <c r="Q93" i="18"/>
  <c r="R93" i="18"/>
  <c r="Q94" i="18"/>
  <c r="R94" i="18"/>
  <c r="Q95" i="18"/>
  <c r="R95" i="18"/>
  <c r="U95" i="18"/>
  <c r="Q96" i="18"/>
  <c r="R96" i="18"/>
  <c r="U96" i="18"/>
  <c r="Q97" i="18"/>
  <c r="R97" i="18"/>
  <c r="Q98" i="18"/>
  <c r="R98" i="18"/>
  <c r="Q99" i="18"/>
  <c r="R99" i="18"/>
  <c r="Q100" i="18"/>
  <c r="R100" i="18"/>
  <c r="Q101" i="18"/>
  <c r="R101" i="18"/>
  <c r="Q102" i="18"/>
  <c r="R102" i="18"/>
  <c r="Q103" i="18"/>
  <c r="R103" i="18"/>
  <c r="Q104" i="18"/>
  <c r="R104" i="18"/>
  <c r="Q105" i="18"/>
  <c r="R105" i="18"/>
  <c r="Q106" i="18"/>
  <c r="R106" i="18"/>
  <c r="Q107" i="18"/>
  <c r="R107" i="18"/>
  <c r="Q108" i="18"/>
  <c r="R108" i="18"/>
  <c r="Q109" i="18"/>
  <c r="R109" i="18"/>
  <c r="Q110" i="18"/>
  <c r="R110" i="18"/>
  <c r="Q111" i="18"/>
  <c r="R111" i="18"/>
  <c r="Q112" i="18"/>
  <c r="R112" i="18"/>
  <c r="Q113" i="18"/>
  <c r="R113" i="18"/>
  <c r="Q114" i="18"/>
  <c r="R114" i="18"/>
  <c r="Q115" i="18"/>
  <c r="R115" i="18"/>
  <c r="U115" i="18"/>
  <c r="Q116" i="18"/>
  <c r="R116" i="18"/>
  <c r="U116" i="18"/>
  <c r="Q117" i="18"/>
  <c r="R117" i="18"/>
  <c r="Q118" i="18"/>
  <c r="R118" i="18"/>
  <c r="Q119" i="18"/>
  <c r="R119" i="18"/>
  <c r="Q120" i="18"/>
  <c r="R120" i="18"/>
  <c r="Q121" i="18"/>
  <c r="R121" i="18"/>
  <c r="U121" i="18"/>
  <c r="Q122" i="18"/>
  <c r="R122" i="18"/>
  <c r="Q123" i="18"/>
  <c r="R123" i="18"/>
  <c r="Q124" i="18"/>
  <c r="R124" i="18"/>
  <c r="Q125" i="18"/>
  <c r="R125" i="18"/>
  <c r="Q126" i="18"/>
  <c r="R126" i="18"/>
  <c r="Q127" i="18"/>
  <c r="R127" i="18"/>
  <c r="Q128" i="18"/>
  <c r="R128" i="18"/>
  <c r="Q129" i="18"/>
  <c r="R129" i="18"/>
  <c r="Q130" i="18"/>
  <c r="R130" i="18"/>
  <c r="U130" i="18"/>
  <c r="Q131" i="18"/>
  <c r="R131" i="18"/>
  <c r="U131" i="18"/>
  <c r="Q132" i="18"/>
  <c r="R132" i="18"/>
  <c r="Q133" i="18"/>
  <c r="R133" i="18"/>
  <c r="Q134" i="18"/>
  <c r="R134" i="18"/>
  <c r="Q135" i="18"/>
  <c r="R135" i="18"/>
  <c r="U135" i="18"/>
  <c r="Q136" i="18"/>
  <c r="R136" i="18"/>
  <c r="U136" i="18"/>
  <c r="Q137" i="18"/>
  <c r="R137" i="18"/>
  <c r="Q138" i="18"/>
  <c r="R138" i="18"/>
  <c r="Q139" i="18"/>
  <c r="R139" i="18"/>
  <c r="Q140" i="18"/>
  <c r="R140" i="18"/>
  <c r="Q141" i="18"/>
  <c r="R141" i="18"/>
  <c r="Q142" i="18"/>
  <c r="R142" i="18"/>
  <c r="Q143" i="18"/>
  <c r="R143" i="18"/>
  <c r="Q144" i="18"/>
  <c r="R144" i="18"/>
  <c r="Q145" i="18"/>
  <c r="R145" i="18"/>
  <c r="Q146" i="18"/>
  <c r="R146" i="18"/>
  <c r="Q147" i="18"/>
  <c r="R147" i="18"/>
  <c r="Q148" i="18"/>
  <c r="R148" i="18"/>
  <c r="Q149" i="18"/>
  <c r="R149" i="18"/>
  <c r="Q150" i="18"/>
  <c r="R150" i="18"/>
  <c r="Q151" i="18"/>
  <c r="R151" i="18"/>
  <c r="Q152" i="18"/>
  <c r="R152" i="18"/>
  <c r="Q153" i="18"/>
  <c r="R153" i="18"/>
  <c r="U153" i="18"/>
  <c r="Q154" i="18"/>
  <c r="R154" i="18"/>
  <c r="Q155" i="18"/>
  <c r="R155" i="18"/>
  <c r="Q156" i="18"/>
  <c r="R156" i="18"/>
  <c r="Q157" i="18"/>
  <c r="R157" i="18"/>
  <c r="Q158" i="18"/>
  <c r="R158" i="18"/>
  <c r="Q159" i="18"/>
  <c r="R159" i="18"/>
  <c r="Q160" i="18"/>
  <c r="R160" i="18"/>
  <c r="Q161" i="18"/>
  <c r="R161" i="18"/>
  <c r="Q162" i="18"/>
  <c r="R162" i="18"/>
  <c r="U162" i="18"/>
  <c r="Q163" i="18"/>
  <c r="R163" i="18"/>
  <c r="U163" i="18"/>
  <c r="Q164" i="18"/>
  <c r="R164" i="18"/>
  <c r="Q165" i="18"/>
  <c r="R165" i="18"/>
  <c r="Q166" i="18"/>
  <c r="R166" i="18"/>
  <c r="U166" i="18"/>
  <c r="Q167" i="18"/>
  <c r="R167" i="18"/>
  <c r="Q168" i="18"/>
  <c r="R168" i="18"/>
  <c r="Q169" i="18"/>
  <c r="R169" i="18"/>
  <c r="U169" i="18"/>
  <c r="Q170" i="18"/>
  <c r="R170" i="18"/>
  <c r="U170" i="18"/>
  <c r="Q171" i="18"/>
  <c r="R171" i="18"/>
  <c r="Q172" i="18"/>
  <c r="R172" i="18"/>
  <c r="Q173" i="18"/>
  <c r="R173" i="18"/>
  <c r="Q174" i="18"/>
  <c r="R174" i="18"/>
  <c r="U174" i="18"/>
  <c r="Q175" i="18"/>
  <c r="R175" i="18"/>
  <c r="Q176" i="18"/>
  <c r="R176" i="18"/>
  <c r="Q177" i="18"/>
  <c r="R177" i="18"/>
  <c r="Q178" i="18"/>
  <c r="R178" i="18"/>
  <c r="Q179" i="18"/>
  <c r="R179" i="18"/>
  <c r="Q180" i="18"/>
  <c r="R180" i="18"/>
  <c r="Q181" i="18"/>
  <c r="R181" i="18"/>
  <c r="Q182" i="18"/>
  <c r="R182" i="18"/>
  <c r="Q183" i="18"/>
  <c r="R183" i="18"/>
  <c r="U183" i="18"/>
  <c r="Q184" i="18"/>
  <c r="R184" i="18"/>
  <c r="Q185" i="18"/>
  <c r="R185" i="18"/>
  <c r="U185" i="18"/>
  <c r="Q186" i="18"/>
  <c r="R186" i="18"/>
  <c r="Q187" i="18"/>
  <c r="R187" i="18"/>
  <c r="Q188" i="18"/>
  <c r="R188" i="18"/>
  <c r="Q189" i="18"/>
  <c r="R189" i="18"/>
  <c r="Q190" i="18"/>
  <c r="R190" i="18"/>
  <c r="Q191" i="18"/>
  <c r="R191" i="18"/>
  <c r="Q192" i="18"/>
  <c r="R192" i="18"/>
  <c r="Q193" i="18"/>
  <c r="R193" i="18"/>
  <c r="Q194" i="18"/>
  <c r="R194" i="18"/>
  <c r="Q195" i="18"/>
  <c r="R195" i="18"/>
  <c r="U195" i="18"/>
  <c r="Q196" i="18"/>
  <c r="R196" i="18"/>
  <c r="Q197" i="18"/>
  <c r="R197" i="18"/>
  <c r="Q198" i="18"/>
  <c r="R198" i="18"/>
  <c r="Q199" i="18"/>
  <c r="R199" i="18"/>
  <c r="Q200" i="18"/>
  <c r="R200" i="18"/>
  <c r="Q201" i="18"/>
  <c r="R201" i="18"/>
  <c r="Q202" i="18"/>
  <c r="R202" i="18"/>
  <c r="Q203" i="18"/>
  <c r="R203" i="18"/>
  <c r="Q204" i="18"/>
  <c r="R204" i="18"/>
  <c r="Q205" i="18"/>
  <c r="R205" i="18"/>
  <c r="U205" i="18"/>
  <c r="Q206" i="18"/>
  <c r="R206" i="18"/>
  <c r="U206" i="18"/>
  <c r="Q207" i="18"/>
  <c r="R207" i="18"/>
  <c r="Q208" i="18"/>
  <c r="R208" i="18"/>
  <c r="Q209" i="18"/>
  <c r="R209" i="18"/>
  <c r="Q210" i="18"/>
  <c r="R210" i="18"/>
  <c r="Q211" i="18"/>
  <c r="R211" i="18"/>
  <c r="Q212" i="18"/>
  <c r="R212" i="18"/>
  <c r="U212" i="18"/>
  <c r="Q213" i="18"/>
  <c r="R213" i="18"/>
  <c r="Q214" i="18"/>
  <c r="R214" i="18"/>
  <c r="Q215" i="18"/>
  <c r="R215" i="18"/>
  <c r="Q216" i="18"/>
  <c r="R216" i="18"/>
  <c r="Q217" i="18"/>
  <c r="R217" i="18"/>
  <c r="Q218" i="18"/>
  <c r="R218" i="18"/>
  <c r="Q219" i="18"/>
  <c r="R219" i="18"/>
  <c r="U219" i="18"/>
  <c r="Q220" i="18"/>
  <c r="R220" i="18"/>
  <c r="Q221" i="18"/>
  <c r="R221" i="18"/>
  <c r="Q222" i="18"/>
  <c r="R222" i="18"/>
  <c r="Q223" i="18"/>
  <c r="R223" i="18"/>
  <c r="Q224" i="18"/>
  <c r="R224" i="18"/>
  <c r="U224" i="18"/>
  <c r="Q225" i="18"/>
  <c r="R225" i="18"/>
  <c r="U225" i="18"/>
  <c r="Q226" i="18"/>
  <c r="R226" i="18"/>
  <c r="U226" i="18"/>
  <c r="Q227" i="18"/>
  <c r="R227" i="18"/>
  <c r="Q228" i="18"/>
  <c r="R228" i="18"/>
  <c r="Q229" i="18"/>
  <c r="R229" i="18"/>
  <c r="U229" i="18"/>
  <c r="Q230" i="18"/>
  <c r="R230" i="18"/>
  <c r="U230" i="18"/>
  <c r="Q231" i="18"/>
  <c r="R231" i="18"/>
  <c r="Q232" i="18"/>
  <c r="R232" i="18"/>
  <c r="Q233" i="18"/>
  <c r="R233" i="18"/>
  <c r="Q234" i="18"/>
  <c r="R234" i="18"/>
  <c r="U234" i="18"/>
  <c r="Q235" i="18"/>
  <c r="R235" i="18"/>
  <c r="Q236" i="18"/>
  <c r="R236" i="18"/>
  <c r="Q237" i="18"/>
  <c r="R237" i="18"/>
  <c r="Q238" i="18"/>
  <c r="R238" i="18"/>
  <c r="U238" i="18"/>
  <c r="Q239" i="18"/>
  <c r="R239" i="18"/>
  <c r="Q240" i="18"/>
  <c r="R240" i="18"/>
  <c r="Q241" i="18"/>
  <c r="R241" i="18"/>
  <c r="U241" i="18"/>
  <c r="Q242" i="18"/>
  <c r="R242" i="18"/>
  <c r="U242" i="18"/>
  <c r="Q243" i="18"/>
  <c r="R243" i="18"/>
  <c r="Q244" i="18"/>
  <c r="R244" i="18"/>
  <c r="Q245" i="18"/>
  <c r="R245" i="18"/>
  <c r="Q246" i="18"/>
  <c r="R246" i="18"/>
  <c r="Q247" i="18"/>
  <c r="R247" i="18"/>
  <c r="Q248" i="18"/>
  <c r="R248" i="18"/>
  <c r="Q249" i="18"/>
  <c r="R249" i="18"/>
  <c r="Q250" i="18"/>
  <c r="R250" i="18"/>
  <c r="Q251" i="18"/>
  <c r="R251" i="18"/>
  <c r="Q252" i="18"/>
  <c r="R252" i="18"/>
  <c r="Q253" i="18"/>
  <c r="R253" i="18"/>
  <c r="U253" i="18"/>
  <c r="Q254" i="18"/>
  <c r="R254" i="18"/>
  <c r="Q255" i="18"/>
  <c r="R255" i="18"/>
  <c r="Q256" i="18"/>
  <c r="R256" i="18"/>
  <c r="U256" i="18"/>
  <c r="Q257" i="18"/>
  <c r="R257" i="18"/>
  <c r="Q258" i="18"/>
  <c r="R258" i="18"/>
  <c r="U258" i="18"/>
  <c r="Q259" i="18"/>
  <c r="R259" i="18"/>
  <c r="Q260" i="18"/>
  <c r="R260" i="18"/>
  <c r="Q261" i="18"/>
  <c r="R261" i="18"/>
  <c r="U261" i="18"/>
  <c r="Q262" i="18"/>
  <c r="R262" i="18"/>
  <c r="Q263" i="18"/>
  <c r="R263" i="18"/>
  <c r="Q264" i="18"/>
  <c r="R264" i="18"/>
  <c r="Q265" i="18"/>
  <c r="R265" i="18"/>
  <c r="Q266" i="18"/>
  <c r="R266" i="18"/>
  <c r="Q267" i="18"/>
  <c r="R267" i="18"/>
  <c r="Q268" i="18"/>
  <c r="R268" i="18"/>
  <c r="Q269" i="18"/>
  <c r="R269" i="18"/>
  <c r="Q270" i="18"/>
  <c r="R270" i="18"/>
  <c r="Q271" i="18"/>
  <c r="R271" i="18"/>
  <c r="Q272" i="18"/>
  <c r="R272" i="18"/>
  <c r="Q273" i="18"/>
  <c r="R273" i="18"/>
  <c r="Q274" i="18"/>
  <c r="R274" i="18"/>
  <c r="Q275" i="18"/>
  <c r="R275" i="18"/>
  <c r="Q276" i="18"/>
  <c r="R276" i="18"/>
  <c r="Q277" i="18"/>
  <c r="R277" i="18"/>
  <c r="Q278" i="18"/>
  <c r="R278" i="18"/>
  <c r="Q279" i="18"/>
  <c r="R279" i="18"/>
  <c r="Q280" i="18"/>
  <c r="R280" i="18"/>
  <c r="Q281" i="18"/>
  <c r="R281" i="18"/>
  <c r="Q282" i="18"/>
  <c r="R282" i="18"/>
  <c r="Q283" i="18"/>
  <c r="R283" i="18"/>
  <c r="Q284" i="18"/>
  <c r="R284" i="18"/>
  <c r="Q285" i="18"/>
  <c r="R285" i="18"/>
  <c r="Q286" i="18"/>
  <c r="R286" i="18"/>
  <c r="Q287" i="18"/>
  <c r="R287" i="18"/>
  <c r="Q288" i="18"/>
  <c r="R288" i="18"/>
  <c r="Q289" i="18"/>
  <c r="R289" i="18"/>
  <c r="Q290" i="18"/>
  <c r="R290" i="18"/>
  <c r="Q291" i="18"/>
  <c r="R291" i="18"/>
  <c r="Q292" i="18"/>
  <c r="R292" i="18"/>
  <c r="Q293" i="18"/>
  <c r="R293" i="18"/>
  <c r="Q294" i="18"/>
  <c r="R294" i="18"/>
  <c r="Q295" i="18"/>
  <c r="R295" i="18"/>
  <c r="Q296" i="18"/>
  <c r="R296" i="18"/>
  <c r="Q297" i="18"/>
  <c r="R297" i="18"/>
  <c r="Q298" i="18"/>
  <c r="R298" i="18"/>
  <c r="Q299" i="18"/>
  <c r="R299" i="18"/>
  <c r="Q300" i="18"/>
  <c r="R300" i="18"/>
  <c r="Q301" i="18"/>
  <c r="R301" i="18"/>
  <c r="Q302" i="18"/>
  <c r="R302" i="18"/>
  <c r="Q303" i="18"/>
  <c r="R303" i="18"/>
  <c r="Q304" i="18"/>
  <c r="R304" i="18"/>
  <c r="Q305" i="18"/>
  <c r="R305" i="18"/>
  <c r="Q306" i="18"/>
  <c r="R306" i="18"/>
  <c r="Q307" i="18"/>
  <c r="R307" i="18"/>
  <c r="Q308" i="18"/>
  <c r="R308" i="18"/>
  <c r="Q309" i="18"/>
  <c r="R309" i="18"/>
  <c r="Q310" i="18"/>
  <c r="R310" i="18"/>
  <c r="Q311" i="18"/>
  <c r="R311" i="18"/>
  <c r="Q312" i="18"/>
  <c r="R312" i="18"/>
  <c r="Q313" i="18"/>
  <c r="R313" i="18"/>
  <c r="Q314" i="18"/>
  <c r="R314" i="18"/>
  <c r="Q315" i="18"/>
  <c r="R315" i="18"/>
  <c r="Q316" i="18"/>
  <c r="R316" i="18"/>
  <c r="Q317" i="18"/>
  <c r="R317" i="18"/>
  <c r="Q318" i="18"/>
  <c r="R318" i="18"/>
  <c r="Q319" i="18"/>
  <c r="R319" i="18"/>
  <c r="Q320" i="18"/>
  <c r="R320" i="18"/>
  <c r="Q321" i="18"/>
  <c r="R321" i="18"/>
  <c r="Q322" i="18"/>
  <c r="R322" i="18"/>
  <c r="Q323" i="18"/>
  <c r="R323" i="18"/>
  <c r="Q324" i="18"/>
  <c r="R324" i="18"/>
  <c r="Q325" i="18"/>
  <c r="R325" i="18"/>
  <c r="Q326" i="18"/>
  <c r="R326" i="18"/>
  <c r="Q327" i="18"/>
  <c r="R327" i="18"/>
  <c r="Q328" i="18"/>
  <c r="R328" i="18"/>
  <c r="Q329" i="18"/>
  <c r="R329" i="18"/>
  <c r="Q330" i="18"/>
  <c r="R330" i="18"/>
  <c r="Q331" i="18"/>
  <c r="R331" i="18"/>
  <c r="Q332" i="18"/>
  <c r="R332" i="18"/>
  <c r="Q333" i="18"/>
  <c r="R333" i="18"/>
  <c r="Q334" i="18"/>
  <c r="R334" i="18"/>
  <c r="Q335" i="18"/>
  <c r="R335" i="18"/>
  <c r="Q336" i="18"/>
  <c r="R336" i="18"/>
  <c r="Q337" i="18"/>
  <c r="R337" i="18"/>
  <c r="Q338" i="18"/>
  <c r="R338" i="18"/>
  <c r="Q339" i="18"/>
  <c r="R339" i="18"/>
  <c r="Q340" i="18"/>
  <c r="R340" i="18"/>
  <c r="Q341" i="18"/>
  <c r="R341" i="18"/>
  <c r="Q342" i="18"/>
  <c r="R342" i="18"/>
  <c r="Q343" i="18"/>
  <c r="R343" i="18"/>
  <c r="Q344" i="18"/>
  <c r="R344" i="18"/>
  <c r="Q345" i="18"/>
  <c r="R345" i="18"/>
  <c r="Q346" i="18"/>
  <c r="R346" i="18"/>
  <c r="Q347" i="18"/>
  <c r="R347" i="18"/>
  <c r="Q348" i="18"/>
  <c r="R348" i="18"/>
  <c r="Q349" i="18"/>
  <c r="R349" i="18"/>
  <c r="Q350" i="18"/>
  <c r="R350" i="18"/>
  <c r="Q351" i="18"/>
  <c r="R351" i="18"/>
  <c r="Q352" i="18"/>
  <c r="R352" i="18"/>
  <c r="Q353" i="18"/>
  <c r="R353" i="18"/>
  <c r="Q354" i="18"/>
  <c r="R354" i="18"/>
  <c r="Q355" i="18"/>
  <c r="R355" i="18"/>
  <c r="Q356" i="18"/>
  <c r="R356" i="18"/>
  <c r="Q357" i="18"/>
  <c r="R357" i="18"/>
  <c r="Q358" i="18"/>
  <c r="R358" i="18"/>
  <c r="Q359" i="18"/>
  <c r="R359" i="18"/>
  <c r="Q360" i="18"/>
  <c r="R360" i="18"/>
  <c r="Q361" i="18"/>
  <c r="R361" i="18"/>
  <c r="Q362" i="18"/>
  <c r="R362" i="18"/>
  <c r="Q363" i="18"/>
  <c r="R363" i="18"/>
  <c r="Q364" i="18"/>
  <c r="R364" i="18"/>
  <c r="Q365" i="18"/>
  <c r="R365" i="18"/>
  <c r="Q366" i="18"/>
  <c r="R366" i="18"/>
  <c r="Q367" i="18"/>
  <c r="R367" i="18"/>
  <c r="Q368" i="18"/>
  <c r="R368" i="18"/>
  <c r="Q369" i="18"/>
  <c r="R369" i="18"/>
  <c r="Q370" i="18"/>
  <c r="R370" i="18"/>
  <c r="Q371" i="18"/>
  <c r="R371" i="18"/>
  <c r="Q372" i="18"/>
  <c r="R372" i="18"/>
  <c r="Q373" i="18"/>
  <c r="R373" i="18"/>
  <c r="Q374" i="18"/>
  <c r="R374" i="18"/>
  <c r="Q375" i="18"/>
  <c r="R375" i="18"/>
  <c r="Q376" i="18"/>
  <c r="R376" i="18"/>
  <c r="Q377" i="18"/>
  <c r="R377" i="18"/>
  <c r="Q378" i="18"/>
  <c r="R378" i="18"/>
  <c r="Q379" i="18"/>
  <c r="R379" i="18"/>
  <c r="Q380" i="18"/>
  <c r="R380" i="18"/>
  <c r="Q381" i="18"/>
  <c r="R381" i="18"/>
  <c r="Q382" i="18"/>
  <c r="R382" i="18"/>
  <c r="Q383" i="18"/>
  <c r="R383" i="18"/>
  <c r="Q384" i="18"/>
  <c r="R384" i="18"/>
  <c r="Q385" i="18"/>
  <c r="R385" i="18"/>
  <c r="Q386" i="18"/>
  <c r="R386" i="18"/>
  <c r="Q387" i="18"/>
  <c r="R387" i="18"/>
  <c r="Q388" i="18"/>
  <c r="R388" i="18"/>
  <c r="Q389" i="18"/>
  <c r="R389" i="18"/>
  <c r="Q390" i="18"/>
  <c r="R390" i="18"/>
  <c r="Q391" i="18"/>
  <c r="R391" i="18"/>
  <c r="Q392" i="18"/>
  <c r="R392" i="18"/>
  <c r="Q393" i="18"/>
  <c r="R393" i="18"/>
  <c r="Q394" i="18"/>
  <c r="R394" i="18"/>
  <c r="Q395" i="18"/>
  <c r="R395" i="18"/>
  <c r="Q396" i="18"/>
  <c r="R396" i="18"/>
  <c r="Q397" i="18"/>
  <c r="R397" i="18"/>
  <c r="Q398" i="18"/>
  <c r="R398" i="18"/>
  <c r="Q399" i="18"/>
  <c r="R399" i="18"/>
  <c r="Q400" i="18"/>
  <c r="R400" i="18"/>
  <c r="Q401" i="18"/>
  <c r="R401" i="18"/>
  <c r="Q402" i="18"/>
  <c r="R402" i="18"/>
  <c r="Q403" i="18"/>
  <c r="R403" i="18"/>
  <c r="Q404" i="18"/>
  <c r="R404" i="18"/>
  <c r="Q405" i="18"/>
  <c r="R405" i="18"/>
  <c r="Q406" i="18"/>
  <c r="R406" i="18"/>
  <c r="Q407" i="18"/>
  <c r="R407" i="18"/>
  <c r="Q408" i="18"/>
  <c r="R408" i="18"/>
  <c r="Q409" i="18"/>
  <c r="R409" i="18"/>
  <c r="Q410" i="18"/>
  <c r="R410" i="18"/>
  <c r="Q411" i="18"/>
  <c r="R411" i="18"/>
  <c r="Q412" i="18"/>
  <c r="R412" i="18"/>
  <c r="Q413" i="18"/>
  <c r="R413" i="18"/>
  <c r="Q414" i="18"/>
  <c r="R414" i="18"/>
  <c r="Q415" i="18"/>
  <c r="R415" i="18"/>
  <c r="Q416" i="18"/>
  <c r="R416" i="18"/>
  <c r="Q417" i="18"/>
  <c r="R417" i="18"/>
  <c r="Q418" i="18"/>
  <c r="R418" i="18"/>
  <c r="Q419" i="18"/>
  <c r="R419" i="18"/>
  <c r="Q420" i="18"/>
  <c r="R420" i="18"/>
  <c r="Q421" i="18"/>
  <c r="R421" i="18"/>
  <c r="Q422" i="18"/>
  <c r="R422" i="18"/>
  <c r="Q423" i="18"/>
  <c r="R423" i="18"/>
  <c r="Q424" i="18"/>
  <c r="R424" i="18"/>
  <c r="Q425" i="18"/>
  <c r="R425" i="18"/>
  <c r="Q426" i="18"/>
  <c r="R426" i="18"/>
  <c r="Q427" i="18"/>
  <c r="R427" i="18"/>
  <c r="Q428" i="18"/>
  <c r="R428" i="18"/>
  <c r="Q429" i="18"/>
  <c r="R429" i="18"/>
  <c r="Q430" i="18"/>
  <c r="R430" i="18"/>
  <c r="Q431" i="18"/>
  <c r="R431" i="18"/>
  <c r="Q432" i="18"/>
  <c r="R432" i="18"/>
  <c r="Q433" i="18"/>
  <c r="R433" i="18"/>
  <c r="Q434" i="18"/>
  <c r="R434" i="18"/>
  <c r="Q435" i="18"/>
  <c r="R435" i="18"/>
  <c r="Q436" i="18"/>
  <c r="R436" i="18"/>
  <c r="Q437" i="18"/>
  <c r="R437" i="18"/>
  <c r="Q438" i="18"/>
  <c r="R438" i="18"/>
  <c r="Q439" i="18"/>
  <c r="R439" i="18"/>
  <c r="Q440" i="18"/>
  <c r="R440" i="18"/>
  <c r="Q441" i="18"/>
  <c r="R441" i="18"/>
  <c r="Q442" i="18"/>
  <c r="R442" i="18"/>
  <c r="Q443" i="18"/>
  <c r="R443" i="18"/>
  <c r="Q444" i="18"/>
  <c r="R444" i="18"/>
  <c r="Q445" i="18"/>
  <c r="R445" i="18"/>
  <c r="Q446" i="18"/>
  <c r="R446" i="18"/>
  <c r="Q447" i="18"/>
  <c r="R447" i="18"/>
  <c r="Q448" i="18"/>
  <c r="R448" i="18"/>
  <c r="Q449" i="18"/>
  <c r="R449" i="18"/>
  <c r="Q450" i="18"/>
  <c r="R450" i="18"/>
  <c r="Q451" i="18"/>
  <c r="R451" i="18"/>
  <c r="Q452" i="18"/>
  <c r="R452" i="18"/>
  <c r="Q453" i="18"/>
  <c r="R453" i="18"/>
  <c r="Q454" i="18"/>
  <c r="R454" i="18"/>
  <c r="Q455" i="18"/>
  <c r="R455" i="18"/>
  <c r="Q456" i="18"/>
  <c r="R456" i="18"/>
  <c r="Q457" i="18"/>
  <c r="R457" i="18"/>
  <c r="Q458" i="18"/>
  <c r="R458" i="18"/>
  <c r="Q459" i="18"/>
  <c r="R459" i="18"/>
  <c r="Q460" i="18"/>
  <c r="R460" i="18"/>
  <c r="Q461" i="18"/>
  <c r="R461" i="18"/>
  <c r="Q462" i="18"/>
  <c r="R462" i="18"/>
  <c r="Q463" i="18"/>
  <c r="R463" i="18"/>
  <c r="Q464" i="18"/>
  <c r="R464" i="18"/>
  <c r="Q465" i="18"/>
  <c r="R465" i="18"/>
  <c r="Q466" i="18"/>
  <c r="R466" i="18"/>
  <c r="Q467" i="18"/>
  <c r="R467" i="18"/>
  <c r="Q468" i="18"/>
  <c r="R468" i="18"/>
  <c r="Q469" i="18"/>
  <c r="R469" i="18"/>
  <c r="Q470" i="18"/>
  <c r="R470" i="18"/>
  <c r="Q471" i="18"/>
  <c r="R471" i="18"/>
  <c r="Q472" i="18"/>
  <c r="R472" i="18"/>
  <c r="Q473" i="18"/>
  <c r="R473" i="18"/>
  <c r="Q474" i="18"/>
  <c r="R474" i="18"/>
  <c r="Q475" i="18"/>
  <c r="R475" i="18"/>
  <c r="Q476" i="18"/>
  <c r="R476" i="18"/>
  <c r="Q477" i="18"/>
  <c r="R477" i="18"/>
  <c r="Q478" i="18"/>
  <c r="R478" i="18"/>
  <c r="Q479" i="18"/>
  <c r="R479" i="18"/>
  <c r="Q480" i="18"/>
  <c r="R480" i="18"/>
  <c r="Q481" i="18"/>
  <c r="R481" i="18"/>
  <c r="Q482" i="18"/>
  <c r="R482" i="18"/>
  <c r="Q483" i="18"/>
  <c r="R483" i="18"/>
  <c r="Q484" i="18"/>
  <c r="R484" i="18"/>
  <c r="Q485" i="18"/>
  <c r="R485" i="18"/>
  <c r="Q486" i="18"/>
  <c r="R486" i="18"/>
  <c r="Q487" i="18"/>
  <c r="R487" i="18"/>
  <c r="Q488" i="18"/>
  <c r="R488" i="18"/>
  <c r="Q489" i="18"/>
  <c r="R489" i="18"/>
  <c r="Q490" i="18"/>
  <c r="R490" i="18"/>
  <c r="Q491" i="18"/>
  <c r="R491" i="18"/>
  <c r="Q492" i="18"/>
  <c r="R492" i="18"/>
  <c r="Q493" i="18"/>
  <c r="R493" i="18"/>
  <c r="Q494" i="18"/>
  <c r="R494" i="18"/>
  <c r="Q495" i="18"/>
  <c r="R495" i="18"/>
  <c r="Q496" i="18"/>
  <c r="R496" i="18"/>
  <c r="Q497" i="18"/>
  <c r="R497" i="18"/>
  <c r="Q498" i="18"/>
  <c r="R498" i="18"/>
  <c r="Q499" i="18"/>
  <c r="R499" i="18"/>
  <c r="Q500" i="18"/>
  <c r="R500" i="18"/>
  <c r="Q501" i="18"/>
  <c r="R501" i="18"/>
  <c r="Q502" i="18"/>
  <c r="R502" i="18"/>
  <c r="Q503" i="18"/>
  <c r="R503" i="18"/>
  <c r="Q504" i="18"/>
  <c r="R504" i="18"/>
  <c r="Q505" i="18"/>
  <c r="R505" i="18"/>
  <c r="Q506" i="18"/>
  <c r="R506" i="18"/>
  <c r="Q507" i="18"/>
  <c r="R507" i="18"/>
  <c r="Q508" i="18"/>
  <c r="R508" i="18"/>
  <c r="Q509" i="18"/>
  <c r="R509" i="18"/>
  <c r="Q510" i="18"/>
  <c r="R510" i="18"/>
  <c r="Q511" i="18"/>
  <c r="R511" i="18"/>
  <c r="Q512" i="18"/>
  <c r="R512" i="18"/>
  <c r="Q513" i="18"/>
  <c r="R513" i="18"/>
  <c r="Q514" i="18"/>
  <c r="R514" i="18"/>
  <c r="Q515" i="18"/>
  <c r="R515" i="18"/>
  <c r="Q516" i="18"/>
  <c r="R516" i="18"/>
  <c r="Q517" i="18"/>
  <c r="R517" i="18"/>
  <c r="Q518" i="18"/>
  <c r="R518" i="18"/>
  <c r="Q519" i="18"/>
  <c r="R519" i="18"/>
  <c r="Q520" i="18"/>
  <c r="R520" i="18"/>
  <c r="Q521" i="18"/>
  <c r="R521" i="18"/>
  <c r="Q522" i="18"/>
  <c r="R522" i="18"/>
  <c r="Q523" i="18"/>
  <c r="R523" i="18"/>
  <c r="Q524" i="18"/>
  <c r="R524" i="18"/>
  <c r="Q525" i="18"/>
  <c r="R525" i="18"/>
  <c r="Q526" i="18"/>
  <c r="R526" i="18"/>
  <c r="Q527" i="18"/>
  <c r="R527" i="18"/>
  <c r="Q528" i="18"/>
  <c r="R528" i="18"/>
  <c r="Q529" i="18"/>
  <c r="R529" i="18"/>
  <c r="Q530" i="18"/>
  <c r="R530" i="18"/>
  <c r="Q531" i="18"/>
  <c r="R531" i="18"/>
  <c r="Q532" i="18"/>
  <c r="R532" i="18"/>
  <c r="Q533" i="18"/>
  <c r="R533" i="18"/>
  <c r="Q534" i="18"/>
  <c r="R534" i="18"/>
  <c r="Q535" i="18"/>
  <c r="R535" i="18"/>
  <c r="Q536" i="18"/>
  <c r="R536" i="18"/>
  <c r="Q537" i="18"/>
  <c r="R537" i="18"/>
  <c r="Q538" i="18"/>
  <c r="R538" i="18"/>
  <c r="Q539" i="18"/>
  <c r="R539" i="18"/>
  <c r="Q540" i="18"/>
  <c r="R540" i="18"/>
  <c r="Q541" i="18"/>
  <c r="R541" i="18"/>
  <c r="Q542" i="18"/>
  <c r="R542" i="18"/>
  <c r="Q543" i="18"/>
  <c r="R543" i="18"/>
  <c r="Q544" i="18"/>
  <c r="R544" i="18"/>
  <c r="Q545" i="18"/>
  <c r="R545" i="18"/>
  <c r="Q546" i="18"/>
  <c r="R546" i="18"/>
  <c r="Q547" i="18"/>
  <c r="R547" i="18"/>
  <c r="Q548" i="18"/>
  <c r="R548" i="18"/>
  <c r="Q549" i="18"/>
  <c r="R549" i="18"/>
  <c r="Q550" i="18"/>
  <c r="R550" i="18"/>
  <c r="Q551" i="18"/>
  <c r="R551" i="18"/>
  <c r="Q552" i="18"/>
  <c r="R552" i="18"/>
  <c r="Q553" i="18"/>
  <c r="R553" i="18"/>
  <c r="Q554" i="18"/>
  <c r="R554" i="18"/>
  <c r="Q555" i="18"/>
  <c r="R555" i="18"/>
  <c r="Q556" i="18"/>
  <c r="R556" i="18"/>
  <c r="Q557" i="18"/>
  <c r="R557" i="18"/>
  <c r="Q558" i="18"/>
  <c r="R558" i="18"/>
  <c r="Q559" i="18"/>
  <c r="R559" i="18"/>
  <c r="Q560" i="18"/>
  <c r="R560" i="18"/>
  <c r="Q561" i="18"/>
  <c r="R561" i="18"/>
  <c r="Q562" i="18"/>
  <c r="R562" i="18"/>
  <c r="Q563" i="18"/>
  <c r="R563" i="18"/>
  <c r="Q564" i="18"/>
  <c r="R564" i="18"/>
  <c r="Q565" i="18"/>
  <c r="R565" i="18"/>
  <c r="Q566" i="18"/>
  <c r="R566" i="18"/>
  <c r="Q567" i="18"/>
  <c r="R567" i="18"/>
  <c r="Q568" i="18"/>
  <c r="R568" i="18"/>
  <c r="Q569" i="18"/>
  <c r="R569" i="18"/>
  <c r="Q570" i="18"/>
  <c r="R570" i="18"/>
  <c r="Q571" i="18"/>
  <c r="R571" i="18"/>
  <c r="Q572" i="18"/>
  <c r="R572" i="18"/>
  <c r="Q573" i="18"/>
  <c r="R573" i="18"/>
  <c r="Q574" i="18"/>
  <c r="R574" i="18"/>
  <c r="Q575" i="18"/>
  <c r="R575" i="18"/>
  <c r="Q576" i="18"/>
  <c r="R576" i="18"/>
  <c r="Q577" i="18"/>
  <c r="R577" i="18"/>
  <c r="Q578" i="18"/>
  <c r="R578" i="18"/>
  <c r="Q579" i="18"/>
  <c r="R579" i="18"/>
  <c r="Q580" i="18"/>
  <c r="R580" i="18"/>
  <c r="Q581" i="18"/>
  <c r="R581" i="18"/>
  <c r="Q582" i="18"/>
  <c r="R582" i="18"/>
  <c r="Q583" i="18"/>
  <c r="R583" i="18"/>
  <c r="Q584" i="18"/>
  <c r="R584" i="18"/>
  <c r="Q585" i="18"/>
  <c r="R585" i="18"/>
  <c r="Q586" i="18"/>
  <c r="R586" i="18"/>
  <c r="Q587" i="18"/>
  <c r="R587" i="18"/>
  <c r="Q588" i="18"/>
  <c r="R588" i="18"/>
  <c r="Q589" i="18"/>
  <c r="R589" i="18"/>
  <c r="Q590" i="18"/>
  <c r="R590" i="18"/>
  <c r="Q591" i="18"/>
  <c r="R591" i="18"/>
  <c r="Q592" i="18"/>
  <c r="R592" i="18"/>
  <c r="Q593" i="18"/>
  <c r="R593" i="18"/>
  <c r="Q594" i="18"/>
  <c r="R594" i="18"/>
  <c r="Q595" i="18"/>
  <c r="R595" i="18"/>
  <c r="Q596" i="18"/>
  <c r="R596" i="18"/>
  <c r="Q597" i="18"/>
  <c r="R597" i="18"/>
  <c r="Q598" i="18"/>
  <c r="R598" i="18"/>
  <c r="Q599" i="18"/>
  <c r="R599" i="18"/>
  <c r="Q600" i="18"/>
  <c r="R600" i="18"/>
  <c r="Q601" i="18"/>
  <c r="R601" i="18"/>
  <c r="Q602" i="18"/>
  <c r="R602" i="18"/>
  <c r="Q603" i="18"/>
  <c r="R603" i="18"/>
  <c r="Q604" i="18"/>
  <c r="R604" i="18"/>
  <c r="Q605" i="18"/>
  <c r="R605" i="18"/>
  <c r="Q606" i="18"/>
  <c r="R606" i="18"/>
  <c r="Q607" i="18"/>
  <c r="R607" i="18"/>
  <c r="Q608" i="18"/>
  <c r="R608" i="18"/>
  <c r="Q609" i="18"/>
  <c r="R609" i="18"/>
  <c r="Q610" i="18"/>
  <c r="R610" i="18"/>
  <c r="Q611" i="18"/>
  <c r="R611" i="18"/>
  <c r="Q612" i="18"/>
  <c r="R612" i="18"/>
  <c r="Q613" i="18"/>
  <c r="R613" i="18"/>
  <c r="Q614" i="18"/>
  <c r="R614" i="18"/>
  <c r="Q615" i="18"/>
  <c r="R615" i="18"/>
  <c r="Q616" i="18"/>
  <c r="R616" i="18"/>
  <c r="Q617" i="18"/>
  <c r="R617" i="18"/>
  <c r="Q618" i="18"/>
  <c r="R618" i="18"/>
  <c r="Q619" i="18"/>
  <c r="R619" i="18"/>
  <c r="Q620" i="18"/>
  <c r="R620" i="18"/>
  <c r="Q621" i="18"/>
  <c r="R621" i="18"/>
  <c r="Q622" i="18"/>
  <c r="R622" i="18"/>
  <c r="Q623" i="18"/>
  <c r="R623" i="18"/>
  <c r="Q624" i="18"/>
  <c r="R624" i="18"/>
  <c r="Q625" i="18"/>
  <c r="R625" i="18"/>
  <c r="Q626" i="18"/>
  <c r="R626" i="18"/>
  <c r="Q627" i="18"/>
  <c r="R627" i="18"/>
  <c r="Q628" i="18"/>
  <c r="R628" i="18"/>
  <c r="Q629" i="18"/>
  <c r="R629" i="18"/>
  <c r="Q630" i="18"/>
  <c r="R630" i="18"/>
  <c r="Q631" i="18"/>
  <c r="R631" i="18"/>
  <c r="Q632" i="18"/>
  <c r="R632" i="18"/>
  <c r="Q633" i="18"/>
  <c r="R633" i="18"/>
  <c r="Q634" i="18"/>
  <c r="R634" i="18"/>
  <c r="Q635" i="18"/>
  <c r="R635" i="18"/>
  <c r="Q636" i="18"/>
  <c r="R636" i="18"/>
  <c r="Q637" i="18"/>
  <c r="R637" i="18"/>
  <c r="Q638" i="18"/>
  <c r="R638" i="18"/>
  <c r="Q639" i="18"/>
  <c r="R639" i="18"/>
  <c r="Q640" i="18"/>
  <c r="R640" i="18"/>
  <c r="Q641" i="18"/>
  <c r="R641" i="18"/>
  <c r="Q642" i="18"/>
  <c r="R642" i="18"/>
  <c r="Q643" i="18"/>
  <c r="R643" i="18"/>
  <c r="Q644" i="18"/>
  <c r="R644" i="18"/>
  <c r="Q645" i="18"/>
  <c r="R645" i="18"/>
  <c r="Q646" i="18"/>
  <c r="R646" i="18"/>
  <c r="Q647" i="18"/>
  <c r="R647" i="18"/>
  <c r="Q648" i="18"/>
  <c r="R648" i="18"/>
  <c r="Q649" i="18"/>
  <c r="R649" i="18"/>
  <c r="Q650" i="18"/>
  <c r="R650" i="18"/>
  <c r="Q651" i="18"/>
  <c r="R651" i="18"/>
  <c r="Q652" i="18"/>
  <c r="R652" i="18"/>
  <c r="Q653" i="18"/>
  <c r="R653" i="18"/>
  <c r="Q654" i="18"/>
  <c r="R654" i="18"/>
  <c r="Q655" i="18"/>
  <c r="R655" i="18"/>
  <c r="Q656" i="18"/>
  <c r="R656" i="18"/>
  <c r="Q657" i="18"/>
  <c r="R657" i="18"/>
  <c r="Q658" i="18"/>
  <c r="R658" i="18"/>
  <c r="Q659" i="18"/>
  <c r="R659" i="18"/>
  <c r="Q660" i="18"/>
  <c r="R660" i="18"/>
  <c r="Q661" i="18"/>
  <c r="R661" i="18"/>
  <c r="Q662" i="18"/>
  <c r="R662" i="18"/>
  <c r="Q663" i="18"/>
  <c r="R663" i="18"/>
  <c r="Q664" i="18"/>
  <c r="R664" i="18"/>
  <c r="Q665" i="18"/>
  <c r="R665" i="18"/>
  <c r="Q666" i="18"/>
  <c r="R666" i="18"/>
  <c r="Q667" i="18"/>
  <c r="R667" i="18"/>
  <c r="Q668" i="18"/>
  <c r="R668" i="18"/>
  <c r="Q669" i="18"/>
  <c r="R669" i="18"/>
  <c r="Q670" i="18"/>
  <c r="R670" i="18"/>
  <c r="Q671" i="18"/>
  <c r="R671" i="18"/>
  <c r="Q672" i="18"/>
  <c r="R672" i="18"/>
  <c r="Q673" i="18"/>
  <c r="R673" i="18"/>
  <c r="Q674" i="18"/>
  <c r="R674" i="18"/>
  <c r="Q675" i="18"/>
  <c r="R675" i="18"/>
  <c r="Q676" i="18"/>
  <c r="R676" i="18"/>
  <c r="Q677" i="18"/>
  <c r="R677" i="18"/>
  <c r="Q678" i="18"/>
  <c r="R678" i="18"/>
  <c r="Q679" i="18"/>
  <c r="R679" i="18"/>
  <c r="Q680" i="18"/>
  <c r="R680" i="18"/>
  <c r="Q681" i="18"/>
  <c r="R681" i="18"/>
  <c r="Q682" i="18"/>
  <c r="R682" i="18"/>
  <c r="Q683" i="18"/>
  <c r="R683" i="18"/>
  <c r="Q684" i="18"/>
  <c r="R684" i="18"/>
  <c r="Q685" i="18"/>
  <c r="R685" i="18"/>
  <c r="Q686" i="18"/>
  <c r="R686" i="18"/>
  <c r="Q687" i="18"/>
  <c r="R687" i="18"/>
  <c r="Q688" i="18"/>
  <c r="R688" i="18"/>
  <c r="Q689" i="18"/>
  <c r="R689" i="18"/>
  <c r="Q690" i="18"/>
  <c r="R690" i="18"/>
  <c r="Q691" i="18"/>
  <c r="R691" i="18"/>
  <c r="Q692" i="18"/>
  <c r="R692" i="18"/>
  <c r="Q693" i="18"/>
  <c r="R693" i="18"/>
  <c r="Q694" i="18"/>
  <c r="R694" i="18"/>
  <c r="Q695" i="18"/>
  <c r="R695" i="18"/>
  <c r="Q696" i="18"/>
  <c r="R696" i="18"/>
  <c r="Q697" i="18"/>
  <c r="R697" i="18"/>
  <c r="Q698" i="18"/>
  <c r="R698" i="18"/>
  <c r="Q699" i="18"/>
  <c r="R699" i="18"/>
  <c r="Q700" i="18"/>
  <c r="R700" i="18"/>
  <c r="Q701" i="18"/>
  <c r="R701" i="18"/>
  <c r="Q702" i="18"/>
  <c r="R702" i="18"/>
  <c r="Q703" i="18"/>
  <c r="R703" i="18"/>
  <c r="U703" i="18"/>
  <c r="Q704" i="18"/>
  <c r="R704" i="18"/>
  <c r="Q705" i="18"/>
  <c r="R705" i="18"/>
  <c r="U705" i="18"/>
  <c r="Q706" i="18"/>
  <c r="R706" i="18"/>
  <c r="Q707" i="18"/>
  <c r="R707" i="18"/>
  <c r="Q708" i="18"/>
  <c r="R708" i="18"/>
  <c r="Q709" i="18"/>
  <c r="R709" i="18"/>
  <c r="Q710" i="18"/>
  <c r="R710" i="18"/>
  <c r="Q711" i="18"/>
  <c r="R711" i="18"/>
  <c r="Q712" i="18"/>
  <c r="R712" i="18"/>
  <c r="Q713" i="18"/>
  <c r="R713" i="18"/>
  <c r="Q714" i="18"/>
  <c r="R714" i="18"/>
  <c r="Q715" i="18"/>
  <c r="R715" i="18"/>
  <c r="Q716" i="18"/>
  <c r="R716" i="18"/>
  <c r="Q717" i="18"/>
  <c r="R717" i="18"/>
  <c r="Q718" i="18"/>
  <c r="R718" i="18"/>
  <c r="Q719" i="18"/>
  <c r="R719" i="18"/>
  <c r="Q720" i="18"/>
  <c r="R720" i="18"/>
  <c r="Q721" i="18"/>
  <c r="R721" i="18"/>
  <c r="Q722" i="18"/>
  <c r="R722" i="18"/>
  <c r="Q723" i="18"/>
  <c r="R723" i="18"/>
  <c r="Q724" i="18"/>
  <c r="R724" i="18"/>
  <c r="Q725" i="18"/>
  <c r="R725" i="18"/>
  <c r="Q726" i="18"/>
  <c r="R726" i="18"/>
  <c r="Q727" i="18"/>
  <c r="R727" i="18"/>
  <c r="Q728" i="18"/>
  <c r="R728" i="18"/>
  <c r="Q729" i="18"/>
  <c r="R729" i="18"/>
  <c r="Q730" i="18"/>
  <c r="R730" i="18"/>
  <c r="Q731" i="18"/>
  <c r="R731" i="18"/>
  <c r="Q732" i="18"/>
  <c r="R732" i="18"/>
  <c r="Q733" i="18"/>
  <c r="R733" i="18"/>
  <c r="Q734" i="18"/>
  <c r="R734" i="18"/>
  <c r="Q735" i="18"/>
  <c r="R735" i="18"/>
  <c r="Q736" i="18"/>
  <c r="R736" i="18"/>
  <c r="Q737" i="18"/>
  <c r="R737" i="18"/>
  <c r="Q738" i="18"/>
  <c r="R738" i="18"/>
  <c r="Q739" i="18"/>
  <c r="R739" i="18"/>
  <c r="Q740" i="18"/>
  <c r="R740" i="18"/>
  <c r="Q741" i="18"/>
  <c r="R741" i="18"/>
  <c r="Q742" i="18"/>
  <c r="R742" i="18"/>
  <c r="Q743" i="18"/>
  <c r="R743" i="18"/>
  <c r="Q744" i="18"/>
  <c r="R744" i="18"/>
  <c r="Q745" i="18"/>
  <c r="R745" i="18"/>
  <c r="Q746" i="18"/>
  <c r="R746" i="18"/>
  <c r="Q747" i="18"/>
  <c r="R747" i="18"/>
  <c r="Q748" i="18"/>
  <c r="R748" i="18"/>
  <c r="Q749" i="18"/>
  <c r="R749" i="18"/>
  <c r="Q750" i="18"/>
  <c r="R750" i="18"/>
  <c r="Q751" i="18"/>
  <c r="R751" i="18"/>
  <c r="Q752" i="18"/>
  <c r="R752" i="18"/>
  <c r="Q753" i="18"/>
  <c r="R753" i="18"/>
  <c r="Q754" i="18"/>
  <c r="R754" i="18"/>
  <c r="Q755" i="18"/>
  <c r="R755" i="18"/>
  <c r="Q756" i="18"/>
  <c r="R756" i="18"/>
  <c r="Q757" i="18"/>
  <c r="R757" i="18"/>
  <c r="Q758" i="18"/>
  <c r="R758" i="18"/>
  <c r="Q759" i="18"/>
  <c r="R759" i="18"/>
  <c r="Q760" i="18"/>
  <c r="R760" i="18"/>
  <c r="Q761" i="18"/>
  <c r="R761" i="18"/>
  <c r="Q762" i="18"/>
  <c r="R762" i="18"/>
  <c r="Q763" i="18"/>
  <c r="R763" i="18"/>
  <c r="Q764" i="18"/>
  <c r="R764" i="18"/>
  <c r="Q765" i="18"/>
  <c r="R765" i="18"/>
  <c r="Q766" i="18"/>
  <c r="R766" i="18"/>
  <c r="Q767" i="18"/>
  <c r="R767" i="18"/>
  <c r="Q768" i="18"/>
  <c r="R768" i="18"/>
  <c r="Q769" i="18"/>
  <c r="R769" i="18"/>
  <c r="Q770" i="18"/>
  <c r="R770" i="18"/>
  <c r="Q771" i="18"/>
  <c r="R771" i="18"/>
  <c r="Q772" i="18"/>
  <c r="R772" i="18"/>
  <c r="Q773" i="18"/>
  <c r="R773" i="18"/>
  <c r="Q774" i="18"/>
  <c r="R774" i="18"/>
  <c r="Q775" i="18"/>
  <c r="R775" i="18"/>
  <c r="Q776" i="18"/>
  <c r="R776" i="18"/>
  <c r="Q777" i="18"/>
  <c r="R777" i="18"/>
  <c r="Q778" i="18"/>
  <c r="R778" i="18"/>
  <c r="Q779" i="18"/>
  <c r="R779" i="18"/>
  <c r="Q780" i="18"/>
  <c r="R780" i="18"/>
  <c r="Q781" i="18"/>
  <c r="R781" i="18"/>
  <c r="Q782" i="18"/>
  <c r="R782" i="18"/>
  <c r="Q783" i="18"/>
  <c r="R783" i="18"/>
  <c r="Q784" i="18"/>
  <c r="R784" i="18"/>
  <c r="Q785" i="18"/>
  <c r="R785" i="18"/>
  <c r="Q786" i="18"/>
  <c r="R786" i="18"/>
  <c r="Q787" i="18"/>
  <c r="R787" i="18"/>
  <c r="Q788" i="18"/>
  <c r="R788" i="18"/>
  <c r="Q789" i="18"/>
  <c r="R789" i="18"/>
  <c r="Q790" i="18"/>
  <c r="R790" i="18"/>
  <c r="Q791" i="18"/>
  <c r="R791" i="18"/>
  <c r="Q792" i="18"/>
  <c r="R792" i="18"/>
  <c r="Q793" i="18"/>
  <c r="R793" i="18"/>
  <c r="Q794" i="18"/>
  <c r="R794" i="18"/>
  <c r="Q795" i="18"/>
  <c r="R795" i="18"/>
  <c r="Q796" i="18"/>
  <c r="R796" i="18"/>
  <c r="Q797" i="18"/>
  <c r="R797" i="18"/>
  <c r="Q798" i="18"/>
  <c r="R798" i="18"/>
  <c r="Q799" i="18"/>
  <c r="R799" i="18"/>
  <c r="Q800" i="18"/>
  <c r="R800" i="18"/>
  <c r="Q801" i="18"/>
  <c r="R801" i="18"/>
  <c r="Q802" i="18"/>
  <c r="R802" i="18"/>
  <c r="Q803" i="18"/>
  <c r="R803" i="18"/>
  <c r="Q804" i="18"/>
  <c r="R804" i="18"/>
  <c r="Q805" i="18"/>
  <c r="R805" i="18"/>
  <c r="Q806" i="18"/>
  <c r="R806" i="18"/>
  <c r="Q807" i="18"/>
  <c r="R807" i="18"/>
  <c r="Q808" i="18"/>
  <c r="R808" i="18"/>
  <c r="Q809" i="18"/>
  <c r="R809" i="18"/>
  <c r="Q810" i="18"/>
  <c r="R810" i="18"/>
  <c r="Q811" i="18"/>
  <c r="R811" i="18"/>
  <c r="Q812" i="18"/>
  <c r="R812" i="18"/>
  <c r="Q813" i="18"/>
  <c r="R813" i="18"/>
  <c r="Q814" i="18"/>
  <c r="R814" i="18"/>
  <c r="Q815" i="18"/>
  <c r="R815" i="18"/>
  <c r="Q816" i="18"/>
  <c r="R816" i="18"/>
  <c r="Q817" i="18"/>
  <c r="R817" i="18"/>
  <c r="Q818" i="18"/>
  <c r="R818" i="18"/>
  <c r="Q819" i="18"/>
  <c r="R819" i="18"/>
  <c r="Q820" i="18"/>
  <c r="R820" i="18"/>
  <c r="Q821" i="18"/>
  <c r="R821" i="18"/>
  <c r="Q822" i="18"/>
  <c r="R822" i="18"/>
  <c r="Q823" i="18"/>
  <c r="R823" i="18"/>
  <c r="Q824" i="18"/>
  <c r="R824" i="18"/>
  <c r="Q825" i="18"/>
  <c r="R825" i="18"/>
  <c r="Q826" i="18"/>
  <c r="R826" i="18"/>
  <c r="Q827" i="18"/>
  <c r="R827" i="18"/>
  <c r="Q828" i="18"/>
  <c r="R828" i="18"/>
  <c r="Q829" i="18"/>
  <c r="R829" i="18"/>
  <c r="Q830" i="18"/>
  <c r="R830" i="18"/>
  <c r="Q831" i="18"/>
  <c r="R831" i="18"/>
  <c r="Q832" i="18"/>
  <c r="R832" i="18"/>
  <c r="Q833" i="18"/>
  <c r="R833" i="18"/>
  <c r="Q834" i="18"/>
  <c r="R834" i="18"/>
  <c r="Q835" i="18"/>
  <c r="R835" i="18"/>
  <c r="Q836" i="18"/>
  <c r="R836" i="18"/>
  <c r="Q837" i="18"/>
  <c r="R837" i="18"/>
  <c r="Q838" i="18"/>
  <c r="R838" i="18"/>
  <c r="Q839" i="18"/>
  <c r="R839" i="18"/>
  <c r="Q840" i="18"/>
  <c r="R840" i="18"/>
  <c r="Q841" i="18"/>
  <c r="R841" i="18"/>
  <c r="Q842" i="18"/>
  <c r="R842" i="18"/>
  <c r="Q843" i="18"/>
  <c r="R843" i="18"/>
  <c r="Q844" i="18"/>
  <c r="R844" i="18"/>
  <c r="Q845" i="18"/>
  <c r="R845" i="18"/>
  <c r="Q846" i="18"/>
  <c r="R846" i="18"/>
  <c r="Q847" i="18"/>
  <c r="R847" i="18"/>
  <c r="Q848" i="18"/>
  <c r="R848" i="18"/>
  <c r="Q849" i="18"/>
  <c r="R849" i="18"/>
  <c r="Q850" i="18"/>
  <c r="R850" i="18"/>
  <c r="Q851" i="18"/>
  <c r="R851" i="18"/>
  <c r="Q852" i="18"/>
  <c r="R852" i="18"/>
  <c r="Q853" i="18"/>
  <c r="R853" i="18"/>
  <c r="Q854" i="18"/>
  <c r="R854" i="18"/>
  <c r="Q855" i="18"/>
  <c r="R855" i="18"/>
  <c r="Q856" i="18"/>
  <c r="R856" i="18"/>
  <c r="Q857" i="18"/>
  <c r="R857" i="18"/>
  <c r="Q858" i="18"/>
  <c r="R858" i="18"/>
  <c r="Q859" i="18"/>
  <c r="R859" i="18"/>
  <c r="Q860" i="18"/>
  <c r="R860" i="18"/>
  <c r="Q861" i="18"/>
  <c r="R861" i="18"/>
  <c r="Q862" i="18"/>
  <c r="R862" i="18"/>
  <c r="Q863" i="18"/>
  <c r="R863" i="18"/>
  <c r="Q864" i="18"/>
  <c r="R864" i="18"/>
  <c r="Q865" i="18"/>
  <c r="R865" i="18"/>
  <c r="Q866" i="18"/>
  <c r="R866" i="18"/>
  <c r="Q867" i="18"/>
  <c r="R867" i="18"/>
  <c r="Q868" i="18"/>
  <c r="R868" i="18"/>
  <c r="Q869" i="18"/>
  <c r="R869" i="18"/>
  <c r="Q870" i="18"/>
  <c r="R870" i="18"/>
  <c r="Q871" i="18"/>
  <c r="R871" i="18"/>
  <c r="Q872" i="18"/>
  <c r="R872" i="18"/>
  <c r="Q873" i="18"/>
  <c r="R873" i="18"/>
  <c r="Q874" i="18"/>
  <c r="R874" i="18"/>
  <c r="Q875" i="18"/>
  <c r="R875" i="18"/>
  <c r="Q876" i="18"/>
  <c r="R876" i="18"/>
  <c r="Q877" i="18"/>
  <c r="R877" i="18"/>
  <c r="Q878" i="18"/>
  <c r="R878" i="18"/>
  <c r="Q879" i="18"/>
  <c r="R879" i="18"/>
  <c r="Q880" i="18"/>
  <c r="R880" i="18"/>
  <c r="Q881" i="18"/>
  <c r="R881" i="18"/>
  <c r="Q882" i="18"/>
  <c r="R882" i="18"/>
  <c r="Q883" i="18"/>
  <c r="R883" i="18"/>
  <c r="Q884" i="18"/>
  <c r="R884" i="18"/>
  <c r="Q885" i="18"/>
  <c r="R885" i="18"/>
  <c r="Q886" i="18"/>
  <c r="R886" i="18"/>
  <c r="Q887" i="18"/>
  <c r="R887" i="18"/>
  <c r="Q888" i="18"/>
  <c r="R888" i="18"/>
  <c r="Q889" i="18"/>
  <c r="R889" i="18"/>
  <c r="Q890" i="18"/>
  <c r="R890" i="18"/>
  <c r="Q891" i="18"/>
  <c r="R891" i="18"/>
  <c r="Q892" i="18"/>
  <c r="R892" i="18"/>
  <c r="Q893" i="18"/>
  <c r="R893" i="18"/>
  <c r="Q894" i="18"/>
  <c r="R894" i="18"/>
  <c r="Q895" i="18"/>
  <c r="R895" i="18"/>
  <c r="Q896" i="18"/>
  <c r="R896" i="18"/>
  <c r="Q897" i="18"/>
  <c r="R897" i="18"/>
  <c r="Q898" i="18"/>
  <c r="R898" i="18"/>
  <c r="Q899" i="18"/>
  <c r="R899" i="18"/>
  <c r="Q900" i="18"/>
  <c r="R900" i="18"/>
  <c r="Q901" i="18"/>
  <c r="R901" i="18"/>
  <c r="Q902" i="18"/>
  <c r="R902" i="18"/>
  <c r="Q903" i="18"/>
  <c r="R903" i="18"/>
  <c r="Q904" i="18"/>
  <c r="R904" i="18"/>
  <c r="Q905" i="18"/>
  <c r="R905" i="18"/>
  <c r="Q906" i="18"/>
  <c r="R906" i="18"/>
  <c r="Q907" i="18"/>
  <c r="R907" i="18"/>
  <c r="Q908" i="18"/>
  <c r="R908" i="18"/>
  <c r="Q909" i="18"/>
  <c r="R909" i="18"/>
  <c r="Q910" i="18"/>
  <c r="R910" i="18"/>
  <c r="Q911" i="18"/>
  <c r="R911" i="18"/>
  <c r="Q912" i="18"/>
  <c r="R912" i="18"/>
  <c r="Q913" i="18"/>
  <c r="R913" i="18"/>
  <c r="Q914" i="18"/>
  <c r="R914" i="18"/>
  <c r="Q915" i="18"/>
  <c r="R915" i="18"/>
  <c r="Q916" i="18"/>
  <c r="R916" i="18"/>
  <c r="Q917" i="18"/>
  <c r="R917" i="18"/>
  <c r="Q918" i="18"/>
  <c r="R918" i="18"/>
  <c r="Q919" i="18"/>
  <c r="R919" i="18"/>
  <c r="Q920" i="18"/>
  <c r="R920" i="18"/>
  <c r="Q921" i="18"/>
  <c r="R921" i="18"/>
  <c r="Q922" i="18"/>
  <c r="R922" i="18"/>
  <c r="Q923" i="18"/>
  <c r="R923" i="18"/>
  <c r="Q924" i="18"/>
  <c r="R924" i="18"/>
  <c r="Q925" i="18"/>
  <c r="R925" i="18"/>
  <c r="Q926" i="18"/>
  <c r="R926" i="18"/>
  <c r="Q927" i="18"/>
  <c r="R927" i="18"/>
  <c r="Q928" i="18"/>
  <c r="R928" i="18"/>
  <c r="Q929" i="18"/>
  <c r="R929" i="18"/>
  <c r="Q930" i="18"/>
  <c r="R930" i="18"/>
  <c r="Q931" i="18"/>
  <c r="R931" i="18"/>
  <c r="Q932" i="18"/>
  <c r="R932" i="18"/>
  <c r="Q933" i="18"/>
  <c r="R933" i="18"/>
  <c r="Q934" i="18"/>
  <c r="R934" i="18"/>
  <c r="Q935" i="18"/>
  <c r="R935" i="18"/>
  <c r="Q936" i="18"/>
  <c r="R936" i="18"/>
  <c r="Q937" i="18"/>
  <c r="R937" i="18"/>
  <c r="Q938" i="18"/>
  <c r="R938" i="18"/>
  <c r="Q939" i="18"/>
  <c r="R939" i="18"/>
  <c r="Q940" i="18"/>
  <c r="R940" i="18"/>
  <c r="Q941" i="18"/>
  <c r="R941" i="18"/>
  <c r="Q942" i="18"/>
  <c r="R942" i="18"/>
  <c r="Q943" i="18"/>
  <c r="R943" i="18"/>
  <c r="Q944" i="18"/>
  <c r="R944" i="18"/>
  <c r="Q945" i="18"/>
  <c r="R945" i="18"/>
  <c r="Q946" i="18"/>
  <c r="R946" i="18"/>
  <c r="Q947" i="18"/>
  <c r="R947" i="18"/>
  <c r="Q948" i="18"/>
  <c r="R948" i="18"/>
  <c r="Q949" i="18"/>
  <c r="R949" i="18"/>
  <c r="Q950" i="18"/>
  <c r="R950" i="18"/>
  <c r="Q951" i="18"/>
  <c r="R951" i="18"/>
  <c r="Q952" i="18"/>
  <c r="R952" i="18"/>
  <c r="Q953" i="18"/>
  <c r="R953" i="18"/>
  <c r="Q954" i="18"/>
  <c r="R954" i="18"/>
  <c r="Q955" i="18"/>
  <c r="R955" i="18"/>
  <c r="Q956" i="18"/>
  <c r="R956" i="18"/>
  <c r="Q957" i="18"/>
  <c r="R957" i="18"/>
  <c r="Q958" i="18"/>
  <c r="R958" i="18"/>
  <c r="Q959" i="18"/>
  <c r="R959" i="18"/>
  <c r="U959" i="18"/>
  <c r="Q960" i="18"/>
  <c r="R960" i="18"/>
  <c r="Q961" i="18"/>
  <c r="R961" i="18"/>
  <c r="Q962" i="18"/>
  <c r="R962" i="18"/>
  <c r="Q963" i="18"/>
  <c r="R963" i="18"/>
  <c r="Q964" i="18"/>
  <c r="R964" i="18"/>
  <c r="Q965" i="18"/>
  <c r="R965" i="18"/>
  <c r="Q966" i="18"/>
  <c r="R966" i="18"/>
  <c r="Q967" i="18"/>
  <c r="R967" i="18"/>
  <c r="Q968" i="18"/>
  <c r="R968" i="18"/>
  <c r="Q969" i="18"/>
  <c r="R969" i="18"/>
  <c r="Q970" i="18"/>
  <c r="R970" i="18"/>
  <c r="Q971" i="18"/>
  <c r="R971" i="18"/>
  <c r="Q972" i="18"/>
  <c r="R972" i="18"/>
  <c r="Q973" i="18"/>
  <c r="R973" i="18"/>
  <c r="Q974" i="18"/>
  <c r="R974" i="18"/>
  <c r="Q975" i="18"/>
  <c r="R975" i="18"/>
  <c r="Q976" i="18"/>
  <c r="R976" i="18"/>
  <c r="Q977" i="18"/>
  <c r="R977" i="18"/>
  <c r="Q978" i="18"/>
  <c r="R978" i="18"/>
  <c r="Q979" i="18"/>
  <c r="R979" i="18"/>
  <c r="Q980" i="18"/>
  <c r="R980" i="18"/>
  <c r="Q981" i="18"/>
  <c r="R981" i="18"/>
  <c r="Q982" i="18"/>
  <c r="R982" i="18"/>
  <c r="Q983" i="18"/>
  <c r="R983" i="18"/>
  <c r="Q984" i="18"/>
  <c r="R984" i="18"/>
  <c r="Q985" i="18"/>
  <c r="R985" i="18"/>
  <c r="Q986" i="18"/>
  <c r="R986" i="18"/>
  <c r="Q987" i="18"/>
  <c r="R987" i="18"/>
  <c r="Q988" i="18"/>
  <c r="R988" i="18"/>
  <c r="Q989" i="18"/>
  <c r="R989" i="18"/>
  <c r="Q990" i="18"/>
  <c r="R990" i="18"/>
  <c r="Q991" i="18"/>
  <c r="R991" i="18"/>
  <c r="Q992" i="18"/>
  <c r="R992" i="18"/>
  <c r="Q993" i="18"/>
  <c r="R993" i="18"/>
  <c r="Q994" i="18"/>
  <c r="R994" i="18"/>
  <c r="Q995" i="18"/>
  <c r="R995" i="18"/>
  <c r="Q996" i="18"/>
  <c r="R996" i="18"/>
  <c r="Q997" i="18"/>
  <c r="R997" i="18"/>
  <c r="Q998" i="18"/>
  <c r="R998" i="18"/>
  <c r="Q999" i="18"/>
  <c r="R999" i="18"/>
  <c r="Q1000" i="18"/>
  <c r="R1000" i="18"/>
  <c r="Q1001" i="18"/>
  <c r="R1001" i="18"/>
  <c r="Q1002" i="18"/>
  <c r="R1002" i="18"/>
  <c r="Q1003" i="18"/>
  <c r="R1003" i="18"/>
  <c r="Q1004" i="18"/>
  <c r="R1004" i="18"/>
  <c r="Q1005" i="18"/>
  <c r="R1005" i="18"/>
  <c r="Q1006" i="18"/>
  <c r="R1006" i="18"/>
  <c r="Q1007" i="18"/>
  <c r="R1007" i="18"/>
  <c r="Q1008" i="18"/>
  <c r="R1008" i="18"/>
  <c r="Q1009" i="18"/>
  <c r="R1009" i="18"/>
  <c r="Q1010" i="18"/>
  <c r="R1010" i="18"/>
  <c r="Q1011" i="18"/>
  <c r="R1011" i="18"/>
  <c r="Q1012" i="18"/>
  <c r="R1012" i="18"/>
  <c r="Q1013" i="18"/>
  <c r="R1013" i="18"/>
  <c r="Q1014" i="18"/>
  <c r="R1014" i="18"/>
  <c r="Q1015" i="18"/>
  <c r="R1015" i="18"/>
  <c r="Q1016" i="18"/>
  <c r="R1016" i="18"/>
  <c r="Q1017" i="18"/>
  <c r="R1017" i="18"/>
  <c r="Q1018" i="18"/>
  <c r="R1018" i="18"/>
  <c r="Q1019" i="18"/>
  <c r="R1019" i="18"/>
  <c r="Q1020" i="18"/>
  <c r="R1020" i="18"/>
  <c r="Q1021" i="18"/>
  <c r="R1021" i="18"/>
  <c r="Q1022" i="18"/>
  <c r="R1022" i="18"/>
  <c r="Q1023" i="18"/>
  <c r="R1023" i="18"/>
  <c r="Q1024" i="18"/>
  <c r="R1024" i="18"/>
  <c r="Q1025" i="18"/>
  <c r="R1025" i="18"/>
  <c r="Q1026" i="18"/>
  <c r="R1026" i="18"/>
  <c r="Q1027" i="18"/>
  <c r="R1027" i="18"/>
  <c r="Q1028" i="18"/>
  <c r="R1028" i="18"/>
  <c r="Q1029" i="18"/>
  <c r="R1029" i="18"/>
  <c r="Q1030" i="18"/>
  <c r="R1030" i="18"/>
  <c r="Q1031" i="18"/>
  <c r="R1031" i="18"/>
  <c r="Q1032" i="18"/>
  <c r="R1032" i="18"/>
  <c r="Q1033" i="18"/>
  <c r="R1033" i="18"/>
  <c r="Q1034" i="18"/>
  <c r="R1034" i="18"/>
  <c r="Q1035" i="18"/>
  <c r="R1035" i="18"/>
  <c r="Q1036" i="18"/>
  <c r="R1036" i="18"/>
  <c r="Q1037" i="18"/>
  <c r="R1037" i="18"/>
  <c r="Q1038" i="18"/>
  <c r="R1038" i="18"/>
  <c r="Q1039" i="18"/>
  <c r="R1039" i="18"/>
  <c r="Q1040" i="18"/>
  <c r="R1040" i="18"/>
  <c r="Q1041" i="18"/>
  <c r="R1041" i="18"/>
  <c r="Q1042" i="18"/>
  <c r="R1042" i="18"/>
  <c r="Q1043" i="18"/>
  <c r="R1043" i="18"/>
  <c r="Q1044" i="18"/>
  <c r="R1044" i="18"/>
  <c r="Q1045" i="18"/>
  <c r="R1045" i="18"/>
  <c r="Q1046" i="18"/>
  <c r="R1046" i="18"/>
  <c r="Q1047" i="18"/>
  <c r="R1047" i="18"/>
  <c r="Q1048" i="18"/>
  <c r="R1048" i="18"/>
  <c r="Q1049" i="18"/>
  <c r="R1049" i="18"/>
  <c r="Q1050" i="18"/>
  <c r="R1050" i="18"/>
  <c r="Q1051" i="18"/>
  <c r="R1051" i="18"/>
  <c r="U1051" i="18"/>
  <c r="Q1052" i="18"/>
  <c r="R1052" i="18"/>
  <c r="Q1053" i="18"/>
  <c r="R1053" i="18"/>
  <c r="Q1054" i="18"/>
  <c r="R1054" i="18"/>
  <c r="Q1055" i="18"/>
  <c r="R1055" i="18"/>
  <c r="Q1056" i="18"/>
  <c r="R1056" i="18"/>
  <c r="Q1057" i="18"/>
  <c r="R1057" i="18"/>
  <c r="Q1058" i="18"/>
  <c r="R1058" i="18"/>
  <c r="Q1059" i="18"/>
  <c r="R1059" i="18"/>
  <c r="Q1060" i="18"/>
  <c r="R1060" i="18"/>
  <c r="Q1061" i="18"/>
  <c r="R1061" i="18"/>
  <c r="Q1062" i="18"/>
  <c r="R1062" i="18"/>
  <c r="Q1063" i="18"/>
  <c r="R1063" i="18"/>
  <c r="Q1064" i="18"/>
  <c r="R1064" i="18"/>
  <c r="Q1065" i="18"/>
  <c r="R1065" i="18"/>
  <c r="Q1066" i="18"/>
  <c r="R1066" i="18"/>
  <c r="Q1067" i="18"/>
  <c r="R1067" i="18"/>
  <c r="Q1068" i="18"/>
  <c r="R1068" i="18"/>
  <c r="Q1069" i="18"/>
  <c r="R1069" i="18"/>
  <c r="Q1070" i="18"/>
  <c r="R1070" i="18"/>
  <c r="Q1071" i="18"/>
  <c r="R1071" i="18"/>
  <c r="Q1072" i="18"/>
  <c r="R1072" i="18"/>
  <c r="Q1073" i="18"/>
  <c r="R1073" i="18"/>
  <c r="Q1074" i="18"/>
  <c r="R1074" i="18"/>
  <c r="Q1075" i="18"/>
  <c r="R1075" i="18"/>
  <c r="Q1076" i="18"/>
  <c r="R1076" i="18"/>
  <c r="Q1077" i="18"/>
  <c r="R1077" i="18"/>
  <c r="Q1078" i="18"/>
  <c r="R1078" i="18"/>
  <c r="Q1079" i="18"/>
  <c r="R1079" i="18"/>
  <c r="Q1080" i="18"/>
  <c r="R1080" i="18"/>
  <c r="Q1081" i="18"/>
  <c r="R1081" i="18"/>
  <c r="Q1082" i="18"/>
  <c r="R1082" i="18"/>
  <c r="Q1083" i="18"/>
  <c r="R1083" i="18"/>
  <c r="Q1084" i="18"/>
  <c r="R1084" i="18"/>
  <c r="Q1085" i="18"/>
  <c r="R1085" i="18"/>
  <c r="Q1086" i="18"/>
  <c r="R1086" i="18"/>
  <c r="Q1087" i="18"/>
  <c r="R1087" i="18"/>
  <c r="Q1088" i="18"/>
  <c r="R1088" i="18"/>
  <c r="Q1089" i="18"/>
  <c r="R1089" i="18"/>
  <c r="Q1090" i="18"/>
  <c r="R1090" i="18"/>
  <c r="Q1091" i="18"/>
  <c r="R1091" i="18"/>
  <c r="Q1092" i="18"/>
  <c r="R1092" i="18"/>
  <c r="Q1093" i="18"/>
  <c r="R1093" i="18"/>
  <c r="Q1094" i="18"/>
  <c r="R1094" i="18"/>
  <c r="Q1095" i="18"/>
  <c r="R1095" i="18"/>
  <c r="Q1096" i="18"/>
  <c r="R1096" i="18"/>
  <c r="Q1097" i="18"/>
  <c r="R1097" i="18"/>
  <c r="Q1098" i="18"/>
  <c r="R1098" i="18"/>
  <c r="Q1099" i="18"/>
  <c r="R1099" i="18"/>
  <c r="Q1100" i="18"/>
  <c r="R1100" i="18"/>
  <c r="Q1101" i="18"/>
  <c r="R1101" i="18"/>
  <c r="Q1102" i="18"/>
  <c r="R1102" i="18"/>
  <c r="Q1103" i="18"/>
  <c r="R1103" i="18"/>
  <c r="Q1104" i="18"/>
  <c r="R1104" i="18"/>
  <c r="Q1105" i="18"/>
  <c r="R1105" i="18"/>
  <c r="Q1106" i="18"/>
  <c r="R1106" i="18"/>
  <c r="Q1107" i="18"/>
  <c r="R1107" i="18"/>
  <c r="Q1108" i="18"/>
  <c r="R1108" i="18"/>
  <c r="Q1109" i="18"/>
  <c r="R1109" i="18"/>
  <c r="Q1110" i="18"/>
  <c r="R1110" i="18"/>
  <c r="Q1111" i="18"/>
  <c r="R1111" i="18"/>
  <c r="Q1112" i="18"/>
  <c r="R1112" i="18"/>
  <c r="Q1113" i="18"/>
  <c r="R1113" i="18"/>
  <c r="Q1114" i="18"/>
  <c r="R1114" i="18"/>
  <c r="Q1115" i="18"/>
  <c r="R1115" i="18"/>
  <c r="Q1116" i="18"/>
  <c r="R1116" i="18"/>
  <c r="Q1117" i="18"/>
  <c r="R1117" i="18"/>
  <c r="Q1118" i="18"/>
  <c r="R1118" i="18"/>
  <c r="Q1119" i="18"/>
  <c r="R1119" i="18"/>
  <c r="Q1120" i="18"/>
  <c r="R1120" i="18"/>
  <c r="Q1121" i="18"/>
  <c r="R1121" i="18"/>
  <c r="Q1122" i="18"/>
  <c r="R1122" i="18"/>
  <c r="Q1123" i="18"/>
  <c r="R1123" i="18"/>
  <c r="Q1124" i="18"/>
  <c r="R1124" i="18"/>
  <c r="Q1125" i="18"/>
  <c r="R1125" i="18"/>
  <c r="Q1126" i="18"/>
  <c r="R1126" i="18"/>
  <c r="Q1127" i="18"/>
  <c r="R1127" i="18"/>
  <c r="Q1128" i="18"/>
  <c r="R1128" i="18"/>
  <c r="Q1129" i="18"/>
  <c r="R1129" i="18"/>
  <c r="Q1130" i="18"/>
  <c r="R1130" i="18"/>
  <c r="Q1131" i="18"/>
  <c r="R1131" i="18"/>
  <c r="Q1132" i="18"/>
  <c r="R1132" i="18"/>
  <c r="Q1133" i="18"/>
  <c r="R1133" i="18"/>
  <c r="Q1134" i="18"/>
  <c r="R1134" i="18"/>
  <c r="Q1135" i="18"/>
  <c r="R1135" i="18"/>
  <c r="Q1136" i="18"/>
  <c r="R1136" i="18"/>
  <c r="Q1137" i="18"/>
  <c r="R1137" i="18"/>
  <c r="Q1138" i="18"/>
  <c r="R1138" i="18"/>
  <c r="Q1139" i="18"/>
  <c r="R1139" i="18"/>
  <c r="Q1140" i="18"/>
  <c r="R1140" i="18"/>
  <c r="Q1141" i="18"/>
  <c r="R1141" i="18"/>
  <c r="Q1142" i="18"/>
  <c r="R1142" i="18"/>
  <c r="Q1143" i="18"/>
  <c r="R1143" i="18"/>
  <c r="Q1144" i="18"/>
  <c r="R1144" i="18"/>
  <c r="Q1145" i="18"/>
  <c r="R1145" i="18"/>
  <c r="Q1146" i="18"/>
  <c r="R1146" i="18"/>
  <c r="Q1147" i="18"/>
  <c r="R1147" i="18"/>
  <c r="Q1148" i="18"/>
  <c r="R1148" i="18"/>
  <c r="Q1149" i="18"/>
  <c r="R1149" i="18"/>
  <c r="Q1150" i="18"/>
  <c r="R1150" i="18"/>
  <c r="Q1151" i="18"/>
  <c r="R1151" i="18"/>
  <c r="Q1152" i="18"/>
  <c r="R1152" i="18"/>
  <c r="Q1153" i="18"/>
  <c r="R1153" i="18"/>
  <c r="Q1154" i="18"/>
  <c r="R1154" i="18"/>
  <c r="Q1155" i="18"/>
  <c r="R1155" i="18"/>
  <c r="Q1156" i="18"/>
  <c r="R1156" i="18"/>
  <c r="Q1157" i="18"/>
  <c r="R1157" i="18"/>
  <c r="Q1158" i="18"/>
  <c r="R1158" i="18"/>
  <c r="Q1159" i="18"/>
  <c r="R1159" i="18"/>
  <c r="Q1160" i="18"/>
  <c r="R1160" i="18"/>
  <c r="Q1161" i="18"/>
  <c r="R1161" i="18"/>
  <c r="Q1162" i="18"/>
  <c r="R1162" i="18"/>
  <c r="Q1163" i="18"/>
  <c r="R1163" i="18"/>
  <c r="Q1164" i="18"/>
  <c r="R1164" i="18"/>
  <c r="Q1165" i="18"/>
  <c r="R1165" i="18"/>
  <c r="Q1166" i="18"/>
  <c r="R1166" i="18"/>
  <c r="Q1167" i="18"/>
  <c r="R1167" i="18"/>
  <c r="Q1168" i="18"/>
  <c r="R1168" i="18"/>
  <c r="Q1169" i="18"/>
  <c r="R1169" i="18"/>
  <c r="Q1170" i="18"/>
  <c r="R1170" i="18"/>
  <c r="Q1171" i="18"/>
  <c r="R1171" i="18"/>
  <c r="Q1172" i="18"/>
  <c r="R1172" i="18"/>
  <c r="Q1173" i="18"/>
  <c r="R1173" i="18"/>
  <c r="Q1174" i="18"/>
  <c r="R1174" i="18"/>
  <c r="Q1175" i="18"/>
  <c r="R1175" i="18"/>
  <c r="Q1176" i="18"/>
  <c r="R1176" i="18"/>
  <c r="Q1177" i="18"/>
  <c r="R1177" i="18"/>
  <c r="Q1178" i="18"/>
  <c r="R1178" i="18"/>
  <c r="Q1179" i="18"/>
  <c r="R1179" i="18"/>
  <c r="Q1180" i="18"/>
  <c r="R1180" i="18"/>
  <c r="Q1181" i="18"/>
  <c r="R1181" i="18"/>
  <c r="Q1182" i="18"/>
  <c r="R1182" i="18"/>
  <c r="Q1183" i="18"/>
  <c r="R1183" i="18"/>
  <c r="Q1184" i="18"/>
  <c r="R1184" i="18"/>
  <c r="Q1185" i="18"/>
  <c r="R1185" i="18"/>
  <c r="Q1186" i="18"/>
  <c r="R1186" i="18"/>
  <c r="Q1187" i="18"/>
  <c r="R1187" i="18"/>
  <c r="Q1188" i="18"/>
  <c r="R1188" i="18"/>
  <c r="Q1189" i="18"/>
  <c r="R1189" i="18"/>
  <c r="Q1190" i="18"/>
  <c r="R1190" i="18"/>
  <c r="Q1191" i="18"/>
  <c r="R1191" i="18"/>
  <c r="Q1192" i="18"/>
  <c r="R1192" i="18"/>
  <c r="Q1193" i="18"/>
  <c r="R1193" i="18"/>
  <c r="Q1194" i="18"/>
  <c r="R1194" i="18"/>
  <c r="Q1195" i="18"/>
  <c r="R1195" i="18"/>
  <c r="Q1196" i="18"/>
  <c r="R1196" i="18"/>
  <c r="Q1197" i="18"/>
  <c r="R1197" i="18"/>
  <c r="Q1198" i="18"/>
  <c r="R1198" i="18"/>
  <c r="Q1199" i="18"/>
  <c r="R1199" i="18"/>
  <c r="Q1200" i="18"/>
  <c r="R1200" i="18"/>
  <c r="Q1201" i="18"/>
  <c r="R1201" i="18"/>
  <c r="Q1202" i="18"/>
  <c r="R1202" i="18"/>
  <c r="Q1203" i="18"/>
  <c r="R1203" i="18"/>
  <c r="Q1204" i="18"/>
  <c r="R1204" i="18"/>
  <c r="Q1205" i="18"/>
  <c r="R1205" i="18"/>
  <c r="Q1206" i="18"/>
  <c r="R1206" i="18"/>
  <c r="Q1207" i="18"/>
  <c r="R1207" i="18"/>
  <c r="Q1208" i="18"/>
  <c r="R1208" i="18"/>
  <c r="Q1209" i="18"/>
  <c r="R1209" i="18"/>
  <c r="Q1210" i="18"/>
  <c r="R1210" i="18"/>
  <c r="Q1211" i="18"/>
  <c r="R1211" i="18"/>
  <c r="Q1212" i="18"/>
  <c r="R1212" i="18"/>
  <c r="Q1213" i="18"/>
  <c r="R1213" i="18"/>
  <c r="Q1214" i="18"/>
  <c r="R1214" i="18"/>
  <c r="Q1215" i="18"/>
  <c r="R1215" i="18"/>
  <c r="Q1216" i="18"/>
  <c r="R1216" i="18"/>
  <c r="Q1217" i="18"/>
  <c r="R1217" i="18"/>
  <c r="Q1218" i="18"/>
  <c r="R1218" i="18"/>
  <c r="Q1219" i="18"/>
  <c r="R1219" i="18"/>
  <c r="Q1220" i="18"/>
  <c r="R1220" i="18"/>
  <c r="Q1221" i="18"/>
  <c r="R1221" i="18"/>
  <c r="Q1222" i="18"/>
  <c r="R1222" i="18"/>
  <c r="Q1223" i="18"/>
  <c r="R1223" i="18"/>
  <c r="Q1224" i="18"/>
  <c r="R1224" i="18"/>
  <c r="Q1225" i="18"/>
  <c r="R1225" i="18"/>
  <c r="Q1226" i="18"/>
  <c r="R1226" i="18"/>
  <c r="Q1227" i="18"/>
  <c r="R1227" i="18"/>
  <c r="Q1228" i="18"/>
  <c r="R1228" i="18"/>
  <c r="Q1229" i="18"/>
  <c r="R1229" i="18"/>
  <c r="Q1230" i="18"/>
  <c r="R1230" i="18"/>
  <c r="Q1231" i="18"/>
  <c r="R1231" i="18"/>
  <c r="Q1232" i="18"/>
  <c r="R1232" i="18"/>
  <c r="Q1233" i="18"/>
  <c r="R1233" i="18"/>
  <c r="Q1234" i="18"/>
  <c r="R1234" i="18"/>
  <c r="Q1235" i="18"/>
  <c r="R1235" i="18"/>
  <c r="Q1236" i="18"/>
  <c r="R1236" i="18"/>
  <c r="Q1237" i="18"/>
  <c r="R1237" i="18"/>
  <c r="Q1238" i="18"/>
  <c r="R1238" i="18"/>
  <c r="Q1239" i="18"/>
  <c r="R1239" i="18"/>
  <c r="Q1240" i="18"/>
  <c r="R1240" i="18"/>
  <c r="Q1241" i="18"/>
  <c r="R1241" i="18"/>
  <c r="Q1242" i="18"/>
  <c r="R1242" i="18"/>
  <c r="Q1243" i="18"/>
  <c r="R1243" i="18"/>
  <c r="Q1244" i="18"/>
  <c r="R1244" i="18"/>
  <c r="Q1245" i="18"/>
  <c r="R1245" i="18"/>
  <c r="Q1246" i="18"/>
  <c r="R1246" i="18"/>
  <c r="Q1247" i="18"/>
  <c r="R1247" i="18"/>
  <c r="Q1248" i="18"/>
  <c r="R1248" i="18"/>
  <c r="Q1249" i="18"/>
  <c r="R1249" i="18"/>
  <c r="Q1250" i="18"/>
  <c r="R1250" i="18"/>
  <c r="Q1251" i="18"/>
  <c r="R1251" i="18"/>
  <c r="Q1252" i="18"/>
  <c r="R1252" i="18"/>
  <c r="Q1253" i="18"/>
  <c r="R1253" i="18"/>
  <c r="Q1254" i="18"/>
  <c r="R1254" i="18"/>
  <c r="Q1255" i="18"/>
  <c r="R1255" i="18"/>
  <c r="Q1256" i="18"/>
  <c r="R1256" i="18"/>
  <c r="Q1257" i="18"/>
  <c r="R1257" i="18"/>
  <c r="Q1258" i="18"/>
  <c r="R1258" i="18"/>
  <c r="Q1259" i="18"/>
  <c r="R1259" i="18"/>
  <c r="Q1260" i="18"/>
  <c r="R1260" i="18"/>
  <c r="Q1261" i="18"/>
  <c r="R1261" i="18"/>
  <c r="Q1262" i="18"/>
  <c r="R1262" i="18"/>
  <c r="Q1263" i="18"/>
  <c r="R1263" i="18"/>
  <c r="Q1264" i="18"/>
  <c r="R1264" i="18"/>
  <c r="Q1265" i="18"/>
  <c r="R1265" i="18"/>
  <c r="Q1266" i="18"/>
  <c r="R1266" i="18"/>
  <c r="Q1267" i="18"/>
  <c r="R1267" i="18"/>
  <c r="Q1268" i="18"/>
  <c r="R1268" i="18"/>
  <c r="Q1269" i="18"/>
  <c r="R1269" i="18"/>
  <c r="Q1270" i="18"/>
  <c r="R1270" i="18"/>
  <c r="Q1271" i="18"/>
  <c r="R1271" i="18"/>
  <c r="Q1272" i="18"/>
  <c r="R1272" i="18"/>
  <c r="Q1273" i="18"/>
  <c r="R1273" i="18"/>
  <c r="Q1274" i="18"/>
  <c r="R1274" i="18"/>
  <c r="Q1275" i="18"/>
  <c r="R1275" i="18"/>
  <c r="Q1276" i="18"/>
  <c r="R1276" i="18"/>
  <c r="Q1277" i="18"/>
  <c r="R1277" i="18"/>
  <c r="Q1278" i="18"/>
  <c r="R1278" i="18"/>
  <c r="Q1279" i="18"/>
  <c r="R1279" i="18"/>
  <c r="Q1280" i="18"/>
  <c r="R1280" i="18"/>
  <c r="Q1281" i="18"/>
  <c r="R1281" i="18"/>
  <c r="Q1282" i="18"/>
  <c r="R1282" i="18"/>
  <c r="Q1283" i="18"/>
  <c r="R1283" i="18"/>
  <c r="Q1284" i="18"/>
  <c r="R1284" i="18"/>
  <c r="Q1285" i="18"/>
  <c r="R1285" i="18"/>
  <c r="Q1286" i="18"/>
  <c r="R1286" i="18"/>
  <c r="Q1287" i="18"/>
  <c r="R1287" i="18"/>
  <c r="Q1288" i="18"/>
  <c r="R1288" i="18"/>
  <c r="Q1289" i="18"/>
  <c r="R1289" i="18"/>
  <c r="Q1290" i="18"/>
  <c r="R1290" i="18"/>
  <c r="Q1291" i="18"/>
  <c r="R1291" i="18"/>
  <c r="Q1292" i="18"/>
  <c r="R1292" i="18"/>
  <c r="Q1293" i="18"/>
  <c r="R1293" i="18"/>
  <c r="Q1294" i="18"/>
  <c r="R1294" i="18"/>
  <c r="Q1295" i="18"/>
  <c r="R1295" i="18"/>
  <c r="Q1296" i="18"/>
  <c r="R1296" i="18"/>
  <c r="Q1297" i="18"/>
  <c r="R1297" i="18"/>
  <c r="Q1298" i="18"/>
  <c r="R1298" i="18"/>
  <c r="Q1299" i="18"/>
  <c r="R1299" i="18"/>
  <c r="Q1300" i="18"/>
  <c r="R1300" i="18"/>
  <c r="Q1301" i="18"/>
  <c r="R1301" i="18"/>
  <c r="Q1302" i="18"/>
  <c r="R1302" i="18"/>
  <c r="Q1303" i="18"/>
  <c r="R1303" i="18"/>
  <c r="Q1304" i="18"/>
  <c r="R1304" i="18"/>
  <c r="Q1305" i="18"/>
  <c r="R1305" i="18"/>
  <c r="Q1306" i="18"/>
  <c r="R1306" i="18"/>
  <c r="Q1307" i="18"/>
  <c r="R1307" i="18"/>
  <c r="Q1308" i="18"/>
  <c r="R1308" i="18"/>
  <c r="Q1309" i="18"/>
  <c r="R1309" i="18"/>
  <c r="Q1310" i="18"/>
  <c r="R1310" i="18"/>
  <c r="Q1311" i="18"/>
  <c r="R1311" i="18"/>
  <c r="Q1312" i="18"/>
  <c r="R1312" i="18"/>
  <c r="Q1313" i="18"/>
  <c r="R1313" i="18"/>
  <c r="Q1314" i="18"/>
  <c r="R1314" i="18"/>
  <c r="Q1315" i="18"/>
  <c r="R1315" i="18"/>
  <c r="Q1316" i="18"/>
  <c r="R1316" i="18"/>
  <c r="Q1317" i="18"/>
  <c r="R1317" i="18"/>
  <c r="Q1318" i="18"/>
  <c r="R1318" i="18"/>
  <c r="Q1319" i="18"/>
  <c r="R1319" i="18"/>
  <c r="Q1320" i="18"/>
  <c r="R1320" i="18"/>
  <c r="Q1321" i="18"/>
  <c r="R1321" i="18"/>
  <c r="Q1322" i="18"/>
  <c r="R1322" i="18"/>
  <c r="Q1323" i="18"/>
  <c r="R1323" i="18"/>
  <c r="Q1324" i="18"/>
  <c r="R1324" i="18"/>
  <c r="Q1325" i="18"/>
  <c r="R1325" i="18"/>
  <c r="Q1326" i="18"/>
  <c r="R1326" i="18"/>
  <c r="Q1327" i="18"/>
  <c r="R1327" i="18"/>
  <c r="Q1328" i="18"/>
  <c r="R1328" i="18"/>
  <c r="Q1329" i="18"/>
  <c r="R1329" i="18"/>
  <c r="Q1330" i="18"/>
  <c r="R1330" i="18"/>
  <c r="Q1331" i="18"/>
  <c r="R1331" i="18"/>
  <c r="Q1332" i="18"/>
  <c r="R1332" i="18"/>
  <c r="Q1333" i="18"/>
  <c r="R1333" i="18"/>
  <c r="Q1334" i="18"/>
  <c r="R1334" i="18"/>
  <c r="Q1335" i="18"/>
  <c r="R1335" i="18"/>
  <c r="Q1336" i="18"/>
  <c r="R1336" i="18"/>
  <c r="Q1337" i="18"/>
  <c r="R1337" i="18"/>
  <c r="Q1338" i="18"/>
  <c r="R1338" i="18"/>
  <c r="Q1339" i="18"/>
  <c r="R1339" i="18"/>
  <c r="Q1340" i="18"/>
  <c r="R1340" i="18"/>
  <c r="Q1341" i="18"/>
  <c r="R1341" i="18"/>
  <c r="Q1342" i="18"/>
  <c r="R1342" i="18"/>
  <c r="Q1343" i="18"/>
  <c r="R1343" i="18"/>
  <c r="Q1344" i="18"/>
  <c r="R1344" i="18"/>
  <c r="Q1345" i="18"/>
  <c r="R1345" i="18"/>
  <c r="Q1346" i="18"/>
  <c r="R1346" i="18"/>
  <c r="Q1347" i="18"/>
  <c r="R1347" i="18"/>
  <c r="Q1348" i="18"/>
  <c r="R1348" i="18"/>
  <c r="Q1349" i="18"/>
  <c r="R1349" i="18"/>
  <c r="Q1350" i="18"/>
  <c r="R1350" i="18"/>
  <c r="Q1351" i="18"/>
  <c r="R1351" i="18"/>
  <c r="Q1352" i="18"/>
  <c r="R1352" i="18"/>
  <c r="Q1353" i="18"/>
  <c r="R1353" i="18"/>
  <c r="Q1354" i="18"/>
  <c r="R1354" i="18"/>
  <c r="Q1355" i="18"/>
  <c r="R1355" i="18"/>
  <c r="Q1356" i="18"/>
  <c r="R1356" i="18"/>
  <c r="Q1357" i="18"/>
  <c r="R1357" i="18"/>
  <c r="Q1358" i="18"/>
  <c r="R1358" i="18"/>
  <c r="Q1359" i="18"/>
  <c r="R1359" i="18"/>
  <c r="Q1360" i="18"/>
  <c r="R1360" i="18"/>
  <c r="Q1361" i="18"/>
  <c r="R1361" i="18"/>
  <c r="Q1362" i="18"/>
  <c r="R1362" i="18"/>
  <c r="Q1363" i="18"/>
  <c r="R1363" i="18"/>
  <c r="Q1364" i="18"/>
  <c r="R1364" i="18"/>
  <c r="Q1365" i="18"/>
  <c r="R1365" i="18"/>
  <c r="Q1366" i="18"/>
  <c r="R1366" i="18"/>
  <c r="Q1367" i="18"/>
  <c r="R1367" i="18"/>
  <c r="Q1368" i="18"/>
  <c r="R1368" i="18"/>
  <c r="Q1369" i="18"/>
  <c r="R1369" i="18"/>
  <c r="Q1370" i="18"/>
  <c r="R1370" i="18"/>
  <c r="Q1371" i="18"/>
  <c r="R1371" i="18"/>
  <c r="Q2" i="18"/>
  <c r="R2" i="18"/>
  <c r="O3" i="18"/>
  <c r="P3" i="18"/>
  <c r="O4" i="18"/>
  <c r="P4" i="18"/>
  <c r="O5" i="18"/>
  <c r="P5" i="18"/>
  <c r="O6" i="18"/>
  <c r="P6" i="18"/>
  <c r="O7" i="18"/>
  <c r="P7" i="18"/>
  <c r="O8" i="18"/>
  <c r="P8" i="18"/>
  <c r="O9" i="18"/>
  <c r="P9" i="18"/>
  <c r="O10" i="18"/>
  <c r="P10" i="18"/>
  <c r="O11" i="18"/>
  <c r="P11" i="18"/>
  <c r="O12" i="18"/>
  <c r="P12" i="18"/>
  <c r="O13" i="18"/>
  <c r="P13" i="18"/>
  <c r="O14" i="18"/>
  <c r="P14" i="18"/>
  <c r="O15" i="18"/>
  <c r="P15" i="18"/>
  <c r="O16" i="18"/>
  <c r="P16" i="18"/>
  <c r="O17" i="18"/>
  <c r="P17" i="18"/>
  <c r="O18" i="18"/>
  <c r="P18" i="18"/>
  <c r="O19" i="18"/>
  <c r="P19" i="18"/>
  <c r="O20" i="18"/>
  <c r="P20" i="18"/>
  <c r="O21" i="18"/>
  <c r="P21" i="18"/>
  <c r="O22" i="18"/>
  <c r="P22" i="18"/>
  <c r="O23" i="18"/>
  <c r="P23" i="18"/>
  <c r="O24" i="18"/>
  <c r="P24" i="18"/>
  <c r="O25" i="18"/>
  <c r="P25" i="18"/>
  <c r="O26" i="18"/>
  <c r="P26" i="18"/>
  <c r="O27" i="18"/>
  <c r="P27" i="18"/>
  <c r="O28" i="18"/>
  <c r="P28" i="18"/>
  <c r="O29" i="18"/>
  <c r="P29" i="18"/>
  <c r="O30" i="18"/>
  <c r="P30" i="18"/>
  <c r="O31" i="18"/>
  <c r="P31" i="18"/>
  <c r="O32" i="18"/>
  <c r="P32" i="18"/>
  <c r="O33" i="18"/>
  <c r="P33" i="18"/>
  <c r="O34" i="18"/>
  <c r="P34" i="18"/>
  <c r="O35" i="18"/>
  <c r="P35" i="18"/>
  <c r="O36" i="18"/>
  <c r="P36" i="18"/>
  <c r="O37" i="18"/>
  <c r="P37" i="18"/>
  <c r="O38" i="18"/>
  <c r="P38" i="18"/>
  <c r="O39" i="18"/>
  <c r="P39" i="18"/>
  <c r="O40" i="18"/>
  <c r="P40" i="18"/>
  <c r="O41" i="18"/>
  <c r="P41" i="18"/>
  <c r="O42" i="18"/>
  <c r="P42" i="18"/>
  <c r="O43" i="18"/>
  <c r="P43" i="18"/>
  <c r="O44" i="18"/>
  <c r="P44" i="18"/>
  <c r="O45" i="18"/>
  <c r="P45" i="18"/>
  <c r="O46" i="18"/>
  <c r="P46" i="18"/>
  <c r="O47" i="18"/>
  <c r="P47" i="18"/>
  <c r="O48" i="18"/>
  <c r="P48" i="18"/>
  <c r="O49" i="18"/>
  <c r="P49" i="18"/>
  <c r="O50" i="18"/>
  <c r="P50" i="18"/>
  <c r="O51" i="18"/>
  <c r="P51" i="18"/>
  <c r="O52" i="18"/>
  <c r="P52" i="18"/>
  <c r="O53" i="18"/>
  <c r="P53" i="18"/>
  <c r="O54" i="18"/>
  <c r="P54" i="18"/>
  <c r="O55" i="18"/>
  <c r="P55" i="18"/>
  <c r="O56" i="18"/>
  <c r="P56" i="18"/>
  <c r="O57" i="18"/>
  <c r="P57" i="18"/>
  <c r="O58" i="18"/>
  <c r="P58" i="18"/>
  <c r="O59" i="18"/>
  <c r="P59" i="18"/>
  <c r="O60" i="18"/>
  <c r="P60" i="18"/>
  <c r="O61" i="18"/>
  <c r="P61" i="18"/>
  <c r="O62" i="18"/>
  <c r="P62" i="18"/>
  <c r="O63" i="18"/>
  <c r="P63" i="18"/>
  <c r="O64" i="18"/>
  <c r="P64" i="18"/>
  <c r="O65" i="18"/>
  <c r="P65" i="18"/>
  <c r="O66" i="18"/>
  <c r="P66" i="18"/>
  <c r="O67" i="18"/>
  <c r="P67" i="18"/>
  <c r="O68" i="18"/>
  <c r="P68" i="18"/>
  <c r="O69" i="18"/>
  <c r="P69" i="18"/>
  <c r="O70" i="18"/>
  <c r="P70" i="18"/>
  <c r="O71" i="18"/>
  <c r="P71" i="18"/>
  <c r="O72" i="18"/>
  <c r="P72" i="18"/>
  <c r="O73" i="18"/>
  <c r="P73" i="18"/>
  <c r="O74" i="18"/>
  <c r="P74" i="18"/>
  <c r="O75" i="18"/>
  <c r="P75" i="18"/>
  <c r="O76" i="18"/>
  <c r="P76" i="18"/>
  <c r="O77" i="18"/>
  <c r="P77" i="18"/>
  <c r="O78" i="18"/>
  <c r="P78" i="18"/>
  <c r="O79" i="18"/>
  <c r="P79" i="18"/>
  <c r="O80" i="18"/>
  <c r="P80" i="18"/>
  <c r="O81" i="18"/>
  <c r="P81" i="18"/>
  <c r="O82" i="18"/>
  <c r="P82" i="18"/>
  <c r="O83" i="18"/>
  <c r="P83" i="18"/>
  <c r="O84" i="18"/>
  <c r="P84" i="18"/>
  <c r="O85" i="18"/>
  <c r="P85" i="18"/>
  <c r="O86" i="18"/>
  <c r="P86" i="18"/>
  <c r="O87" i="18"/>
  <c r="P87" i="18"/>
  <c r="O88" i="18"/>
  <c r="P88" i="18"/>
  <c r="O89" i="18"/>
  <c r="P89" i="18"/>
  <c r="O90" i="18"/>
  <c r="P90" i="18"/>
  <c r="O91" i="18"/>
  <c r="P91" i="18"/>
  <c r="O92" i="18"/>
  <c r="P92" i="18"/>
  <c r="O93" i="18"/>
  <c r="P93" i="18"/>
  <c r="O94" i="18"/>
  <c r="P94" i="18"/>
  <c r="O95" i="18"/>
  <c r="P95" i="18"/>
  <c r="O96" i="18"/>
  <c r="P96" i="18"/>
  <c r="O97" i="18"/>
  <c r="P97" i="18"/>
  <c r="O98" i="18"/>
  <c r="P98" i="18"/>
  <c r="O99" i="18"/>
  <c r="P99" i="18"/>
  <c r="O100" i="18"/>
  <c r="P100" i="18"/>
  <c r="O101" i="18"/>
  <c r="P101" i="18"/>
  <c r="O102" i="18"/>
  <c r="P102" i="18"/>
  <c r="O103" i="18"/>
  <c r="P103" i="18"/>
  <c r="O104" i="18"/>
  <c r="P104" i="18"/>
  <c r="O105" i="18"/>
  <c r="P105" i="18"/>
  <c r="O106" i="18"/>
  <c r="P106" i="18"/>
  <c r="O107" i="18"/>
  <c r="P107" i="18"/>
  <c r="O108" i="18"/>
  <c r="P108" i="18"/>
  <c r="O109" i="18"/>
  <c r="P109" i="18"/>
  <c r="O110" i="18"/>
  <c r="P110" i="18"/>
  <c r="O111" i="18"/>
  <c r="P111" i="18"/>
  <c r="O112" i="18"/>
  <c r="P112" i="18"/>
  <c r="O113" i="18"/>
  <c r="P113" i="18"/>
  <c r="O114" i="18"/>
  <c r="P114" i="18"/>
  <c r="O115" i="18"/>
  <c r="P115" i="18"/>
  <c r="O116" i="18"/>
  <c r="P116" i="18"/>
  <c r="O117" i="18"/>
  <c r="P117" i="18"/>
  <c r="O118" i="18"/>
  <c r="P118" i="18"/>
  <c r="O119" i="18"/>
  <c r="P119" i="18"/>
  <c r="O120" i="18"/>
  <c r="P120" i="18"/>
  <c r="O121" i="18"/>
  <c r="P121" i="18"/>
  <c r="O122" i="18"/>
  <c r="P122" i="18"/>
  <c r="O123" i="18"/>
  <c r="P123" i="18"/>
  <c r="O124" i="18"/>
  <c r="P124" i="18"/>
  <c r="O125" i="18"/>
  <c r="P125" i="18"/>
  <c r="O126" i="18"/>
  <c r="P126" i="18"/>
  <c r="O127" i="18"/>
  <c r="P127" i="18"/>
  <c r="O128" i="18"/>
  <c r="P128" i="18"/>
  <c r="O129" i="18"/>
  <c r="P129" i="18"/>
  <c r="O130" i="18"/>
  <c r="P130" i="18"/>
  <c r="O131" i="18"/>
  <c r="P131" i="18"/>
  <c r="O132" i="18"/>
  <c r="P132" i="18"/>
  <c r="O133" i="18"/>
  <c r="P133" i="18"/>
  <c r="O134" i="18"/>
  <c r="P134" i="18"/>
  <c r="O135" i="18"/>
  <c r="P135" i="18"/>
  <c r="O136" i="18"/>
  <c r="P136" i="18"/>
  <c r="O137" i="18"/>
  <c r="P137" i="18"/>
  <c r="O138" i="18"/>
  <c r="P138" i="18"/>
  <c r="O139" i="18"/>
  <c r="P139" i="18"/>
  <c r="O140" i="18"/>
  <c r="P140" i="18"/>
  <c r="O141" i="18"/>
  <c r="P141" i="18"/>
  <c r="O142" i="18"/>
  <c r="P142" i="18"/>
  <c r="O143" i="18"/>
  <c r="P143" i="18"/>
  <c r="O144" i="18"/>
  <c r="P144" i="18"/>
  <c r="O145" i="18"/>
  <c r="P145" i="18"/>
  <c r="O146" i="18"/>
  <c r="P146" i="18"/>
  <c r="O147" i="18"/>
  <c r="P147" i="18"/>
  <c r="O148" i="18"/>
  <c r="P148" i="18"/>
  <c r="O149" i="18"/>
  <c r="P149" i="18"/>
  <c r="O150" i="18"/>
  <c r="P150" i="18"/>
  <c r="O151" i="18"/>
  <c r="P151" i="18"/>
  <c r="O152" i="18"/>
  <c r="P152" i="18"/>
  <c r="O153" i="18"/>
  <c r="P153" i="18"/>
  <c r="O154" i="18"/>
  <c r="P154" i="18"/>
  <c r="O155" i="18"/>
  <c r="P155" i="18"/>
  <c r="O156" i="18"/>
  <c r="P156" i="18"/>
  <c r="O157" i="18"/>
  <c r="P157" i="18"/>
  <c r="O158" i="18"/>
  <c r="P158" i="18"/>
  <c r="O159" i="18"/>
  <c r="P159" i="18"/>
  <c r="O160" i="18"/>
  <c r="P160" i="18"/>
  <c r="O161" i="18"/>
  <c r="P161" i="18"/>
  <c r="O162" i="18"/>
  <c r="P162" i="18"/>
  <c r="O163" i="18"/>
  <c r="P163" i="18"/>
  <c r="O164" i="18"/>
  <c r="P164" i="18"/>
  <c r="O165" i="18"/>
  <c r="P165" i="18"/>
  <c r="O166" i="18"/>
  <c r="P166" i="18"/>
  <c r="O167" i="18"/>
  <c r="P167" i="18"/>
  <c r="O168" i="18"/>
  <c r="P168" i="18"/>
  <c r="O169" i="18"/>
  <c r="P169" i="18"/>
  <c r="O170" i="18"/>
  <c r="P170" i="18"/>
  <c r="O171" i="18"/>
  <c r="P171" i="18"/>
  <c r="O172" i="18"/>
  <c r="P172" i="18"/>
  <c r="O173" i="18"/>
  <c r="P173" i="18"/>
  <c r="O174" i="18"/>
  <c r="P174" i="18"/>
  <c r="O175" i="18"/>
  <c r="P175" i="18"/>
  <c r="O176" i="18"/>
  <c r="P176" i="18"/>
  <c r="O177" i="18"/>
  <c r="P177" i="18"/>
  <c r="O178" i="18"/>
  <c r="P178" i="18"/>
  <c r="O179" i="18"/>
  <c r="P179" i="18"/>
  <c r="O180" i="18"/>
  <c r="P180" i="18"/>
  <c r="O181" i="18"/>
  <c r="P181" i="18"/>
  <c r="O182" i="18"/>
  <c r="P182" i="18"/>
  <c r="O183" i="18"/>
  <c r="P183" i="18"/>
  <c r="O184" i="18"/>
  <c r="P184" i="18"/>
  <c r="O185" i="18"/>
  <c r="P185" i="18"/>
  <c r="O186" i="18"/>
  <c r="P186" i="18"/>
  <c r="O187" i="18"/>
  <c r="P187" i="18"/>
  <c r="O188" i="18"/>
  <c r="P188" i="18"/>
  <c r="O189" i="18"/>
  <c r="P189" i="18"/>
  <c r="O190" i="18"/>
  <c r="P190" i="18"/>
  <c r="O191" i="18"/>
  <c r="P191" i="18"/>
  <c r="O192" i="18"/>
  <c r="P192" i="18"/>
  <c r="O193" i="18"/>
  <c r="P193" i="18"/>
  <c r="O194" i="18"/>
  <c r="P194" i="18"/>
  <c r="O195" i="18"/>
  <c r="P195" i="18"/>
  <c r="O196" i="18"/>
  <c r="P196" i="18"/>
  <c r="O197" i="18"/>
  <c r="P197" i="18"/>
  <c r="O198" i="18"/>
  <c r="P198" i="18"/>
  <c r="O199" i="18"/>
  <c r="P199" i="18"/>
  <c r="O200" i="18"/>
  <c r="P200" i="18"/>
  <c r="O201" i="18"/>
  <c r="P201" i="18"/>
  <c r="O202" i="18"/>
  <c r="P202" i="18"/>
  <c r="O203" i="18"/>
  <c r="P203" i="18"/>
  <c r="O204" i="18"/>
  <c r="P204" i="18"/>
  <c r="O205" i="18"/>
  <c r="P205" i="18"/>
  <c r="O206" i="18"/>
  <c r="P206" i="18"/>
  <c r="O207" i="18"/>
  <c r="P207" i="18"/>
  <c r="O208" i="18"/>
  <c r="P208" i="18"/>
  <c r="O209" i="18"/>
  <c r="P209" i="18"/>
  <c r="O210" i="18"/>
  <c r="P210" i="18"/>
  <c r="O211" i="18"/>
  <c r="P211" i="18"/>
  <c r="O212" i="18"/>
  <c r="P212" i="18"/>
  <c r="O213" i="18"/>
  <c r="P213" i="18"/>
  <c r="O214" i="18"/>
  <c r="P214" i="18"/>
  <c r="O215" i="18"/>
  <c r="P215" i="18"/>
  <c r="O216" i="18"/>
  <c r="P216" i="18"/>
  <c r="O217" i="18"/>
  <c r="P217" i="18"/>
  <c r="O218" i="18"/>
  <c r="P218" i="18"/>
  <c r="O219" i="18"/>
  <c r="P219" i="18"/>
  <c r="O220" i="18"/>
  <c r="P220" i="18"/>
  <c r="O221" i="18"/>
  <c r="P221" i="18"/>
  <c r="O222" i="18"/>
  <c r="P222" i="18"/>
  <c r="O223" i="18"/>
  <c r="P223" i="18"/>
  <c r="O224" i="18"/>
  <c r="P224" i="18"/>
  <c r="O225" i="18"/>
  <c r="P225" i="18"/>
  <c r="O226" i="18"/>
  <c r="P226" i="18"/>
  <c r="O227" i="18"/>
  <c r="P227" i="18"/>
  <c r="O228" i="18"/>
  <c r="P228" i="18"/>
  <c r="O229" i="18"/>
  <c r="P229" i="18"/>
  <c r="O230" i="18"/>
  <c r="P230" i="18"/>
  <c r="O231" i="18"/>
  <c r="P231" i="18"/>
  <c r="O232" i="18"/>
  <c r="P232" i="18"/>
  <c r="O233" i="18"/>
  <c r="P233" i="18"/>
  <c r="O234" i="18"/>
  <c r="P234" i="18"/>
  <c r="O235" i="18"/>
  <c r="P235" i="18"/>
  <c r="O236" i="18"/>
  <c r="P236" i="18"/>
  <c r="O237" i="18"/>
  <c r="P237" i="18"/>
  <c r="O238" i="18"/>
  <c r="P238" i="18"/>
  <c r="O239" i="18"/>
  <c r="P239" i="18"/>
  <c r="O240" i="18"/>
  <c r="P240" i="18"/>
  <c r="O241" i="18"/>
  <c r="P241" i="18"/>
  <c r="O242" i="18"/>
  <c r="P242" i="18"/>
  <c r="O243" i="18"/>
  <c r="P243" i="18"/>
  <c r="O244" i="18"/>
  <c r="P244" i="18"/>
  <c r="O245" i="18"/>
  <c r="P245" i="18"/>
  <c r="O246" i="18"/>
  <c r="P246" i="18"/>
  <c r="O247" i="18"/>
  <c r="P247" i="18"/>
  <c r="O248" i="18"/>
  <c r="P248" i="18"/>
  <c r="O249" i="18"/>
  <c r="P249" i="18"/>
  <c r="O250" i="18"/>
  <c r="P250" i="18"/>
  <c r="O251" i="18"/>
  <c r="P251" i="18"/>
  <c r="O252" i="18"/>
  <c r="P252" i="18"/>
  <c r="O253" i="18"/>
  <c r="P253" i="18"/>
  <c r="O254" i="18"/>
  <c r="P254" i="18"/>
  <c r="O255" i="18"/>
  <c r="P255" i="18"/>
  <c r="O256" i="18"/>
  <c r="P256" i="18"/>
  <c r="O257" i="18"/>
  <c r="P257" i="18"/>
  <c r="O258" i="18"/>
  <c r="P258" i="18"/>
  <c r="O259" i="18"/>
  <c r="P259" i="18"/>
  <c r="O260" i="18"/>
  <c r="P260" i="18"/>
  <c r="O261" i="18"/>
  <c r="P261" i="18"/>
  <c r="O262" i="18"/>
  <c r="P262" i="18"/>
  <c r="O263" i="18"/>
  <c r="P263" i="18"/>
  <c r="O264" i="18"/>
  <c r="P264" i="18"/>
  <c r="O265" i="18"/>
  <c r="P265" i="18"/>
  <c r="O266" i="18"/>
  <c r="P266" i="18"/>
  <c r="O267" i="18"/>
  <c r="P267" i="18"/>
  <c r="O268" i="18"/>
  <c r="P268" i="18"/>
  <c r="O269" i="18"/>
  <c r="P269" i="18"/>
  <c r="O270" i="18"/>
  <c r="P270" i="18"/>
  <c r="O271" i="18"/>
  <c r="P271" i="18"/>
  <c r="O272" i="18"/>
  <c r="P272" i="18"/>
  <c r="O273" i="18"/>
  <c r="P273" i="18"/>
  <c r="O274" i="18"/>
  <c r="P274" i="18"/>
  <c r="O275" i="18"/>
  <c r="P275" i="18"/>
  <c r="O276" i="18"/>
  <c r="P276" i="18"/>
  <c r="O277" i="18"/>
  <c r="P277" i="18"/>
  <c r="O278" i="18"/>
  <c r="P278" i="18"/>
  <c r="O279" i="18"/>
  <c r="P279" i="18"/>
  <c r="O280" i="18"/>
  <c r="P280" i="18"/>
  <c r="O281" i="18"/>
  <c r="P281" i="18"/>
  <c r="O282" i="18"/>
  <c r="P282" i="18"/>
  <c r="O283" i="18"/>
  <c r="P283" i="18"/>
  <c r="O284" i="18"/>
  <c r="P284" i="18"/>
  <c r="O285" i="18"/>
  <c r="P285" i="18"/>
  <c r="O286" i="18"/>
  <c r="P286" i="18"/>
  <c r="O287" i="18"/>
  <c r="P287" i="18"/>
  <c r="O288" i="18"/>
  <c r="P288" i="18"/>
  <c r="O289" i="18"/>
  <c r="P289" i="18"/>
  <c r="O290" i="18"/>
  <c r="P290" i="18"/>
  <c r="O291" i="18"/>
  <c r="P291" i="18"/>
  <c r="O292" i="18"/>
  <c r="P292" i="18"/>
  <c r="O293" i="18"/>
  <c r="P293" i="18"/>
  <c r="O294" i="18"/>
  <c r="P294" i="18"/>
  <c r="O295" i="18"/>
  <c r="P295" i="18"/>
  <c r="O296" i="18"/>
  <c r="P296" i="18"/>
  <c r="O297" i="18"/>
  <c r="P297" i="18"/>
  <c r="O298" i="18"/>
  <c r="P298" i="18"/>
  <c r="O299" i="18"/>
  <c r="P299" i="18"/>
  <c r="O300" i="18"/>
  <c r="P300" i="18"/>
  <c r="O301" i="18"/>
  <c r="P301" i="18"/>
  <c r="O302" i="18"/>
  <c r="P302" i="18"/>
  <c r="O303" i="18"/>
  <c r="P303" i="18"/>
  <c r="O304" i="18"/>
  <c r="P304" i="18"/>
  <c r="O305" i="18"/>
  <c r="P305" i="18"/>
  <c r="O306" i="18"/>
  <c r="P306" i="18"/>
  <c r="O307" i="18"/>
  <c r="P307" i="18"/>
  <c r="O308" i="18"/>
  <c r="P308" i="18"/>
  <c r="O309" i="18"/>
  <c r="P309" i="18"/>
  <c r="O310" i="18"/>
  <c r="P310" i="18"/>
  <c r="O311" i="18"/>
  <c r="P311" i="18"/>
  <c r="O312" i="18"/>
  <c r="P312" i="18"/>
  <c r="O313" i="18"/>
  <c r="P313" i="18"/>
  <c r="O314" i="18"/>
  <c r="P314" i="18"/>
  <c r="O315" i="18"/>
  <c r="P315" i="18"/>
  <c r="O316" i="18"/>
  <c r="P316" i="18"/>
  <c r="O317" i="18"/>
  <c r="P317" i="18"/>
  <c r="O318" i="18"/>
  <c r="P318" i="18"/>
  <c r="O319" i="18"/>
  <c r="P319" i="18"/>
  <c r="O320" i="18"/>
  <c r="P320" i="18"/>
  <c r="O321" i="18"/>
  <c r="P321" i="18"/>
  <c r="O322" i="18"/>
  <c r="P322" i="18"/>
  <c r="O323" i="18"/>
  <c r="P323" i="18"/>
  <c r="O324" i="18"/>
  <c r="P324" i="18"/>
  <c r="O325" i="18"/>
  <c r="P325" i="18"/>
  <c r="O326" i="18"/>
  <c r="P326" i="18"/>
  <c r="O327" i="18"/>
  <c r="P327" i="18"/>
  <c r="O328" i="18"/>
  <c r="P328" i="18"/>
  <c r="O329" i="18"/>
  <c r="P329" i="18"/>
  <c r="O330" i="18"/>
  <c r="P330" i="18"/>
  <c r="O331" i="18"/>
  <c r="P331" i="18"/>
  <c r="O332" i="18"/>
  <c r="P332" i="18"/>
  <c r="O333" i="18"/>
  <c r="P333" i="18"/>
  <c r="O334" i="18"/>
  <c r="P334" i="18"/>
  <c r="O335" i="18"/>
  <c r="P335" i="18"/>
  <c r="O336" i="18"/>
  <c r="P336" i="18"/>
  <c r="O337" i="18"/>
  <c r="P337" i="18"/>
  <c r="O338" i="18"/>
  <c r="P338" i="18"/>
  <c r="O339" i="18"/>
  <c r="P339" i="18"/>
  <c r="O340" i="18"/>
  <c r="P340" i="18"/>
  <c r="O341" i="18"/>
  <c r="P341" i="18"/>
  <c r="O342" i="18"/>
  <c r="P342" i="18"/>
  <c r="O343" i="18"/>
  <c r="P343" i="18"/>
  <c r="O344" i="18"/>
  <c r="P344" i="18"/>
  <c r="O345" i="18"/>
  <c r="P345" i="18"/>
  <c r="O346" i="18"/>
  <c r="P346" i="18"/>
  <c r="O347" i="18"/>
  <c r="P347" i="18"/>
  <c r="O348" i="18"/>
  <c r="P348" i="18"/>
  <c r="O349" i="18"/>
  <c r="P349" i="18"/>
  <c r="O350" i="18"/>
  <c r="P350" i="18"/>
  <c r="O351" i="18"/>
  <c r="P351" i="18"/>
  <c r="O352" i="18"/>
  <c r="P352" i="18"/>
  <c r="O353" i="18"/>
  <c r="P353" i="18"/>
  <c r="O354" i="18"/>
  <c r="P354" i="18"/>
  <c r="O355" i="18"/>
  <c r="P355" i="18"/>
  <c r="O356" i="18"/>
  <c r="P356" i="18"/>
  <c r="O357" i="18"/>
  <c r="P357" i="18"/>
  <c r="O358" i="18"/>
  <c r="P358" i="18"/>
  <c r="O359" i="18"/>
  <c r="P359" i="18"/>
  <c r="O360" i="18"/>
  <c r="P360" i="18"/>
  <c r="O361" i="18"/>
  <c r="P361" i="18"/>
  <c r="O362" i="18"/>
  <c r="P362" i="18"/>
  <c r="O363" i="18"/>
  <c r="P363" i="18"/>
  <c r="O364" i="18"/>
  <c r="P364" i="18"/>
  <c r="O365" i="18"/>
  <c r="P365" i="18"/>
  <c r="O366" i="18"/>
  <c r="P366" i="18"/>
  <c r="O367" i="18"/>
  <c r="P367" i="18"/>
  <c r="O368" i="18"/>
  <c r="P368" i="18"/>
  <c r="O369" i="18"/>
  <c r="P369" i="18"/>
  <c r="O370" i="18"/>
  <c r="P370" i="18"/>
  <c r="O371" i="18"/>
  <c r="P371" i="18"/>
  <c r="O372" i="18"/>
  <c r="P372" i="18"/>
  <c r="O373" i="18"/>
  <c r="P373" i="18"/>
  <c r="O374" i="18"/>
  <c r="P374" i="18"/>
  <c r="O375" i="18"/>
  <c r="P375" i="18"/>
  <c r="O376" i="18"/>
  <c r="P376" i="18"/>
  <c r="O377" i="18"/>
  <c r="P377" i="18"/>
  <c r="O378" i="18"/>
  <c r="P378" i="18"/>
  <c r="O379" i="18"/>
  <c r="P379" i="18"/>
  <c r="O380" i="18"/>
  <c r="P380" i="18"/>
  <c r="O381" i="18"/>
  <c r="P381" i="18"/>
  <c r="O382" i="18"/>
  <c r="P382" i="18"/>
  <c r="O383" i="18"/>
  <c r="P383" i="18"/>
  <c r="O384" i="18"/>
  <c r="P384" i="18"/>
  <c r="O385" i="18"/>
  <c r="P385" i="18"/>
  <c r="O386" i="18"/>
  <c r="P386" i="18"/>
  <c r="O387" i="18"/>
  <c r="P387" i="18"/>
  <c r="O388" i="18"/>
  <c r="P388" i="18"/>
  <c r="O389" i="18"/>
  <c r="P389" i="18"/>
  <c r="O390" i="18"/>
  <c r="P390" i="18"/>
  <c r="O391" i="18"/>
  <c r="P391" i="18"/>
  <c r="O392" i="18"/>
  <c r="P392" i="18"/>
  <c r="O393" i="18"/>
  <c r="P393" i="18"/>
  <c r="O394" i="18"/>
  <c r="P394" i="18"/>
  <c r="O395" i="18"/>
  <c r="P395" i="18"/>
  <c r="O396" i="18"/>
  <c r="P396" i="18"/>
  <c r="O397" i="18"/>
  <c r="P397" i="18"/>
  <c r="O398" i="18"/>
  <c r="P398" i="18"/>
  <c r="O399" i="18"/>
  <c r="P399" i="18"/>
  <c r="O400" i="18"/>
  <c r="P400" i="18"/>
  <c r="O401" i="18"/>
  <c r="P401" i="18"/>
  <c r="O402" i="18"/>
  <c r="P402" i="18"/>
  <c r="O403" i="18"/>
  <c r="P403" i="18"/>
  <c r="O404" i="18"/>
  <c r="P404" i="18"/>
  <c r="O405" i="18"/>
  <c r="P405" i="18"/>
  <c r="O406" i="18"/>
  <c r="P406" i="18"/>
  <c r="O407" i="18"/>
  <c r="P407" i="18"/>
  <c r="O408" i="18"/>
  <c r="P408" i="18"/>
  <c r="O409" i="18"/>
  <c r="P409" i="18"/>
  <c r="O410" i="18"/>
  <c r="P410" i="18"/>
  <c r="O411" i="18"/>
  <c r="P411" i="18"/>
  <c r="O412" i="18"/>
  <c r="P412" i="18"/>
  <c r="O413" i="18"/>
  <c r="P413" i="18"/>
  <c r="O414" i="18"/>
  <c r="P414" i="18"/>
  <c r="O415" i="18"/>
  <c r="P415" i="18"/>
  <c r="O416" i="18"/>
  <c r="P416" i="18"/>
  <c r="O417" i="18"/>
  <c r="P417" i="18"/>
  <c r="O418" i="18"/>
  <c r="P418" i="18"/>
  <c r="O419" i="18"/>
  <c r="P419" i="18"/>
  <c r="O420" i="18"/>
  <c r="P420" i="18"/>
  <c r="O421" i="18"/>
  <c r="P421" i="18"/>
  <c r="O422" i="18"/>
  <c r="P422" i="18"/>
  <c r="O423" i="18"/>
  <c r="P423" i="18"/>
  <c r="O424" i="18"/>
  <c r="P424" i="18"/>
  <c r="O425" i="18"/>
  <c r="P425" i="18"/>
  <c r="O426" i="18"/>
  <c r="P426" i="18"/>
  <c r="O427" i="18"/>
  <c r="P427" i="18"/>
  <c r="O428" i="18"/>
  <c r="P428" i="18"/>
  <c r="O429" i="18"/>
  <c r="P429" i="18"/>
  <c r="O430" i="18"/>
  <c r="P430" i="18"/>
  <c r="O431" i="18"/>
  <c r="P431" i="18"/>
  <c r="O432" i="18"/>
  <c r="P432" i="18"/>
  <c r="O433" i="18"/>
  <c r="P433" i="18"/>
  <c r="O434" i="18"/>
  <c r="P434" i="18"/>
  <c r="O435" i="18"/>
  <c r="P435" i="18"/>
  <c r="O436" i="18"/>
  <c r="P436" i="18"/>
  <c r="O437" i="18"/>
  <c r="P437" i="18"/>
  <c r="O438" i="18"/>
  <c r="P438" i="18"/>
  <c r="O439" i="18"/>
  <c r="P439" i="18"/>
  <c r="O440" i="18"/>
  <c r="P440" i="18"/>
  <c r="O441" i="18"/>
  <c r="P441" i="18"/>
  <c r="O442" i="18"/>
  <c r="P442" i="18"/>
  <c r="O443" i="18"/>
  <c r="P443" i="18"/>
  <c r="O444" i="18"/>
  <c r="P444" i="18"/>
  <c r="O445" i="18"/>
  <c r="P445" i="18"/>
  <c r="O446" i="18"/>
  <c r="P446" i="18"/>
  <c r="O447" i="18"/>
  <c r="P447" i="18"/>
  <c r="O448" i="18"/>
  <c r="P448" i="18"/>
  <c r="O449" i="18"/>
  <c r="P449" i="18"/>
  <c r="O450" i="18"/>
  <c r="P450" i="18"/>
  <c r="O451" i="18"/>
  <c r="P451" i="18"/>
  <c r="O452" i="18"/>
  <c r="P452" i="18"/>
  <c r="O453" i="18"/>
  <c r="P453" i="18"/>
  <c r="O454" i="18"/>
  <c r="P454" i="18"/>
  <c r="O455" i="18"/>
  <c r="P455" i="18"/>
  <c r="O456" i="18"/>
  <c r="P456" i="18"/>
  <c r="O457" i="18"/>
  <c r="P457" i="18"/>
  <c r="O458" i="18"/>
  <c r="P458" i="18"/>
  <c r="O459" i="18"/>
  <c r="P459" i="18"/>
  <c r="O460" i="18"/>
  <c r="P460" i="18"/>
  <c r="O461" i="18"/>
  <c r="P461" i="18"/>
  <c r="O462" i="18"/>
  <c r="P462" i="18"/>
  <c r="O463" i="18"/>
  <c r="P463" i="18"/>
  <c r="O464" i="18"/>
  <c r="P464" i="18"/>
  <c r="O465" i="18"/>
  <c r="P465" i="18"/>
  <c r="O466" i="18"/>
  <c r="P466" i="18"/>
  <c r="O467" i="18"/>
  <c r="P467" i="18"/>
  <c r="O468" i="18"/>
  <c r="P468" i="18"/>
  <c r="O469" i="18"/>
  <c r="P469" i="18"/>
  <c r="O470" i="18"/>
  <c r="P470" i="18"/>
  <c r="O471" i="18"/>
  <c r="P471" i="18"/>
  <c r="O472" i="18"/>
  <c r="P472" i="18"/>
  <c r="O473" i="18"/>
  <c r="P473" i="18"/>
  <c r="O474" i="18"/>
  <c r="P474" i="18"/>
  <c r="O475" i="18"/>
  <c r="P475" i="18"/>
  <c r="O476" i="18"/>
  <c r="P476" i="18"/>
  <c r="O477" i="18"/>
  <c r="P477" i="18"/>
  <c r="O478" i="18"/>
  <c r="P478" i="18"/>
  <c r="O479" i="18"/>
  <c r="P479" i="18"/>
  <c r="O480" i="18"/>
  <c r="P480" i="18"/>
  <c r="O481" i="18"/>
  <c r="P481" i="18"/>
  <c r="O482" i="18"/>
  <c r="P482" i="18"/>
  <c r="O483" i="18"/>
  <c r="P483" i="18"/>
  <c r="O484" i="18"/>
  <c r="P484" i="18"/>
  <c r="O485" i="18"/>
  <c r="P485" i="18"/>
  <c r="O486" i="18"/>
  <c r="P486" i="18"/>
  <c r="O487" i="18"/>
  <c r="P487" i="18"/>
  <c r="O488" i="18"/>
  <c r="P488" i="18"/>
  <c r="O489" i="18"/>
  <c r="P489" i="18"/>
  <c r="O490" i="18"/>
  <c r="P490" i="18"/>
  <c r="O491" i="18"/>
  <c r="P491" i="18"/>
  <c r="O492" i="18"/>
  <c r="P492" i="18"/>
  <c r="O493" i="18"/>
  <c r="P493" i="18"/>
  <c r="O494" i="18"/>
  <c r="P494" i="18"/>
  <c r="O495" i="18"/>
  <c r="P495" i="18"/>
  <c r="O496" i="18"/>
  <c r="P496" i="18"/>
  <c r="O497" i="18"/>
  <c r="P497" i="18"/>
  <c r="O498" i="18"/>
  <c r="P498" i="18"/>
  <c r="O499" i="18"/>
  <c r="P499" i="18"/>
  <c r="O500" i="18"/>
  <c r="P500" i="18"/>
  <c r="O501" i="18"/>
  <c r="P501" i="18"/>
  <c r="O502" i="18"/>
  <c r="P502" i="18"/>
  <c r="O503" i="18"/>
  <c r="P503" i="18"/>
  <c r="O504" i="18"/>
  <c r="P504" i="18"/>
  <c r="O505" i="18"/>
  <c r="P505" i="18"/>
  <c r="O506" i="18"/>
  <c r="P506" i="18"/>
  <c r="O507" i="18"/>
  <c r="P507" i="18"/>
  <c r="O508" i="18"/>
  <c r="P508" i="18"/>
  <c r="O509" i="18"/>
  <c r="P509" i="18"/>
  <c r="O510" i="18"/>
  <c r="P510" i="18"/>
  <c r="O511" i="18"/>
  <c r="P511" i="18"/>
  <c r="O512" i="18"/>
  <c r="P512" i="18"/>
  <c r="O513" i="18"/>
  <c r="P513" i="18"/>
  <c r="O514" i="18"/>
  <c r="P514" i="18"/>
  <c r="O515" i="18"/>
  <c r="P515" i="18"/>
  <c r="O516" i="18"/>
  <c r="P516" i="18"/>
  <c r="O517" i="18"/>
  <c r="P517" i="18"/>
  <c r="O518" i="18"/>
  <c r="P518" i="18"/>
  <c r="O519" i="18"/>
  <c r="P519" i="18"/>
  <c r="O520" i="18"/>
  <c r="P520" i="18"/>
  <c r="O521" i="18"/>
  <c r="P521" i="18"/>
  <c r="O522" i="18"/>
  <c r="P522" i="18"/>
  <c r="O523" i="18"/>
  <c r="P523" i="18"/>
  <c r="O524" i="18"/>
  <c r="P524" i="18"/>
  <c r="O525" i="18"/>
  <c r="P525" i="18"/>
  <c r="O526" i="18"/>
  <c r="P526" i="18"/>
  <c r="O527" i="18"/>
  <c r="P527" i="18"/>
  <c r="O528" i="18"/>
  <c r="P528" i="18"/>
  <c r="O529" i="18"/>
  <c r="P529" i="18"/>
  <c r="O530" i="18"/>
  <c r="P530" i="18"/>
  <c r="O531" i="18"/>
  <c r="P531" i="18"/>
  <c r="O532" i="18"/>
  <c r="P532" i="18"/>
  <c r="O533" i="18"/>
  <c r="P533" i="18"/>
  <c r="O534" i="18"/>
  <c r="P534" i="18"/>
  <c r="O535" i="18"/>
  <c r="P535" i="18"/>
  <c r="O536" i="18"/>
  <c r="P536" i="18"/>
  <c r="O537" i="18"/>
  <c r="P537" i="18"/>
  <c r="O538" i="18"/>
  <c r="P538" i="18"/>
  <c r="O539" i="18"/>
  <c r="P539" i="18"/>
  <c r="O540" i="18"/>
  <c r="P540" i="18"/>
  <c r="O541" i="18"/>
  <c r="P541" i="18"/>
  <c r="O542" i="18"/>
  <c r="P542" i="18"/>
  <c r="O543" i="18"/>
  <c r="P543" i="18"/>
  <c r="O544" i="18"/>
  <c r="P544" i="18"/>
  <c r="O545" i="18"/>
  <c r="P545" i="18"/>
  <c r="O546" i="18"/>
  <c r="P546" i="18"/>
  <c r="O547" i="18"/>
  <c r="P547" i="18"/>
  <c r="O548" i="18"/>
  <c r="P548" i="18"/>
  <c r="O549" i="18"/>
  <c r="P549" i="18"/>
  <c r="O550" i="18"/>
  <c r="P550" i="18"/>
  <c r="O551" i="18"/>
  <c r="P551" i="18"/>
  <c r="O552" i="18"/>
  <c r="P552" i="18"/>
  <c r="O553" i="18"/>
  <c r="P553" i="18"/>
  <c r="O554" i="18"/>
  <c r="P554" i="18"/>
  <c r="O555" i="18"/>
  <c r="P555" i="18"/>
  <c r="O556" i="18"/>
  <c r="P556" i="18"/>
  <c r="O557" i="18"/>
  <c r="P557" i="18"/>
  <c r="O558" i="18"/>
  <c r="P558" i="18"/>
  <c r="O559" i="18"/>
  <c r="P559" i="18"/>
  <c r="O560" i="18"/>
  <c r="P560" i="18"/>
  <c r="O561" i="18"/>
  <c r="P561" i="18"/>
  <c r="O562" i="18"/>
  <c r="P562" i="18"/>
  <c r="O563" i="18"/>
  <c r="P563" i="18"/>
  <c r="O564" i="18"/>
  <c r="P564" i="18"/>
  <c r="O565" i="18"/>
  <c r="P565" i="18"/>
  <c r="O566" i="18"/>
  <c r="P566" i="18"/>
  <c r="O567" i="18"/>
  <c r="P567" i="18"/>
  <c r="O568" i="18"/>
  <c r="P568" i="18"/>
  <c r="O569" i="18"/>
  <c r="P569" i="18"/>
  <c r="O570" i="18"/>
  <c r="P570" i="18"/>
  <c r="O571" i="18"/>
  <c r="P571" i="18"/>
  <c r="O572" i="18"/>
  <c r="P572" i="18"/>
  <c r="O573" i="18"/>
  <c r="P573" i="18"/>
  <c r="O574" i="18"/>
  <c r="P574" i="18"/>
  <c r="O575" i="18"/>
  <c r="P575" i="18"/>
  <c r="O576" i="18"/>
  <c r="P576" i="18"/>
  <c r="O577" i="18"/>
  <c r="P577" i="18"/>
  <c r="O578" i="18"/>
  <c r="P578" i="18"/>
  <c r="O579" i="18"/>
  <c r="P579" i="18"/>
  <c r="O580" i="18"/>
  <c r="P580" i="18"/>
  <c r="O581" i="18"/>
  <c r="P581" i="18"/>
  <c r="O582" i="18"/>
  <c r="P582" i="18"/>
  <c r="O583" i="18"/>
  <c r="P583" i="18"/>
  <c r="O584" i="18"/>
  <c r="P584" i="18"/>
  <c r="O585" i="18"/>
  <c r="P585" i="18"/>
  <c r="O586" i="18"/>
  <c r="P586" i="18"/>
  <c r="O587" i="18"/>
  <c r="P587" i="18"/>
  <c r="O588" i="18"/>
  <c r="P588" i="18"/>
  <c r="O589" i="18"/>
  <c r="P589" i="18"/>
  <c r="O590" i="18"/>
  <c r="P590" i="18"/>
  <c r="O591" i="18"/>
  <c r="P591" i="18"/>
  <c r="O592" i="18"/>
  <c r="P592" i="18"/>
  <c r="O593" i="18"/>
  <c r="P593" i="18"/>
  <c r="O594" i="18"/>
  <c r="P594" i="18"/>
  <c r="O595" i="18"/>
  <c r="P595" i="18"/>
  <c r="O596" i="18"/>
  <c r="P596" i="18"/>
  <c r="O597" i="18"/>
  <c r="P597" i="18"/>
  <c r="O598" i="18"/>
  <c r="P598" i="18"/>
  <c r="O599" i="18"/>
  <c r="P599" i="18"/>
  <c r="O600" i="18"/>
  <c r="P600" i="18"/>
  <c r="O601" i="18"/>
  <c r="P601" i="18"/>
  <c r="O602" i="18"/>
  <c r="P602" i="18"/>
  <c r="O603" i="18"/>
  <c r="P603" i="18"/>
  <c r="O604" i="18"/>
  <c r="P604" i="18"/>
  <c r="O605" i="18"/>
  <c r="P605" i="18"/>
  <c r="O606" i="18"/>
  <c r="P606" i="18"/>
  <c r="O607" i="18"/>
  <c r="P607" i="18"/>
  <c r="O608" i="18"/>
  <c r="P608" i="18"/>
  <c r="O609" i="18"/>
  <c r="P609" i="18"/>
  <c r="O610" i="18"/>
  <c r="P610" i="18"/>
  <c r="O611" i="18"/>
  <c r="P611" i="18"/>
  <c r="O612" i="18"/>
  <c r="P612" i="18"/>
  <c r="O613" i="18"/>
  <c r="P613" i="18"/>
  <c r="O614" i="18"/>
  <c r="P614" i="18"/>
  <c r="O615" i="18"/>
  <c r="P615" i="18"/>
  <c r="O616" i="18"/>
  <c r="P616" i="18"/>
  <c r="O617" i="18"/>
  <c r="P617" i="18"/>
  <c r="O618" i="18"/>
  <c r="P618" i="18"/>
  <c r="O619" i="18"/>
  <c r="P619" i="18"/>
  <c r="O620" i="18"/>
  <c r="P620" i="18"/>
  <c r="O621" i="18"/>
  <c r="P621" i="18"/>
  <c r="O622" i="18"/>
  <c r="P622" i="18"/>
  <c r="O623" i="18"/>
  <c r="P623" i="18"/>
  <c r="O624" i="18"/>
  <c r="P624" i="18"/>
  <c r="O625" i="18"/>
  <c r="P625" i="18"/>
  <c r="O626" i="18"/>
  <c r="P626" i="18"/>
  <c r="O627" i="18"/>
  <c r="P627" i="18"/>
  <c r="O628" i="18"/>
  <c r="P628" i="18"/>
  <c r="O629" i="18"/>
  <c r="P629" i="18"/>
  <c r="O630" i="18"/>
  <c r="P630" i="18"/>
  <c r="O631" i="18"/>
  <c r="P631" i="18"/>
  <c r="O632" i="18"/>
  <c r="P632" i="18"/>
  <c r="O633" i="18"/>
  <c r="P633" i="18"/>
  <c r="O634" i="18"/>
  <c r="P634" i="18"/>
  <c r="O635" i="18"/>
  <c r="P635" i="18"/>
  <c r="O636" i="18"/>
  <c r="P636" i="18"/>
  <c r="O637" i="18"/>
  <c r="P637" i="18"/>
  <c r="O638" i="18"/>
  <c r="P638" i="18"/>
  <c r="O639" i="18"/>
  <c r="P639" i="18"/>
  <c r="O640" i="18"/>
  <c r="P640" i="18"/>
  <c r="O641" i="18"/>
  <c r="P641" i="18"/>
  <c r="O642" i="18"/>
  <c r="P642" i="18"/>
  <c r="O643" i="18"/>
  <c r="P643" i="18"/>
  <c r="O644" i="18"/>
  <c r="P644" i="18"/>
  <c r="O645" i="18"/>
  <c r="P645" i="18"/>
  <c r="O646" i="18"/>
  <c r="P646" i="18"/>
  <c r="O647" i="18"/>
  <c r="P647" i="18"/>
  <c r="O648" i="18"/>
  <c r="P648" i="18"/>
  <c r="O649" i="18"/>
  <c r="P649" i="18"/>
  <c r="O650" i="18"/>
  <c r="P650" i="18"/>
  <c r="O651" i="18"/>
  <c r="P651" i="18"/>
  <c r="O652" i="18"/>
  <c r="P652" i="18"/>
  <c r="O653" i="18"/>
  <c r="P653" i="18"/>
  <c r="O654" i="18"/>
  <c r="P654" i="18"/>
  <c r="O655" i="18"/>
  <c r="P655" i="18"/>
  <c r="O656" i="18"/>
  <c r="P656" i="18"/>
  <c r="O657" i="18"/>
  <c r="P657" i="18"/>
  <c r="O658" i="18"/>
  <c r="P658" i="18"/>
  <c r="O659" i="18"/>
  <c r="P659" i="18"/>
  <c r="O660" i="18"/>
  <c r="P660" i="18"/>
  <c r="O661" i="18"/>
  <c r="P661" i="18"/>
  <c r="O662" i="18"/>
  <c r="P662" i="18"/>
  <c r="O663" i="18"/>
  <c r="P663" i="18"/>
  <c r="O664" i="18"/>
  <c r="P664" i="18"/>
  <c r="O665" i="18"/>
  <c r="P665" i="18"/>
  <c r="O666" i="18"/>
  <c r="P666" i="18"/>
  <c r="O667" i="18"/>
  <c r="P667" i="18"/>
  <c r="O668" i="18"/>
  <c r="P668" i="18"/>
  <c r="O669" i="18"/>
  <c r="P669" i="18"/>
  <c r="O670" i="18"/>
  <c r="P670" i="18"/>
  <c r="O671" i="18"/>
  <c r="P671" i="18"/>
  <c r="O672" i="18"/>
  <c r="P672" i="18"/>
  <c r="O673" i="18"/>
  <c r="P673" i="18"/>
  <c r="O674" i="18"/>
  <c r="P674" i="18"/>
  <c r="O675" i="18"/>
  <c r="P675" i="18"/>
  <c r="O676" i="18"/>
  <c r="P676" i="18"/>
  <c r="O677" i="18"/>
  <c r="P677" i="18"/>
  <c r="O678" i="18"/>
  <c r="P678" i="18"/>
  <c r="O679" i="18"/>
  <c r="P679" i="18"/>
  <c r="O680" i="18"/>
  <c r="P680" i="18"/>
  <c r="O681" i="18"/>
  <c r="P681" i="18"/>
  <c r="O682" i="18"/>
  <c r="P682" i="18"/>
  <c r="O683" i="18"/>
  <c r="P683" i="18"/>
  <c r="O684" i="18"/>
  <c r="P684" i="18"/>
  <c r="O685" i="18"/>
  <c r="P685" i="18"/>
  <c r="O686" i="18"/>
  <c r="P686" i="18"/>
  <c r="O687" i="18"/>
  <c r="P687" i="18"/>
  <c r="O688" i="18"/>
  <c r="P688" i="18"/>
  <c r="O689" i="18"/>
  <c r="P689" i="18"/>
  <c r="O690" i="18"/>
  <c r="P690" i="18"/>
  <c r="O691" i="18"/>
  <c r="P691" i="18"/>
  <c r="O692" i="18"/>
  <c r="P692" i="18"/>
  <c r="O693" i="18"/>
  <c r="P693" i="18"/>
  <c r="O694" i="18"/>
  <c r="P694" i="18"/>
  <c r="O695" i="18"/>
  <c r="P695" i="18"/>
  <c r="O696" i="18"/>
  <c r="P696" i="18"/>
  <c r="O697" i="18"/>
  <c r="P697" i="18"/>
  <c r="O698" i="18"/>
  <c r="P698" i="18"/>
  <c r="O699" i="18"/>
  <c r="P699" i="18"/>
  <c r="O700" i="18"/>
  <c r="P700" i="18"/>
  <c r="O701" i="18"/>
  <c r="P701" i="18"/>
  <c r="O702" i="18"/>
  <c r="P702" i="18"/>
  <c r="O703" i="18"/>
  <c r="P703" i="18"/>
  <c r="O704" i="18"/>
  <c r="P704" i="18"/>
  <c r="O705" i="18"/>
  <c r="P705" i="18"/>
  <c r="O706" i="18"/>
  <c r="P706" i="18"/>
  <c r="O707" i="18"/>
  <c r="P707" i="18"/>
  <c r="O708" i="18"/>
  <c r="P708" i="18"/>
  <c r="O709" i="18"/>
  <c r="P709" i="18"/>
  <c r="O710" i="18"/>
  <c r="P710" i="18"/>
  <c r="O711" i="18"/>
  <c r="P711" i="18"/>
  <c r="O712" i="18"/>
  <c r="P712" i="18"/>
  <c r="O713" i="18"/>
  <c r="P713" i="18"/>
  <c r="O714" i="18"/>
  <c r="P714" i="18"/>
  <c r="O715" i="18"/>
  <c r="P715" i="18"/>
  <c r="O716" i="18"/>
  <c r="P716" i="18"/>
  <c r="O717" i="18"/>
  <c r="P717" i="18"/>
  <c r="O718" i="18"/>
  <c r="P718" i="18"/>
  <c r="O719" i="18"/>
  <c r="P719" i="18"/>
  <c r="O720" i="18"/>
  <c r="P720" i="18"/>
  <c r="O721" i="18"/>
  <c r="P721" i="18"/>
  <c r="O722" i="18"/>
  <c r="P722" i="18"/>
  <c r="O723" i="18"/>
  <c r="P723" i="18"/>
  <c r="O724" i="18"/>
  <c r="P724" i="18"/>
  <c r="O725" i="18"/>
  <c r="P725" i="18"/>
  <c r="O726" i="18"/>
  <c r="P726" i="18"/>
  <c r="O727" i="18"/>
  <c r="P727" i="18"/>
  <c r="O728" i="18"/>
  <c r="P728" i="18"/>
  <c r="O729" i="18"/>
  <c r="P729" i="18"/>
  <c r="O730" i="18"/>
  <c r="P730" i="18"/>
  <c r="O731" i="18"/>
  <c r="P731" i="18"/>
  <c r="O732" i="18"/>
  <c r="P732" i="18"/>
  <c r="O733" i="18"/>
  <c r="P733" i="18"/>
  <c r="O734" i="18"/>
  <c r="P734" i="18"/>
  <c r="O735" i="18"/>
  <c r="P735" i="18"/>
  <c r="O736" i="18"/>
  <c r="P736" i="18"/>
  <c r="O737" i="18"/>
  <c r="P737" i="18"/>
  <c r="O738" i="18"/>
  <c r="P738" i="18"/>
  <c r="O739" i="18"/>
  <c r="P739" i="18"/>
  <c r="O740" i="18"/>
  <c r="P740" i="18"/>
  <c r="O741" i="18"/>
  <c r="P741" i="18"/>
  <c r="O742" i="18"/>
  <c r="P742" i="18"/>
  <c r="O743" i="18"/>
  <c r="P743" i="18"/>
  <c r="O744" i="18"/>
  <c r="P744" i="18"/>
  <c r="O745" i="18"/>
  <c r="P745" i="18"/>
  <c r="O746" i="18"/>
  <c r="P746" i="18"/>
  <c r="O747" i="18"/>
  <c r="P747" i="18"/>
  <c r="O748" i="18"/>
  <c r="P748" i="18"/>
  <c r="O749" i="18"/>
  <c r="P749" i="18"/>
  <c r="O750" i="18"/>
  <c r="P750" i="18"/>
  <c r="O751" i="18"/>
  <c r="P751" i="18"/>
  <c r="O752" i="18"/>
  <c r="P752" i="18"/>
  <c r="O753" i="18"/>
  <c r="P753" i="18"/>
  <c r="O754" i="18"/>
  <c r="P754" i="18"/>
  <c r="O755" i="18"/>
  <c r="P755" i="18"/>
  <c r="O756" i="18"/>
  <c r="P756" i="18"/>
  <c r="O757" i="18"/>
  <c r="P757" i="18"/>
  <c r="O758" i="18"/>
  <c r="P758" i="18"/>
  <c r="O759" i="18"/>
  <c r="P759" i="18"/>
  <c r="O760" i="18"/>
  <c r="P760" i="18"/>
  <c r="O761" i="18"/>
  <c r="P761" i="18"/>
  <c r="O762" i="18"/>
  <c r="P762" i="18"/>
  <c r="O763" i="18"/>
  <c r="P763" i="18"/>
  <c r="O764" i="18"/>
  <c r="P764" i="18"/>
  <c r="O765" i="18"/>
  <c r="P765" i="18"/>
  <c r="O766" i="18"/>
  <c r="P766" i="18"/>
  <c r="O767" i="18"/>
  <c r="P767" i="18"/>
  <c r="O768" i="18"/>
  <c r="P768" i="18"/>
  <c r="O769" i="18"/>
  <c r="P769" i="18"/>
  <c r="O770" i="18"/>
  <c r="P770" i="18"/>
  <c r="O771" i="18"/>
  <c r="P771" i="18"/>
  <c r="O772" i="18"/>
  <c r="P772" i="18"/>
  <c r="O773" i="18"/>
  <c r="P773" i="18"/>
  <c r="O774" i="18"/>
  <c r="P774" i="18"/>
  <c r="O775" i="18"/>
  <c r="P775" i="18"/>
  <c r="O776" i="18"/>
  <c r="P776" i="18"/>
  <c r="O777" i="18"/>
  <c r="P777" i="18"/>
  <c r="O778" i="18"/>
  <c r="P778" i="18"/>
  <c r="O779" i="18"/>
  <c r="P779" i="18"/>
  <c r="O780" i="18"/>
  <c r="P780" i="18"/>
  <c r="O781" i="18"/>
  <c r="P781" i="18"/>
  <c r="O782" i="18"/>
  <c r="P782" i="18"/>
  <c r="O783" i="18"/>
  <c r="P783" i="18"/>
  <c r="O784" i="18"/>
  <c r="P784" i="18"/>
  <c r="O785" i="18"/>
  <c r="P785" i="18"/>
  <c r="O786" i="18"/>
  <c r="P786" i="18"/>
  <c r="O787" i="18"/>
  <c r="P787" i="18"/>
  <c r="O788" i="18"/>
  <c r="P788" i="18"/>
  <c r="O789" i="18"/>
  <c r="P789" i="18"/>
  <c r="O790" i="18"/>
  <c r="P790" i="18"/>
  <c r="O791" i="18"/>
  <c r="P791" i="18"/>
  <c r="O792" i="18"/>
  <c r="P792" i="18"/>
  <c r="O793" i="18"/>
  <c r="P793" i="18"/>
  <c r="O794" i="18"/>
  <c r="P794" i="18"/>
  <c r="O795" i="18"/>
  <c r="P795" i="18"/>
  <c r="O796" i="18"/>
  <c r="P796" i="18"/>
  <c r="O797" i="18"/>
  <c r="P797" i="18"/>
  <c r="O798" i="18"/>
  <c r="P798" i="18"/>
  <c r="O799" i="18"/>
  <c r="P799" i="18"/>
  <c r="O800" i="18"/>
  <c r="P800" i="18"/>
  <c r="O801" i="18"/>
  <c r="P801" i="18"/>
  <c r="O802" i="18"/>
  <c r="P802" i="18"/>
  <c r="O803" i="18"/>
  <c r="P803" i="18"/>
  <c r="O804" i="18"/>
  <c r="P804" i="18"/>
  <c r="O805" i="18"/>
  <c r="P805" i="18"/>
  <c r="O806" i="18"/>
  <c r="P806" i="18"/>
  <c r="O807" i="18"/>
  <c r="P807" i="18"/>
  <c r="O808" i="18"/>
  <c r="P808" i="18"/>
  <c r="O809" i="18"/>
  <c r="P809" i="18"/>
  <c r="O810" i="18"/>
  <c r="P810" i="18"/>
  <c r="O811" i="18"/>
  <c r="P811" i="18"/>
  <c r="O812" i="18"/>
  <c r="P812" i="18"/>
  <c r="O813" i="18"/>
  <c r="P813" i="18"/>
  <c r="O814" i="18"/>
  <c r="P814" i="18"/>
  <c r="O815" i="18"/>
  <c r="P815" i="18"/>
  <c r="O816" i="18"/>
  <c r="P816" i="18"/>
  <c r="O817" i="18"/>
  <c r="P817" i="18"/>
  <c r="O818" i="18"/>
  <c r="P818" i="18"/>
  <c r="O819" i="18"/>
  <c r="P819" i="18"/>
  <c r="O820" i="18"/>
  <c r="P820" i="18"/>
  <c r="O821" i="18"/>
  <c r="P821" i="18"/>
  <c r="O822" i="18"/>
  <c r="P822" i="18"/>
  <c r="O823" i="18"/>
  <c r="P823" i="18"/>
  <c r="O824" i="18"/>
  <c r="P824" i="18"/>
  <c r="O825" i="18"/>
  <c r="P825" i="18"/>
  <c r="O826" i="18"/>
  <c r="P826" i="18"/>
  <c r="O827" i="18"/>
  <c r="P827" i="18"/>
  <c r="O828" i="18"/>
  <c r="P828" i="18"/>
  <c r="O829" i="18"/>
  <c r="P829" i="18"/>
  <c r="O830" i="18"/>
  <c r="P830" i="18"/>
  <c r="O831" i="18"/>
  <c r="P831" i="18"/>
  <c r="O832" i="18"/>
  <c r="P832" i="18"/>
  <c r="O833" i="18"/>
  <c r="P833" i="18"/>
  <c r="O834" i="18"/>
  <c r="P834" i="18"/>
  <c r="O835" i="18"/>
  <c r="P835" i="18"/>
  <c r="O836" i="18"/>
  <c r="P836" i="18"/>
  <c r="O837" i="18"/>
  <c r="P837" i="18"/>
  <c r="O838" i="18"/>
  <c r="P838" i="18"/>
  <c r="O839" i="18"/>
  <c r="P839" i="18"/>
  <c r="O840" i="18"/>
  <c r="P840" i="18"/>
  <c r="O841" i="18"/>
  <c r="P841" i="18"/>
  <c r="O842" i="18"/>
  <c r="P842" i="18"/>
  <c r="O843" i="18"/>
  <c r="P843" i="18"/>
  <c r="O844" i="18"/>
  <c r="P844" i="18"/>
  <c r="O845" i="18"/>
  <c r="P845" i="18"/>
  <c r="O846" i="18"/>
  <c r="P846" i="18"/>
  <c r="O847" i="18"/>
  <c r="P847" i="18"/>
  <c r="O848" i="18"/>
  <c r="P848" i="18"/>
  <c r="O849" i="18"/>
  <c r="P849" i="18"/>
  <c r="O850" i="18"/>
  <c r="P850" i="18"/>
  <c r="O851" i="18"/>
  <c r="P851" i="18"/>
  <c r="O852" i="18"/>
  <c r="P852" i="18"/>
  <c r="O853" i="18"/>
  <c r="P853" i="18"/>
  <c r="O854" i="18"/>
  <c r="P854" i="18"/>
  <c r="O855" i="18"/>
  <c r="P855" i="18"/>
  <c r="O856" i="18"/>
  <c r="P856" i="18"/>
  <c r="O857" i="18"/>
  <c r="P857" i="18"/>
  <c r="O858" i="18"/>
  <c r="P858" i="18"/>
  <c r="O859" i="18"/>
  <c r="P859" i="18"/>
  <c r="O860" i="18"/>
  <c r="P860" i="18"/>
  <c r="O861" i="18"/>
  <c r="P861" i="18"/>
  <c r="O862" i="18"/>
  <c r="P862" i="18"/>
  <c r="O863" i="18"/>
  <c r="P863" i="18"/>
  <c r="O864" i="18"/>
  <c r="P864" i="18"/>
  <c r="O865" i="18"/>
  <c r="P865" i="18"/>
  <c r="O866" i="18"/>
  <c r="P866" i="18"/>
  <c r="O867" i="18"/>
  <c r="P867" i="18"/>
  <c r="O868" i="18"/>
  <c r="P868" i="18"/>
  <c r="O869" i="18"/>
  <c r="P869" i="18"/>
  <c r="O870" i="18"/>
  <c r="P870" i="18"/>
  <c r="O871" i="18"/>
  <c r="P871" i="18"/>
  <c r="O872" i="18"/>
  <c r="P872" i="18"/>
  <c r="O873" i="18"/>
  <c r="P873" i="18"/>
  <c r="O874" i="18"/>
  <c r="P874" i="18"/>
  <c r="O875" i="18"/>
  <c r="P875" i="18"/>
  <c r="O876" i="18"/>
  <c r="P876" i="18"/>
  <c r="O877" i="18"/>
  <c r="P877" i="18"/>
  <c r="O878" i="18"/>
  <c r="P878" i="18"/>
  <c r="O879" i="18"/>
  <c r="P879" i="18"/>
  <c r="O880" i="18"/>
  <c r="P880" i="18"/>
  <c r="O881" i="18"/>
  <c r="P881" i="18"/>
  <c r="O882" i="18"/>
  <c r="P882" i="18"/>
  <c r="O883" i="18"/>
  <c r="P883" i="18"/>
  <c r="O884" i="18"/>
  <c r="P884" i="18"/>
  <c r="O885" i="18"/>
  <c r="P885" i="18"/>
  <c r="O886" i="18"/>
  <c r="P886" i="18"/>
  <c r="O887" i="18"/>
  <c r="P887" i="18"/>
  <c r="O888" i="18"/>
  <c r="P888" i="18"/>
  <c r="O889" i="18"/>
  <c r="P889" i="18"/>
  <c r="O890" i="18"/>
  <c r="P890" i="18"/>
  <c r="O891" i="18"/>
  <c r="P891" i="18"/>
  <c r="O892" i="18"/>
  <c r="P892" i="18"/>
  <c r="O893" i="18"/>
  <c r="P893" i="18"/>
  <c r="O894" i="18"/>
  <c r="P894" i="18"/>
  <c r="O895" i="18"/>
  <c r="P895" i="18"/>
  <c r="O896" i="18"/>
  <c r="P896" i="18"/>
  <c r="O897" i="18"/>
  <c r="P897" i="18"/>
  <c r="O898" i="18"/>
  <c r="P898" i="18"/>
  <c r="O899" i="18"/>
  <c r="P899" i="18"/>
  <c r="O900" i="18"/>
  <c r="P900" i="18"/>
  <c r="O901" i="18"/>
  <c r="P901" i="18"/>
  <c r="O902" i="18"/>
  <c r="P902" i="18"/>
  <c r="O903" i="18"/>
  <c r="P903" i="18"/>
  <c r="O904" i="18"/>
  <c r="P904" i="18"/>
  <c r="O905" i="18"/>
  <c r="P905" i="18"/>
  <c r="O906" i="18"/>
  <c r="P906" i="18"/>
  <c r="O907" i="18"/>
  <c r="P907" i="18"/>
  <c r="O908" i="18"/>
  <c r="P908" i="18"/>
  <c r="O909" i="18"/>
  <c r="P909" i="18"/>
  <c r="O910" i="18"/>
  <c r="P910" i="18"/>
  <c r="O911" i="18"/>
  <c r="P911" i="18"/>
  <c r="O912" i="18"/>
  <c r="P912" i="18"/>
  <c r="O913" i="18"/>
  <c r="P913" i="18"/>
  <c r="O914" i="18"/>
  <c r="P914" i="18"/>
  <c r="O915" i="18"/>
  <c r="P915" i="18"/>
  <c r="O916" i="18"/>
  <c r="P916" i="18"/>
  <c r="O917" i="18"/>
  <c r="P917" i="18"/>
  <c r="O918" i="18"/>
  <c r="P918" i="18"/>
  <c r="O919" i="18"/>
  <c r="P919" i="18"/>
  <c r="O920" i="18"/>
  <c r="P920" i="18"/>
  <c r="O921" i="18"/>
  <c r="P921" i="18"/>
  <c r="O922" i="18"/>
  <c r="P922" i="18"/>
  <c r="O923" i="18"/>
  <c r="P923" i="18"/>
  <c r="O924" i="18"/>
  <c r="P924" i="18"/>
  <c r="O925" i="18"/>
  <c r="P925" i="18"/>
  <c r="O926" i="18"/>
  <c r="P926" i="18"/>
  <c r="O927" i="18"/>
  <c r="P927" i="18"/>
  <c r="O928" i="18"/>
  <c r="P928" i="18"/>
  <c r="O929" i="18"/>
  <c r="P929" i="18"/>
  <c r="O930" i="18"/>
  <c r="P930" i="18"/>
  <c r="O931" i="18"/>
  <c r="P931" i="18"/>
  <c r="O932" i="18"/>
  <c r="P932" i="18"/>
  <c r="O933" i="18"/>
  <c r="P933" i="18"/>
  <c r="O934" i="18"/>
  <c r="P934" i="18"/>
  <c r="O935" i="18"/>
  <c r="P935" i="18"/>
  <c r="O936" i="18"/>
  <c r="P936" i="18"/>
  <c r="O937" i="18"/>
  <c r="P937" i="18"/>
  <c r="O938" i="18"/>
  <c r="P938" i="18"/>
  <c r="O939" i="18"/>
  <c r="P939" i="18"/>
  <c r="O940" i="18"/>
  <c r="P940" i="18"/>
  <c r="O941" i="18"/>
  <c r="P941" i="18"/>
  <c r="O942" i="18"/>
  <c r="P942" i="18"/>
  <c r="O943" i="18"/>
  <c r="P943" i="18"/>
  <c r="O944" i="18"/>
  <c r="P944" i="18"/>
  <c r="O945" i="18"/>
  <c r="P945" i="18"/>
  <c r="O946" i="18"/>
  <c r="P946" i="18"/>
  <c r="O947" i="18"/>
  <c r="P947" i="18"/>
  <c r="O948" i="18"/>
  <c r="P948" i="18"/>
  <c r="O949" i="18"/>
  <c r="P949" i="18"/>
  <c r="O950" i="18"/>
  <c r="P950" i="18"/>
  <c r="O951" i="18"/>
  <c r="P951" i="18"/>
  <c r="O952" i="18"/>
  <c r="P952" i="18"/>
  <c r="O953" i="18"/>
  <c r="P953" i="18"/>
  <c r="O954" i="18"/>
  <c r="P954" i="18"/>
  <c r="O955" i="18"/>
  <c r="P955" i="18"/>
  <c r="O956" i="18"/>
  <c r="P956" i="18"/>
  <c r="O957" i="18"/>
  <c r="P957" i="18"/>
  <c r="O958" i="18"/>
  <c r="P958" i="18"/>
  <c r="O959" i="18"/>
  <c r="P959" i="18"/>
  <c r="O960" i="18"/>
  <c r="P960" i="18"/>
  <c r="O961" i="18"/>
  <c r="P961" i="18"/>
  <c r="O962" i="18"/>
  <c r="P962" i="18"/>
  <c r="O963" i="18"/>
  <c r="P963" i="18"/>
  <c r="O964" i="18"/>
  <c r="P964" i="18"/>
  <c r="O965" i="18"/>
  <c r="P965" i="18"/>
  <c r="O966" i="18"/>
  <c r="P966" i="18"/>
  <c r="O967" i="18"/>
  <c r="P967" i="18"/>
  <c r="O968" i="18"/>
  <c r="P968" i="18"/>
  <c r="O969" i="18"/>
  <c r="P969" i="18"/>
  <c r="O970" i="18"/>
  <c r="P970" i="18"/>
  <c r="O971" i="18"/>
  <c r="P971" i="18"/>
  <c r="O972" i="18"/>
  <c r="P972" i="18"/>
  <c r="O973" i="18"/>
  <c r="P973" i="18"/>
  <c r="O974" i="18"/>
  <c r="P974" i="18"/>
  <c r="O975" i="18"/>
  <c r="P975" i="18"/>
  <c r="O976" i="18"/>
  <c r="P976" i="18"/>
  <c r="O977" i="18"/>
  <c r="P977" i="18"/>
  <c r="O978" i="18"/>
  <c r="P978" i="18"/>
  <c r="O979" i="18"/>
  <c r="P979" i="18"/>
  <c r="O980" i="18"/>
  <c r="P980" i="18"/>
  <c r="O981" i="18"/>
  <c r="P981" i="18"/>
  <c r="O982" i="18"/>
  <c r="P982" i="18"/>
  <c r="O983" i="18"/>
  <c r="P983" i="18"/>
  <c r="O984" i="18"/>
  <c r="P984" i="18"/>
  <c r="O985" i="18"/>
  <c r="P985" i="18"/>
  <c r="O986" i="18"/>
  <c r="P986" i="18"/>
  <c r="O987" i="18"/>
  <c r="P987" i="18"/>
  <c r="O988" i="18"/>
  <c r="P988" i="18"/>
  <c r="O989" i="18"/>
  <c r="P989" i="18"/>
  <c r="O990" i="18"/>
  <c r="P990" i="18"/>
  <c r="O991" i="18"/>
  <c r="P991" i="18"/>
  <c r="O992" i="18"/>
  <c r="P992" i="18"/>
  <c r="O993" i="18"/>
  <c r="P993" i="18"/>
  <c r="O994" i="18"/>
  <c r="P994" i="18"/>
  <c r="O995" i="18"/>
  <c r="P995" i="18"/>
  <c r="O996" i="18"/>
  <c r="P996" i="18"/>
  <c r="O997" i="18"/>
  <c r="P997" i="18"/>
  <c r="O998" i="18"/>
  <c r="P998" i="18"/>
  <c r="O999" i="18"/>
  <c r="P999" i="18"/>
  <c r="O1000" i="18"/>
  <c r="P1000" i="18"/>
  <c r="O1001" i="18"/>
  <c r="P1001" i="18"/>
  <c r="O1002" i="18"/>
  <c r="P1002" i="18"/>
  <c r="O1003" i="18"/>
  <c r="P1003" i="18"/>
  <c r="O1004" i="18"/>
  <c r="P1004" i="18"/>
  <c r="O1005" i="18"/>
  <c r="P1005" i="18"/>
  <c r="O1006" i="18"/>
  <c r="P1006" i="18"/>
  <c r="O1007" i="18"/>
  <c r="P1007" i="18"/>
  <c r="O1008" i="18"/>
  <c r="P1008" i="18"/>
  <c r="O1009" i="18"/>
  <c r="P1009" i="18"/>
  <c r="O1010" i="18"/>
  <c r="P1010" i="18"/>
  <c r="O1011" i="18"/>
  <c r="P1011" i="18"/>
  <c r="O1012" i="18"/>
  <c r="P1012" i="18"/>
  <c r="O1013" i="18"/>
  <c r="P1013" i="18"/>
  <c r="O1014" i="18"/>
  <c r="P1014" i="18"/>
  <c r="O1015" i="18"/>
  <c r="P1015" i="18"/>
  <c r="O1016" i="18"/>
  <c r="P1016" i="18"/>
  <c r="O1017" i="18"/>
  <c r="P1017" i="18"/>
  <c r="O1018" i="18"/>
  <c r="P1018" i="18"/>
  <c r="O1019" i="18"/>
  <c r="P1019" i="18"/>
  <c r="O1020" i="18"/>
  <c r="P1020" i="18"/>
  <c r="O1021" i="18"/>
  <c r="P1021" i="18"/>
  <c r="O1022" i="18"/>
  <c r="P1022" i="18"/>
  <c r="O1023" i="18"/>
  <c r="P1023" i="18"/>
  <c r="O1024" i="18"/>
  <c r="P1024" i="18"/>
  <c r="O1025" i="18"/>
  <c r="P1025" i="18"/>
  <c r="O1026" i="18"/>
  <c r="P1026" i="18"/>
  <c r="O1027" i="18"/>
  <c r="P1027" i="18"/>
  <c r="O1028" i="18"/>
  <c r="P1028" i="18"/>
  <c r="O1029" i="18"/>
  <c r="P1029" i="18"/>
  <c r="O1030" i="18"/>
  <c r="P1030" i="18"/>
  <c r="O1031" i="18"/>
  <c r="P1031" i="18"/>
  <c r="O1032" i="18"/>
  <c r="P1032" i="18"/>
  <c r="O1033" i="18"/>
  <c r="P1033" i="18"/>
  <c r="O1034" i="18"/>
  <c r="P1034" i="18"/>
  <c r="O1035" i="18"/>
  <c r="P1035" i="18"/>
  <c r="O1036" i="18"/>
  <c r="P1036" i="18"/>
  <c r="O1037" i="18"/>
  <c r="P1037" i="18"/>
  <c r="O1038" i="18"/>
  <c r="P1038" i="18"/>
  <c r="O1039" i="18"/>
  <c r="P1039" i="18"/>
  <c r="O1040" i="18"/>
  <c r="P1040" i="18"/>
  <c r="O1041" i="18"/>
  <c r="P1041" i="18"/>
  <c r="O1042" i="18"/>
  <c r="P1042" i="18"/>
  <c r="O1043" i="18"/>
  <c r="P1043" i="18"/>
  <c r="O1044" i="18"/>
  <c r="P1044" i="18"/>
  <c r="O1045" i="18"/>
  <c r="P1045" i="18"/>
  <c r="O1046" i="18"/>
  <c r="P1046" i="18"/>
  <c r="O1047" i="18"/>
  <c r="P1047" i="18"/>
  <c r="O1048" i="18"/>
  <c r="P1048" i="18"/>
  <c r="O1049" i="18"/>
  <c r="P1049" i="18"/>
  <c r="O1050" i="18"/>
  <c r="P1050" i="18"/>
  <c r="O1051" i="18"/>
  <c r="P1051" i="18"/>
  <c r="O1052" i="18"/>
  <c r="P1052" i="18"/>
  <c r="O1053" i="18"/>
  <c r="P1053" i="18"/>
  <c r="O1054" i="18"/>
  <c r="P1054" i="18"/>
  <c r="O1055" i="18"/>
  <c r="P1055" i="18"/>
  <c r="O1056" i="18"/>
  <c r="P1056" i="18"/>
  <c r="O1057" i="18"/>
  <c r="P1057" i="18"/>
  <c r="O1058" i="18"/>
  <c r="P1058" i="18"/>
  <c r="O1059" i="18"/>
  <c r="P1059" i="18"/>
  <c r="O1060" i="18"/>
  <c r="P1060" i="18"/>
  <c r="O1061" i="18"/>
  <c r="P1061" i="18"/>
  <c r="O1062" i="18"/>
  <c r="P1062" i="18"/>
  <c r="O1063" i="18"/>
  <c r="P1063" i="18"/>
  <c r="O1064" i="18"/>
  <c r="P1064" i="18"/>
  <c r="O1065" i="18"/>
  <c r="P1065" i="18"/>
  <c r="O1066" i="18"/>
  <c r="P1066" i="18"/>
  <c r="O1067" i="18"/>
  <c r="P1067" i="18"/>
  <c r="O1068" i="18"/>
  <c r="P1068" i="18"/>
  <c r="O1069" i="18"/>
  <c r="P1069" i="18"/>
  <c r="O1070" i="18"/>
  <c r="P1070" i="18"/>
  <c r="O1071" i="18"/>
  <c r="P1071" i="18"/>
  <c r="O1072" i="18"/>
  <c r="P1072" i="18"/>
  <c r="O1073" i="18"/>
  <c r="P1073" i="18"/>
  <c r="O1074" i="18"/>
  <c r="P1074" i="18"/>
  <c r="O1075" i="18"/>
  <c r="P1075" i="18"/>
  <c r="O1076" i="18"/>
  <c r="P1076" i="18"/>
  <c r="O1077" i="18"/>
  <c r="P1077" i="18"/>
  <c r="O1078" i="18"/>
  <c r="P1078" i="18"/>
  <c r="O1079" i="18"/>
  <c r="P1079" i="18"/>
  <c r="O1080" i="18"/>
  <c r="P1080" i="18"/>
  <c r="O1081" i="18"/>
  <c r="P1081" i="18"/>
  <c r="O1082" i="18"/>
  <c r="P1082" i="18"/>
  <c r="O1083" i="18"/>
  <c r="P1083" i="18"/>
  <c r="O1084" i="18"/>
  <c r="P1084" i="18"/>
  <c r="O1085" i="18"/>
  <c r="P1085" i="18"/>
  <c r="O1086" i="18"/>
  <c r="P1086" i="18"/>
  <c r="O1087" i="18"/>
  <c r="P1087" i="18"/>
  <c r="O1088" i="18"/>
  <c r="P1088" i="18"/>
  <c r="O1089" i="18"/>
  <c r="P1089" i="18"/>
  <c r="O1090" i="18"/>
  <c r="P1090" i="18"/>
  <c r="O1091" i="18"/>
  <c r="P1091" i="18"/>
  <c r="O1092" i="18"/>
  <c r="P1092" i="18"/>
  <c r="O1093" i="18"/>
  <c r="P1093" i="18"/>
  <c r="O1094" i="18"/>
  <c r="P1094" i="18"/>
  <c r="O1095" i="18"/>
  <c r="P1095" i="18"/>
  <c r="O1096" i="18"/>
  <c r="P1096" i="18"/>
  <c r="O1097" i="18"/>
  <c r="P1097" i="18"/>
  <c r="O1098" i="18"/>
  <c r="P1098" i="18"/>
  <c r="O1099" i="18"/>
  <c r="P1099" i="18"/>
  <c r="O1100" i="18"/>
  <c r="P1100" i="18"/>
  <c r="O1101" i="18"/>
  <c r="P1101" i="18"/>
  <c r="O1102" i="18"/>
  <c r="P1102" i="18"/>
  <c r="O1103" i="18"/>
  <c r="P1103" i="18"/>
  <c r="O1104" i="18"/>
  <c r="P1104" i="18"/>
  <c r="O1105" i="18"/>
  <c r="P1105" i="18"/>
  <c r="O1106" i="18"/>
  <c r="P1106" i="18"/>
  <c r="O1107" i="18"/>
  <c r="P1107" i="18"/>
  <c r="O1108" i="18"/>
  <c r="P1108" i="18"/>
  <c r="O1109" i="18"/>
  <c r="P1109" i="18"/>
  <c r="O1110" i="18"/>
  <c r="P1110" i="18"/>
  <c r="O1111" i="18"/>
  <c r="P1111" i="18"/>
  <c r="O1112" i="18"/>
  <c r="P1112" i="18"/>
  <c r="O1113" i="18"/>
  <c r="P1113" i="18"/>
  <c r="O1114" i="18"/>
  <c r="P1114" i="18"/>
  <c r="O1115" i="18"/>
  <c r="P1115" i="18"/>
  <c r="O1116" i="18"/>
  <c r="P1116" i="18"/>
  <c r="O1117" i="18"/>
  <c r="P1117" i="18"/>
  <c r="O1118" i="18"/>
  <c r="P1118" i="18"/>
  <c r="O1119" i="18"/>
  <c r="P1119" i="18"/>
  <c r="O1120" i="18"/>
  <c r="P1120" i="18"/>
  <c r="O1121" i="18"/>
  <c r="P1121" i="18"/>
  <c r="O1122" i="18"/>
  <c r="P1122" i="18"/>
  <c r="O1123" i="18"/>
  <c r="P1123" i="18"/>
  <c r="O1124" i="18"/>
  <c r="P1124" i="18"/>
  <c r="O1125" i="18"/>
  <c r="P1125" i="18"/>
  <c r="O1126" i="18"/>
  <c r="P1126" i="18"/>
  <c r="O1127" i="18"/>
  <c r="P1127" i="18"/>
  <c r="O1128" i="18"/>
  <c r="P1128" i="18"/>
  <c r="O1129" i="18"/>
  <c r="P1129" i="18"/>
  <c r="O1130" i="18"/>
  <c r="P1130" i="18"/>
  <c r="O1131" i="18"/>
  <c r="P1131" i="18"/>
  <c r="O1132" i="18"/>
  <c r="P1132" i="18"/>
  <c r="O1133" i="18"/>
  <c r="P1133" i="18"/>
  <c r="O1134" i="18"/>
  <c r="P1134" i="18"/>
  <c r="O1135" i="18"/>
  <c r="P1135" i="18"/>
  <c r="O1136" i="18"/>
  <c r="P1136" i="18"/>
  <c r="O1137" i="18"/>
  <c r="P1137" i="18"/>
  <c r="O1138" i="18"/>
  <c r="P1138" i="18"/>
  <c r="O1139" i="18"/>
  <c r="P1139" i="18"/>
  <c r="O1140" i="18"/>
  <c r="P1140" i="18"/>
  <c r="O1141" i="18"/>
  <c r="P1141" i="18"/>
  <c r="O1142" i="18"/>
  <c r="P1142" i="18"/>
  <c r="O1143" i="18"/>
  <c r="P1143" i="18"/>
  <c r="O1144" i="18"/>
  <c r="P1144" i="18"/>
  <c r="O1145" i="18"/>
  <c r="P1145" i="18"/>
  <c r="O1146" i="18"/>
  <c r="P1146" i="18"/>
  <c r="O1147" i="18"/>
  <c r="P1147" i="18"/>
  <c r="O1148" i="18"/>
  <c r="P1148" i="18"/>
  <c r="O1149" i="18"/>
  <c r="P1149" i="18"/>
  <c r="O1150" i="18"/>
  <c r="P1150" i="18"/>
  <c r="O1151" i="18"/>
  <c r="P1151" i="18"/>
  <c r="O1152" i="18"/>
  <c r="P1152" i="18"/>
  <c r="O1153" i="18"/>
  <c r="P1153" i="18"/>
  <c r="O1154" i="18"/>
  <c r="P1154" i="18"/>
  <c r="O1155" i="18"/>
  <c r="P1155" i="18"/>
  <c r="O1156" i="18"/>
  <c r="P1156" i="18"/>
  <c r="O1157" i="18"/>
  <c r="P1157" i="18"/>
  <c r="O1158" i="18"/>
  <c r="P1158" i="18"/>
  <c r="O1159" i="18"/>
  <c r="P1159" i="18"/>
  <c r="O1160" i="18"/>
  <c r="P1160" i="18"/>
  <c r="O1161" i="18"/>
  <c r="P1161" i="18"/>
  <c r="O1162" i="18"/>
  <c r="P1162" i="18"/>
  <c r="O1163" i="18"/>
  <c r="P1163" i="18"/>
  <c r="O1164" i="18"/>
  <c r="P1164" i="18"/>
  <c r="O1165" i="18"/>
  <c r="P1165" i="18"/>
  <c r="O1166" i="18"/>
  <c r="P1166" i="18"/>
  <c r="O1167" i="18"/>
  <c r="P1167" i="18"/>
  <c r="O1168" i="18"/>
  <c r="P1168" i="18"/>
  <c r="O1169" i="18"/>
  <c r="P1169" i="18"/>
  <c r="O1170" i="18"/>
  <c r="P1170" i="18"/>
  <c r="O1171" i="18"/>
  <c r="P1171" i="18"/>
  <c r="O1172" i="18"/>
  <c r="P1172" i="18"/>
  <c r="O1173" i="18"/>
  <c r="P1173" i="18"/>
  <c r="O1174" i="18"/>
  <c r="P1174" i="18"/>
  <c r="O1175" i="18"/>
  <c r="P1175" i="18"/>
  <c r="O1176" i="18"/>
  <c r="P1176" i="18"/>
  <c r="O1177" i="18"/>
  <c r="P1177" i="18"/>
  <c r="O1178" i="18"/>
  <c r="P1178" i="18"/>
  <c r="O1179" i="18"/>
  <c r="P1179" i="18"/>
  <c r="O1180" i="18"/>
  <c r="P1180" i="18"/>
  <c r="O1181" i="18"/>
  <c r="P1181" i="18"/>
  <c r="O1182" i="18"/>
  <c r="P1182" i="18"/>
  <c r="O1183" i="18"/>
  <c r="P1183" i="18"/>
  <c r="O1184" i="18"/>
  <c r="P1184" i="18"/>
  <c r="O1185" i="18"/>
  <c r="P1185" i="18"/>
  <c r="O1186" i="18"/>
  <c r="P1186" i="18"/>
  <c r="O1187" i="18"/>
  <c r="P1187" i="18"/>
  <c r="O1188" i="18"/>
  <c r="P1188" i="18"/>
  <c r="O1189" i="18"/>
  <c r="P1189" i="18"/>
  <c r="O1190" i="18"/>
  <c r="P1190" i="18"/>
  <c r="O1191" i="18"/>
  <c r="P1191" i="18"/>
  <c r="O1192" i="18"/>
  <c r="P1192" i="18"/>
  <c r="O1193" i="18"/>
  <c r="P1193" i="18"/>
  <c r="O1194" i="18"/>
  <c r="P1194" i="18"/>
  <c r="O1195" i="18"/>
  <c r="P1195" i="18"/>
  <c r="O1196" i="18"/>
  <c r="P1196" i="18"/>
  <c r="O1197" i="18"/>
  <c r="P1197" i="18"/>
  <c r="O1198" i="18"/>
  <c r="P1198" i="18"/>
  <c r="O1199" i="18"/>
  <c r="P1199" i="18"/>
  <c r="O1200" i="18"/>
  <c r="P1200" i="18"/>
  <c r="O1201" i="18"/>
  <c r="P1201" i="18"/>
  <c r="O1202" i="18"/>
  <c r="P1202" i="18"/>
  <c r="O1203" i="18"/>
  <c r="P1203" i="18"/>
  <c r="O1204" i="18"/>
  <c r="P1204" i="18"/>
  <c r="O1205" i="18"/>
  <c r="P1205" i="18"/>
  <c r="O1206" i="18"/>
  <c r="P1206" i="18"/>
  <c r="O1207" i="18"/>
  <c r="P1207" i="18"/>
  <c r="O1208" i="18"/>
  <c r="P1208" i="18"/>
  <c r="O1209" i="18"/>
  <c r="P1209" i="18"/>
  <c r="O1210" i="18"/>
  <c r="P1210" i="18"/>
  <c r="O1211" i="18"/>
  <c r="P1211" i="18"/>
  <c r="O1212" i="18"/>
  <c r="P1212" i="18"/>
  <c r="O1213" i="18"/>
  <c r="P1213" i="18"/>
  <c r="O1214" i="18"/>
  <c r="P1214" i="18"/>
  <c r="O1215" i="18"/>
  <c r="P1215" i="18"/>
  <c r="O1216" i="18"/>
  <c r="P1216" i="18"/>
  <c r="O1217" i="18"/>
  <c r="P1217" i="18"/>
  <c r="O1218" i="18"/>
  <c r="P1218" i="18"/>
  <c r="O1219" i="18"/>
  <c r="P1219" i="18"/>
  <c r="O1220" i="18"/>
  <c r="P1220" i="18"/>
  <c r="O1221" i="18"/>
  <c r="P1221" i="18"/>
  <c r="O1222" i="18"/>
  <c r="P1222" i="18"/>
  <c r="O1223" i="18"/>
  <c r="P1223" i="18"/>
  <c r="O1224" i="18"/>
  <c r="P1224" i="18"/>
  <c r="O1225" i="18"/>
  <c r="P1225" i="18"/>
  <c r="O1226" i="18"/>
  <c r="P1226" i="18"/>
  <c r="O1227" i="18"/>
  <c r="P1227" i="18"/>
  <c r="O1228" i="18"/>
  <c r="P1228" i="18"/>
  <c r="O1229" i="18"/>
  <c r="P1229" i="18"/>
  <c r="O1230" i="18"/>
  <c r="P1230" i="18"/>
  <c r="O1231" i="18"/>
  <c r="P1231" i="18"/>
  <c r="O1232" i="18"/>
  <c r="P1232" i="18"/>
  <c r="O1233" i="18"/>
  <c r="P1233" i="18"/>
  <c r="O1234" i="18"/>
  <c r="P1234" i="18"/>
  <c r="O1235" i="18"/>
  <c r="P1235" i="18"/>
  <c r="O1236" i="18"/>
  <c r="P1236" i="18"/>
  <c r="O1237" i="18"/>
  <c r="P1237" i="18"/>
  <c r="O1238" i="18"/>
  <c r="P1238" i="18"/>
  <c r="O1239" i="18"/>
  <c r="P1239" i="18"/>
  <c r="O1240" i="18"/>
  <c r="P1240" i="18"/>
  <c r="O1241" i="18"/>
  <c r="P1241" i="18"/>
  <c r="O1242" i="18"/>
  <c r="P1242" i="18"/>
  <c r="O1243" i="18"/>
  <c r="P1243" i="18"/>
  <c r="O1244" i="18"/>
  <c r="P1244" i="18"/>
  <c r="O1245" i="18"/>
  <c r="P1245" i="18"/>
  <c r="O1246" i="18"/>
  <c r="P1246" i="18"/>
  <c r="O1247" i="18"/>
  <c r="P1247" i="18"/>
  <c r="O1248" i="18"/>
  <c r="P1248" i="18"/>
  <c r="O1249" i="18"/>
  <c r="P1249" i="18"/>
  <c r="O1250" i="18"/>
  <c r="P1250" i="18"/>
  <c r="O1251" i="18"/>
  <c r="P1251" i="18"/>
  <c r="O1252" i="18"/>
  <c r="P1252" i="18"/>
  <c r="O1253" i="18"/>
  <c r="P1253" i="18"/>
  <c r="O1254" i="18"/>
  <c r="P1254" i="18"/>
  <c r="O1255" i="18"/>
  <c r="P1255" i="18"/>
  <c r="O1256" i="18"/>
  <c r="P1256" i="18"/>
  <c r="O1257" i="18"/>
  <c r="P1257" i="18"/>
  <c r="O1258" i="18"/>
  <c r="P1258" i="18"/>
  <c r="O1259" i="18"/>
  <c r="P1259" i="18"/>
  <c r="O1260" i="18"/>
  <c r="P1260" i="18"/>
  <c r="O1261" i="18"/>
  <c r="P1261" i="18"/>
  <c r="O1262" i="18"/>
  <c r="P1262" i="18"/>
  <c r="O1263" i="18"/>
  <c r="P1263" i="18"/>
  <c r="O1264" i="18"/>
  <c r="P1264" i="18"/>
  <c r="O1265" i="18"/>
  <c r="P1265" i="18"/>
  <c r="O1266" i="18"/>
  <c r="P1266" i="18"/>
  <c r="O1267" i="18"/>
  <c r="P1267" i="18"/>
  <c r="O1268" i="18"/>
  <c r="P1268" i="18"/>
  <c r="O1269" i="18"/>
  <c r="P1269" i="18"/>
  <c r="O1270" i="18"/>
  <c r="P1270" i="18"/>
  <c r="O1271" i="18"/>
  <c r="P1271" i="18"/>
  <c r="O1272" i="18"/>
  <c r="P1272" i="18"/>
  <c r="O1273" i="18"/>
  <c r="P1273" i="18"/>
  <c r="O1274" i="18"/>
  <c r="P1274" i="18"/>
  <c r="O1275" i="18"/>
  <c r="P1275" i="18"/>
  <c r="O1276" i="18"/>
  <c r="P1276" i="18"/>
  <c r="O1277" i="18"/>
  <c r="P1277" i="18"/>
  <c r="O1278" i="18"/>
  <c r="P1278" i="18"/>
  <c r="O1279" i="18"/>
  <c r="P1279" i="18"/>
  <c r="O1280" i="18"/>
  <c r="P1280" i="18"/>
  <c r="O1281" i="18"/>
  <c r="P1281" i="18"/>
  <c r="O1282" i="18"/>
  <c r="P1282" i="18"/>
  <c r="O1283" i="18"/>
  <c r="P1283" i="18"/>
  <c r="O1284" i="18"/>
  <c r="P1284" i="18"/>
  <c r="O1285" i="18"/>
  <c r="P1285" i="18"/>
  <c r="O1286" i="18"/>
  <c r="P1286" i="18"/>
  <c r="O1287" i="18"/>
  <c r="P1287" i="18"/>
  <c r="O1288" i="18"/>
  <c r="P1288" i="18"/>
  <c r="O1289" i="18"/>
  <c r="P1289" i="18"/>
  <c r="O1290" i="18"/>
  <c r="P1290" i="18"/>
  <c r="O1291" i="18"/>
  <c r="P1291" i="18"/>
  <c r="O1292" i="18"/>
  <c r="P1292" i="18"/>
  <c r="O1293" i="18"/>
  <c r="P1293" i="18"/>
  <c r="O1294" i="18"/>
  <c r="P1294" i="18"/>
  <c r="O1295" i="18"/>
  <c r="P1295" i="18"/>
  <c r="O1296" i="18"/>
  <c r="P1296" i="18"/>
  <c r="O1297" i="18"/>
  <c r="P1297" i="18"/>
  <c r="O1298" i="18"/>
  <c r="P1298" i="18"/>
  <c r="O1299" i="18"/>
  <c r="P1299" i="18"/>
  <c r="O1300" i="18"/>
  <c r="P1300" i="18"/>
  <c r="O1301" i="18"/>
  <c r="P1301" i="18"/>
  <c r="O1302" i="18"/>
  <c r="P1302" i="18"/>
  <c r="O1303" i="18"/>
  <c r="P1303" i="18"/>
  <c r="O1304" i="18"/>
  <c r="P1304" i="18"/>
  <c r="O1305" i="18"/>
  <c r="P1305" i="18"/>
  <c r="O1306" i="18"/>
  <c r="P1306" i="18"/>
  <c r="O1307" i="18"/>
  <c r="P1307" i="18"/>
  <c r="O1308" i="18"/>
  <c r="P1308" i="18"/>
  <c r="O1309" i="18"/>
  <c r="P1309" i="18"/>
  <c r="O1310" i="18"/>
  <c r="P1310" i="18"/>
  <c r="O1311" i="18"/>
  <c r="P1311" i="18"/>
  <c r="O1312" i="18"/>
  <c r="P1312" i="18"/>
  <c r="O1313" i="18"/>
  <c r="P1313" i="18"/>
  <c r="O1314" i="18"/>
  <c r="P1314" i="18"/>
  <c r="O1315" i="18"/>
  <c r="P1315" i="18"/>
  <c r="O1316" i="18"/>
  <c r="P1316" i="18"/>
  <c r="O1317" i="18"/>
  <c r="P1317" i="18"/>
  <c r="O1318" i="18"/>
  <c r="P1318" i="18"/>
  <c r="O1319" i="18"/>
  <c r="P1319" i="18"/>
  <c r="O1320" i="18"/>
  <c r="P1320" i="18"/>
  <c r="O1321" i="18"/>
  <c r="P1321" i="18"/>
  <c r="O1322" i="18"/>
  <c r="P1322" i="18"/>
  <c r="O1323" i="18"/>
  <c r="P1323" i="18"/>
  <c r="O1324" i="18"/>
  <c r="P1324" i="18"/>
  <c r="O1325" i="18"/>
  <c r="P1325" i="18"/>
  <c r="O1326" i="18"/>
  <c r="P1326" i="18"/>
  <c r="O1327" i="18"/>
  <c r="P1327" i="18"/>
  <c r="O1328" i="18"/>
  <c r="P1328" i="18"/>
  <c r="O1329" i="18"/>
  <c r="P1329" i="18"/>
  <c r="O1330" i="18"/>
  <c r="P1330" i="18"/>
  <c r="O1331" i="18"/>
  <c r="P1331" i="18"/>
  <c r="O1332" i="18"/>
  <c r="P1332" i="18"/>
  <c r="O1333" i="18"/>
  <c r="P1333" i="18"/>
  <c r="O1334" i="18"/>
  <c r="P1334" i="18"/>
  <c r="O1335" i="18"/>
  <c r="P1335" i="18"/>
  <c r="O1336" i="18"/>
  <c r="P1336" i="18"/>
  <c r="O1337" i="18"/>
  <c r="P1337" i="18"/>
  <c r="O1338" i="18"/>
  <c r="P1338" i="18"/>
  <c r="O1339" i="18"/>
  <c r="P1339" i="18"/>
  <c r="O1340" i="18"/>
  <c r="P1340" i="18"/>
  <c r="O1341" i="18"/>
  <c r="P1341" i="18"/>
  <c r="O1342" i="18"/>
  <c r="P1342" i="18"/>
  <c r="O1343" i="18"/>
  <c r="P1343" i="18"/>
  <c r="O1344" i="18"/>
  <c r="P1344" i="18"/>
  <c r="O1345" i="18"/>
  <c r="P1345" i="18"/>
  <c r="O1346" i="18"/>
  <c r="P1346" i="18"/>
  <c r="O1347" i="18"/>
  <c r="P1347" i="18"/>
  <c r="O1348" i="18"/>
  <c r="P1348" i="18"/>
  <c r="O1349" i="18"/>
  <c r="P1349" i="18"/>
  <c r="O1350" i="18"/>
  <c r="P1350" i="18"/>
  <c r="O1351" i="18"/>
  <c r="P1351" i="18"/>
  <c r="O1352" i="18"/>
  <c r="P1352" i="18"/>
  <c r="O1353" i="18"/>
  <c r="P1353" i="18"/>
  <c r="O1354" i="18"/>
  <c r="P1354" i="18"/>
  <c r="O1355" i="18"/>
  <c r="P1355" i="18"/>
  <c r="O1356" i="18"/>
  <c r="P1356" i="18"/>
  <c r="O1357" i="18"/>
  <c r="P1357" i="18"/>
  <c r="O1358" i="18"/>
  <c r="P1358" i="18"/>
  <c r="O1359" i="18"/>
  <c r="P1359" i="18"/>
  <c r="O1360" i="18"/>
  <c r="P1360" i="18"/>
  <c r="O1361" i="18"/>
  <c r="P1361" i="18"/>
  <c r="O1362" i="18"/>
  <c r="P1362" i="18"/>
  <c r="O1363" i="18"/>
  <c r="P1363" i="18"/>
  <c r="O1364" i="18"/>
  <c r="P1364" i="18"/>
  <c r="O1365" i="18"/>
  <c r="P1365" i="18"/>
  <c r="O1366" i="18"/>
  <c r="P1366" i="18"/>
  <c r="O1367" i="18"/>
  <c r="P1367" i="18"/>
  <c r="O1368" i="18"/>
  <c r="P1368" i="18"/>
  <c r="O1369" i="18"/>
  <c r="P1369" i="18"/>
  <c r="O1370" i="18"/>
  <c r="P1370" i="18"/>
  <c r="O1371" i="18"/>
  <c r="P1371" i="18"/>
  <c r="O2" i="18"/>
  <c r="P2" i="18"/>
  <c r="J3" i="5"/>
  <c r="K3" i="5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46" i="5"/>
  <c r="K46" i="5"/>
  <c r="J47" i="5"/>
  <c r="K47" i="5"/>
  <c r="J48" i="5"/>
  <c r="K48" i="5"/>
  <c r="J49" i="5"/>
  <c r="K49" i="5"/>
  <c r="J50" i="5"/>
  <c r="K50" i="5"/>
  <c r="J51" i="5"/>
  <c r="K51" i="5"/>
  <c r="J52" i="5"/>
  <c r="K52" i="5"/>
  <c r="J53" i="5"/>
  <c r="K53" i="5"/>
  <c r="J54" i="5"/>
  <c r="K54" i="5"/>
  <c r="J55" i="5"/>
  <c r="K55" i="5"/>
  <c r="J56" i="5"/>
  <c r="K56" i="5"/>
  <c r="J57" i="5"/>
  <c r="K57" i="5"/>
  <c r="J58" i="5"/>
  <c r="K58" i="5"/>
  <c r="J59" i="5"/>
  <c r="K59" i="5"/>
  <c r="J60" i="5"/>
  <c r="K60" i="5"/>
  <c r="J61" i="5"/>
  <c r="K61" i="5"/>
  <c r="J62" i="5"/>
  <c r="K62" i="5"/>
  <c r="J63" i="5"/>
  <c r="K63" i="5"/>
  <c r="J64" i="5"/>
  <c r="K64" i="5"/>
  <c r="J65" i="5"/>
  <c r="K65" i="5"/>
  <c r="J66" i="5"/>
  <c r="K66" i="5"/>
  <c r="J67" i="5"/>
  <c r="K67" i="5"/>
  <c r="J68" i="5"/>
  <c r="K68" i="5"/>
  <c r="J69" i="5"/>
  <c r="K69" i="5"/>
  <c r="J70" i="5"/>
  <c r="K70" i="5"/>
  <c r="J71" i="5"/>
  <c r="K71" i="5"/>
  <c r="J72" i="5"/>
  <c r="K72" i="5"/>
  <c r="J73" i="5"/>
  <c r="K73" i="5"/>
  <c r="J74" i="5"/>
  <c r="K74" i="5"/>
  <c r="J75" i="5"/>
  <c r="K75" i="5"/>
  <c r="J76" i="5"/>
  <c r="K76" i="5"/>
  <c r="J77" i="5"/>
  <c r="K77" i="5"/>
  <c r="J78" i="5"/>
  <c r="K78" i="5"/>
  <c r="J79" i="5"/>
  <c r="K79" i="5"/>
  <c r="J80" i="5"/>
  <c r="K80" i="5"/>
  <c r="J81" i="5"/>
  <c r="K81" i="5"/>
  <c r="J82" i="5"/>
  <c r="K82" i="5"/>
  <c r="J83" i="5"/>
  <c r="K83" i="5"/>
  <c r="J84" i="5"/>
  <c r="K84" i="5"/>
  <c r="J85" i="5"/>
  <c r="K85" i="5"/>
  <c r="J86" i="5"/>
  <c r="K86" i="5"/>
  <c r="J87" i="5"/>
  <c r="K87" i="5"/>
  <c r="J88" i="5"/>
  <c r="K88" i="5"/>
  <c r="J89" i="5"/>
  <c r="K89" i="5"/>
  <c r="J90" i="5"/>
  <c r="K90" i="5"/>
  <c r="J91" i="5"/>
  <c r="K91" i="5"/>
  <c r="J92" i="5"/>
  <c r="K92" i="5"/>
  <c r="J93" i="5"/>
  <c r="K93" i="5"/>
  <c r="J94" i="5"/>
  <c r="K94" i="5"/>
  <c r="J95" i="5"/>
  <c r="K95" i="5"/>
  <c r="J96" i="5"/>
  <c r="K96" i="5"/>
  <c r="J97" i="5"/>
  <c r="K97" i="5"/>
  <c r="J98" i="5"/>
  <c r="K98" i="5"/>
  <c r="J99" i="5"/>
  <c r="K99" i="5"/>
  <c r="J100" i="5"/>
  <c r="K100" i="5"/>
  <c r="J101" i="5"/>
  <c r="K101" i="5"/>
  <c r="J102" i="5"/>
  <c r="K102" i="5"/>
  <c r="J103" i="5"/>
  <c r="K103" i="5"/>
  <c r="J104" i="5"/>
  <c r="K104" i="5"/>
  <c r="J105" i="5"/>
  <c r="K105" i="5"/>
  <c r="J106" i="5"/>
  <c r="K106" i="5"/>
  <c r="J107" i="5"/>
  <c r="K107" i="5"/>
  <c r="J108" i="5"/>
  <c r="K108" i="5"/>
  <c r="J109" i="5"/>
  <c r="K109" i="5"/>
  <c r="J110" i="5"/>
  <c r="K110" i="5"/>
  <c r="J111" i="5"/>
  <c r="K111" i="5"/>
  <c r="J112" i="5"/>
  <c r="K112" i="5"/>
  <c r="J113" i="5"/>
  <c r="K113" i="5"/>
  <c r="J114" i="5"/>
  <c r="K114" i="5"/>
  <c r="J115" i="5"/>
  <c r="K115" i="5"/>
  <c r="J116" i="5"/>
  <c r="K116" i="5"/>
  <c r="J117" i="5"/>
  <c r="K117" i="5"/>
  <c r="J118" i="5"/>
  <c r="K118" i="5"/>
  <c r="J119" i="5"/>
  <c r="K119" i="5"/>
  <c r="J120" i="5"/>
  <c r="K120" i="5"/>
  <c r="J121" i="5"/>
  <c r="K121" i="5"/>
  <c r="J122" i="5"/>
  <c r="K122" i="5"/>
  <c r="J123" i="5"/>
  <c r="K123" i="5"/>
  <c r="J124" i="5"/>
  <c r="K124" i="5"/>
  <c r="J125" i="5"/>
  <c r="K125" i="5"/>
  <c r="J126" i="5"/>
  <c r="K126" i="5"/>
  <c r="J127" i="5"/>
  <c r="K127" i="5"/>
  <c r="J128" i="5"/>
  <c r="K128" i="5"/>
  <c r="J129" i="5"/>
  <c r="K129" i="5"/>
  <c r="J130" i="5"/>
  <c r="K130" i="5"/>
  <c r="J131" i="5"/>
  <c r="K131" i="5"/>
  <c r="J132" i="5"/>
  <c r="K132" i="5"/>
  <c r="J133" i="5"/>
  <c r="K133" i="5"/>
  <c r="J134" i="5"/>
  <c r="K134" i="5"/>
  <c r="J135" i="5"/>
  <c r="K135" i="5"/>
  <c r="J136" i="5"/>
  <c r="K136" i="5"/>
  <c r="J137" i="5"/>
  <c r="K137" i="5"/>
  <c r="J138" i="5"/>
  <c r="K138" i="5"/>
  <c r="J139" i="5"/>
  <c r="K139" i="5"/>
  <c r="J140" i="5"/>
  <c r="K140" i="5"/>
  <c r="J141" i="5"/>
  <c r="K141" i="5"/>
  <c r="J142" i="5"/>
  <c r="K142" i="5"/>
  <c r="J143" i="5"/>
  <c r="K143" i="5"/>
  <c r="J144" i="5"/>
  <c r="K144" i="5"/>
  <c r="J145" i="5"/>
  <c r="K145" i="5"/>
  <c r="J146" i="5"/>
  <c r="K146" i="5"/>
  <c r="J147" i="5"/>
  <c r="K147" i="5"/>
  <c r="J148" i="5"/>
  <c r="K148" i="5"/>
  <c r="J149" i="5"/>
  <c r="K149" i="5"/>
  <c r="J150" i="5"/>
  <c r="K150" i="5"/>
  <c r="J151" i="5"/>
  <c r="K151" i="5"/>
  <c r="J152" i="5"/>
  <c r="K152" i="5"/>
  <c r="J153" i="5"/>
  <c r="K153" i="5"/>
  <c r="J154" i="5"/>
  <c r="K154" i="5"/>
  <c r="J155" i="5"/>
  <c r="K155" i="5"/>
  <c r="J156" i="5"/>
  <c r="K156" i="5"/>
  <c r="J157" i="5"/>
  <c r="K157" i="5"/>
  <c r="J158" i="5"/>
  <c r="K158" i="5"/>
  <c r="J159" i="5"/>
  <c r="K159" i="5"/>
  <c r="J160" i="5"/>
  <c r="K160" i="5"/>
  <c r="J161" i="5"/>
  <c r="K161" i="5"/>
  <c r="J162" i="5"/>
  <c r="K162" i="5"/>
  <c r="J163" i="5"/>
  <c r="K163" i="5"/>
  <c r="J164" i="5"/>
  <c r="K164" i="5"/>
  <c r="J165" i="5"/>
  <c r="K165" i="5"/>
  <c r="J166" i="5"/>
  <c r="K166" i="5"/>
  <c r="J167" i="5"/>
  <c r="K167" i="5"/>
  <c r="J168" i="5"/>
  <c r="K168" i="5"/>
  <c r="J169" i="5"/>
  <c r="K169" i="5"/>
  <c r="J170" i="5"/>
  <c r="K170" i="5"/>
  <c r="J171" i="5"/>
  <c r="K171" i="5"/>
  <c r="J172" i="5"/>
  <c r="K172" i="5"/>
  <c r="J173" i="5"/>
  <c r="K173" i="5"/>
  <c r="J174" i="5"/>
  <c r="K174" i="5"/>
  <c r="J175" i="5"/>
  <c r="K175" i="5"/>
  <c r="J176" i="5"/>
  <c r="K176" i="5"/>
  <c r="J177" i="5"/>
  <c r="K177" i="5"/>
  <c r="J178" i="5"/>
  <c r="K178" i="5"/>
  <c r="J179" i="5"/>
  <c r="K179" i="5"/>
  <c r="J180" i="5"/>
  <c r="K180" i="5"/>
  <c r="J181" i="5"/>
  <c r="K181" i="5"/>
  <c r="J182" i="5"/>
  <c r="K182" i="5"/>
  <c r="J183" i="5"/>
  <c r="K183" i="5"/>
  <c r="J184" i="5"/>
  <c r="K184" i="5"/>
  <c r="J185" i="5"/>
  <c r="K185" i="5"/>
  <c r="J186" i="5"/>
  <c r="K186" i="5"/>
  <c r="J187" i="5"/>
  <c r="K187" i="5"/>
  <c r="J188" i="5"/>
  <c r="K188" i="5"/>
  <c r="J189" i="5"/>
  <c r="K189" i="5"/>
  <c r="J190" i="5"/>
  <c r="K190" i="5"/>
  <c r="J191" i="5"/>
  <c r="K191" i="5"/>
  <c r="J192" i="5"/>
  <c r="K192" i="5"/>
  <c r="J193" i="5"/>
  <c r="K193" i="5"/>
  <c r="J194" i="5"/>
  <c r="K194" i="5"/>
  <c r="J195" i="5"/>
  <c r="K195" i="5"/>
  <c r="J196" i="5"/>
  <c r="K196" i="5"/>
  <c r="J197" i="5"/>
  <c r="K197" i="5"/>
  <c r="J198" i="5"/>
  <c r="K198" i="5"/>
  <c r="J199" i="5"/>
  <c r="K199" i="5"/>
  <c r="J200" i="5"/>
  <c r="K200" i="5"/>
  <c r="J201" i="5"/>
  <c r="K201" i="5"/>
  <c r="J202" i="5"/>
  <c r="K202" i="5"/>
  <c r="J203" i="5"/>
  <c r="K203" i="5"/>
  <c r="J204" i="5"/>
  <c r="K204" i="5"/>
  <c r="J205" i="5"/>
  <c r="K205" i="5"/>
  <c r="J206" i="5"/>
  <c r="K206" i="5"/>
  <c r="J207" i="5"/>
  <c r="K207" i="5"/>
  <c r="J208" i="5"/>
  <c r="K208" i="5"/>
  <c r="J209" i="5"/>
  <c r="K209" i="5"/>
  <c r="J210" i="5"/>
  <c r="K210" i="5"/>
  <c r="J211" i="5"/>
  <c r="K211" i="5"/>
  <c r="J212" i="5"/>
  <c r="K212" i="5"/>
  <c r="J213" i="5"/>
  <c r="K213" i="5"/>
  <c r="J214" i="5"/>
  <c r="K214" i="5"/>
  <c r="J215" i="5"/>
  <c r="K215" i="5"/>
  <c r="J216" i="5"/>
  <c r="K216" i="5"/>
  <c r="J217" i="5"/>
  <c r="K217" i="5"/>
  <c r="J218" i="5"/>
  <c r="K218" i="5"/>
  <c r="J219" i="5"/>
  <c r="K219" i="5"/>
  <c r="J220" i="5"/>
  <c r="K220" i="5"/>
  <c r="J221" i="5"/>
  <c r="K221" i="5"/>
  <c r="J222" i="5"/>
  <c r="K222" i="5"/>
  <c r="J223" i="5"/>
  <c r="K223" i="5"/>
  <c r="J224" i="5"/>
  <c r="K224" i="5"/>
  <c r="J225" i="5"/>
  <c r="K225" i="5"/>
  <c r="J226" i="5"/>
  <c r="K226" i="5"/>
  <c r="J227" i="5"/>
  <c r="K227" i="5"/>
  <c r="J228" i="5"/>
  <c r="K228" i="5"/>
  <c r="J229" i="5"/>
  <c r="K229" i="5"/>
  <c r="J230" i="5"/>
  <c r="K230" i="5"/>
  <c r="J231" i="5"/>
  <c r="K231" i="5"/>
  <c r="J232" i="5"/>
  <c r="K232" i="5"/>
  <c r="J233" i="5"/>
  <c r="K233" i="5"/>
  <c r="J234" i="5"/>
  <c r="K234" i="5"/>
  <c r="J235" i="5"/>
  <c r="K235" i="5"/>
  <c r="J236" i="5"/>
  <c r="K236" i="5"/>
  <c r="J237" i="5"/>
  <c r="K237" i="5"/>
  <c r="J238" i="5"/>
  <c r="K238" i="5"/>
  <c r="J239" i="5"/>
  <c r="K239" i="5"/>
  <c r="J240" i="5"/>
  <c r="K240" i="5"/>
  <c r="J241" i="5"/>
  <c r="K241" i="5"/>
  <c r="J242" i="5"/>
  <c r="K242" i="5"/>
  <c r="J243" i="5"/>
  <c r="K243" i="5"/>
  <c r="J244" i="5"/>
  <c r="K244" i="5"/>
  <c r="J245" i="5"/>
  <c r="K245" i="5"/>
  <c r="J246" i="5"/>
  <c r="K246" i="5"/>
  <c r="J247" i="5"/>
  <c r="K247" i="5"/>
  <c r="J248" i="5"/>
  <c r="K248" i="5"/>
  <c r="J249" i="5"/>
  <c r="K249" i="5"/>
  <c r="J250" i="5"/>
  <c r="K250" i="5"/>
  <c r="J251" i="5"/>
  <c r="K251" i="5"/>
  <c r="J252" i="5"/>
  <c r="K252" i="5"/>
  <c r="J253" i="5"/>
  <c r="K253" i="5"/>
  <c r="J254" i="5"/>
  <c r="K254" i="5"/>
  <c r="J255" i="5"/>
  <c r="K255" i="5"/>
  <c r="J256" i="5"/>
  <c r="K256" i="5"/>
  <c r="J257" i="5"/>
  <c r="K257" i="5"/>
  <c r="J258" i="5"/>
  <c r="K258" i="5"/>
  <c r="J259" i="5"/>
  <c r="K259" i="5"/>
  <c r="J260" i="5"/>
  <c r="K260" i="5"/>
  <c r="J261" i="5"/>
  <c r="K261" i="5"/>
  <c r="J262" i="5"/>
  <c r="K262" i="5"/>
  <c r="J263" i="5"/>
  <c r="K263" i="5"/>
  <c r="J264" i="5"/>
  <c r="K264" i="5"/>
  <c r="J265" i="5"/>
  <c r="K265" i="5"/>
  <c r="J266" i="5"/>
  <c r="K266" i="5"/>
  <c r="J267" i="5"/>
  <c r="K267" i="5"/>
  <c r="J268" i="5"/>
  <c r="K268" i="5"/>
  <c r="J269" i="5"/>
  <c r="K269" i="5"/>
  <c r="J270" i="5"/>
  <c r="K270" i="5"/>
  <c r="J271" i="5"/>
  <c r="K271" i="5"/>
  <c r="J272" i="5"/>
  <c r="K272" i="5"/>
  <c r="J273" i="5"/>
  <c r="K273" i="5"/>
  <c r="J274" i="5"/>
  <c r="K274" i="5"/>
  <c r="J275" i="5"/>
  <c r="K275" i="5"/>
  <c r="J276" i="5"/>
  <c r="K276" i="5"/>
  <c r="J277" i="5"/>
  <c r="K277" i="5"/>
  <c r="J278" i="5"/>
  <c r="K278" i="5"/>
  <c r="J279" i="5"/>
  <c r="K279" i="5"/>
  <c r="J280" i="5"/>
  <c r="K280" i="5"/>
  <c r="J281" i="5"/>
  <c r="K281" i="5"/>
  <c r="J282" i="5"/>
  <c r="K282" i="5"/>
  <c r="J283" i="5"/>
  <c r="K283" i="5"/>
  <c r="J284" i="5"/>
  <c r="K284" i="5"/>
  <c r="J285" i="5"/>
  <c r="K285" i="5"/>
  <c r="J286" i="5"/>
  <c r="K286" i="5"/>
  <c r="J287" i="5"/>
  <c r="K287" i="5"/>
  <c r="J288" i="5"/>
  <c r="K288" i="5"/>
  <c r="J289" i="5"/>
  <c r="K289" i="5"/>
  <c r="J290" i="5"/>
  <c r="K290" i="5"/>
  <c r="J291" i="5"/>
  <c r="K291" i="5"/>
  <c r="J292" i="5"/>
  <c r="K292" i="5"/>
  <c r="J293" i="5"/>
  <c r="K293" i="5"/>
  <c r="J294" i="5"/>
  <c r="K294" i="5"/>
  <c r="J295" i="5"/>
  <c r="K295" i="5"/>
  <c r="J296" i="5"/>
  <c r="K296" i="5"/>
  <c r="J297" i="5"/>
  <c r="K297" i="5"/>
  <c r="J298" i="5"/>
  <c r="K298" i="5"/>
  <c r="J299" i="5"/>
  <c r="K299" i="5"/>
  <c r="J300" i="5"/>
  <c r="K300" i="5"/>
  <c r="J301" i="5"/>
  <c r="K301" i="5"/>
  <c r="J302" i="5"/>
  <c r="K302" i="5"/>
  <c r="J303" i="5"/>
  <c r="K303" i="5"/>
  <c r="J304" i="5"/>
  <c r="K304" i="5"/>
  <c r="J305" i="5"/>
  <c r="K305" i="5"/>
  <c r="J306" i="5"/>
  <c r="K306" i="5"/>
  <c r="J307" i="5"/>
  <c r="K307" i="5"/>
  <c r="J308" i="5"/>
  <c r="K308" i="5"/>
  <c r="J309" i="5"/>
  <c r="K309" i="5"/>
  <c r="J310" i="5"/>
  <c r="K310" i="5"/>
  <c r="J311" i="5"/>
  <c r="K311" i="5"/>
  <c r="J312" i="5"/>
  <c r="K312" i="5"/>
  <c r="J313" i="5"/>
  <c r="K313" i="5"/>
  <c r="J314" i="5"/>
  <c r="K314" i="5"/>
  <c r="J315" i="5"/>
  <c r="K315" i="5"/>
  <c r="J316" i="5"/>
  <c r="K316" i="5"/>
  <c r="J317" i="5"/>
  <c r="K317" i="5"/>
  <c r="J318" i="5"/>
  <c r="K318" i="5"/>
  <c r="J319" i="5"/>
  <c r="K319" i="5"/>
  <c r="J320" i="5"/>
  <c r="K320" i="5"/>
  <c r="J321" i="5"/>
  <c r="K321" i="5"/>
  <c r="J322" i="5"/>
  <c r="K322" i="5"/>
  <c r="J323" i="5"/>
  <c r="K323" i="5"/>
  <c r="J324" i="5"/>
  <c r="K324" i="5"/>
  <c r="J325" i="5"/>
  <c r="K325" i="5"/>
  <c r="J326" i="5"/>
  <c r="K326" i="5"/>
  <c r="J327" i="5"/>
  <c r="K327" i="5"/>
  <c r="J328" i="5"/>
  <c r="K328" i="5"/>
  <c r="J329" i="5"/>
  <c r="K329" i="5"/>
  <c r="J330" i="5"/>
  <c r="K330" i="5"/>
  <c r="J331" i="5"/>
  <c r="K331" i="5"/>
  <c r="J332" i="5"/>
  <c r="K332" i="5"/>
  <c r="J333" i="5"/>
  <c r="K333" i="5"/>
  <c r="J334" i="5"/>
  <c r="K334" i="5"/>
  <c r="J335" i="5"/>
  <c r="K335" i="5"/>
  <c r="J336" i="5"/>
  <c r="K336" i="5"/>
  <c r="J337" i="5"/>
  <c r="K337" i="5"/>
  <c r="J338" i="5"/>
  <c r="K338" i="5"/>
  <c r="J339" i="5"/>
  <c r="K339" i="5"/>
  <c r="J340" i="5"/>
  <c r="K340" i="5"/>
  <c r="J341" i="5"/>
  <c r="K341" i="5"/>
  <c r="J342" i="5"/>
  <c r="K342" i="5"/>
  <c r="J343" i="5"/>
  <c r="K343" i="5"/>
  <c r="J344" i="5"/>
  <c r="K344" i="5"/>
  <c r="J345" i="5"/>
  <c r="K345" i="5"/>
  <c r="J346" i="5"/>
  <c r="K346" i="5"/>
  <c r="J347" i="5"/>
  <c r="K347" i="5"/>
  <c r="J348" i="5"/>
  <c r="K348" i="5"/>
  <c r="J349" i="5"/>
  <c r="K349" i="5"/>
  <c r="J350" i="5"/>
  <c r="K350" i="5"/>
  <c r="J351" i="5"/>
  <c r="K351" i="5"/>
  <c r="J352" i="5"/>
  <c r="K352" i="5"/>
  <c r="J353" i="5"/>
  <c r="K353" i="5"/>
  <c r="J354" i="5"/>
  <c r="K354" i="5"/>
  <c r="J355" i="5"/>
  <c r="K355" i="5"/>
  <c r="J356" i="5"/>
  <c r="K356" i="5"/>
  <c r="J357" i="5"/>
  <c r="K357" i="5"/>
  <c r="J358" i="5"/>
  <c r="K358" i="5"/>
  <c r="J359" i="5"/>
  <c r="K359" i="5"/>
  <c r="J360" i="5"/>
  <c r="K360" i="5"/>
  <c r="J361" i="5"/>
  <c r="K361" i="5"/>
  <c r="J362" i="5"/>
  <c r="K362" i="5"/>
  <c r="J363" i="5"/>
  <c r="K363" i="5"/>
  <c r="J364" i="5"/>
  <c r="K364" i="5"/>
  <c r="J365" i="5"/>
  <c r="K365" i="5"/>
  <c r="J366" i="5"/>
  <c r="K366" i="5"/>
  <c r="J367" i="5"/>
  <c r="K367" i="5"/>
  <c r="J368" i="5"/>
  <c r="K368" i="5"/>
  <c r="J369" i="5"/>
  <c r="K369" i="5"/>
  <c r="J370" i="5"/>
  <c r="K370" i="5"/>
  <c r="J371" i="5"/>
  <c r="K371" i="5"/>
  <c r="J372" i="5"/>
  <c r="K372" i="5"/>
  <c r="J373" i="5"/>
  <c r="K373" i="5"/>
  <c r="J374" i="5"/>
  <c r="K374" i="5"/>
  <c r="J375" i="5"/>
  <c r="K375" i="5"/>
  <c r="J376" i="5"/>
  <c r="K376" i="5"/>
  <c r="J377" i="5"/>
  <c r="K377" i="5"/>
  <c r="J378" i="5"/>
  <c r="K378" i="5"/>
  <c r="J379" i="5"/>
  <c r="K379" i="5"/>
  <c r="J380" i="5"/>
  <c r="K380" i="5"/>
  <c r="J381" i="5"/>
  <c r="K381" i="5"/>
  <c r="J382" i="5"/>
  <c r="K382" i="5"/>
  <c r="J383" i="5"/>
  <c r="K383" i="5"/>
  <c r="J384" i="5"/>
  <c r="K384" i="5"/>
  <c r="J385" i="5"/>
  <c r="K385" i="5"/>
  <c r="J386" i="5"/>
  <c r="K386" i="5"/>
  <c r="J387" i="5"/>
  <c r="K387" i="5"/>
  <c r="J388" i="5"/>
  <c r="K388" i="5"/>
  <c r="J389" i="5"/>
  <c r="K389" i="5"/>
  <c r="J390" i="5"/>
  <c r="K390" i="5"/>
  <c r="J391" i="5"/>
  <c r="K391" i="5"/>
  <c r="J392" i="5"/>
  <c r="K392" i="5"/>
  <c r="J393" i="5"/>
  <c r="K393" i="5"/>
  <c r="J394" i="5"/>
  <c r="K394" i="5"/>
  <c r="J395" i="5"/>
  <c r="K395" i="5"/>
  <c r="J396" i="5"/>
  <c r="K396" i="5"/>
  <c r="J397" i="5"/>
  <c r="K397" i="5"/>
  <c r="J398" i="5"/>
  <c r="K398" i="5"/>
  <c r="J399" i="5"/>
  <c r="K399" i="5"/>
  <c r="J400" i="5"/>
  <c r="K400" i="5"/>
  <c r="J401" i="5"/>
  <c r="K401" i="5"/>
  <c r="J402" i="5"/>
  <c r="K402" i="5"/>
  <c r="J403" i="5"/>
  <c r="K403" i="5"/>
  <c r="J404" i="5"/>
  <c r="K404" i="5"/>
  <c r="J405" i="5"/>
  <c r="K405" i="5"/>
  <c r="J406" i="5"/>
  <c r="K406" i="5"/>
  <c r="J407" i="5"/>
  <c r="K407" i="5"/>
  <c r="J408" i="5"/>
  <c r="K408" i="5"/>
  <c r="J409" i="5"/>
  <c r="K409" i="5"/>
  <c r="J410" i="5"/>
  <c r="K410" i="5"/>
  <c r="J411" i="5"/>
  <c r="K411" i="5"/>
  <c r="J412" i="5"/>
  <c r="K412" i="5"/>
  <c r="J413" i="5"/>
  <c r="K413" i="5"/>
  <c r="J414" i="5"/>
  <c r="K414" i="5"/>
  <c r="J415" i="5"/>
  <c r="K415" i="5"/>
  <c r="J416" i="5"/>
  <c r="K416" i="5"/>
  <c r="J417" i="5"/>
  <c r="K417" i="5"/>
  <c r="J418" i="5"/>
  <c r="K418" i="5"/>
  <c r="J419" i="5"/>
  <c r="K419" i="5"/>
  <c r="J420" i="5"/>
  <c r="K420" i="5"/>
  <c r="J421" i="5"/>
  <c r="K421" i="5"/>
  <c r="J422" i="5"/>
  <c r="K422" i="5"/>
  <c r="J423" i="5"/>
  <c r="K423" i="5"/>
  <c r="J424" i="5"/>
  <c r="K424" i="5"/>
  <c r="J425" i="5"/>
  <c r="K425" i="5"/>
  <c r="J426" i="5"/>
  <c r="K426" i="5"/>
  <c r="J427" i="5"/>
  <c r="K427" i="5"/>
  <c r="J428" i="5"/>
  <c r="K428" i="5"/>
  <c r="J429" i="5"/>
  <c r="K429" i="5"/>
  <c r="J430" i="5"/>
  <c r="K430" i="5"/>
  <c r="J431" i="5"/>
  <c r="K431" i="5"/>
  <c r="J432" i="5"/>
  <c r="K432" i="5"/>
  <c r="J433" i="5"/>
  <c r="K433" i="5"/>
  <c r="J434" i="5"/>
  <c r="K434" i="5"/>
  <c r="J435" i="5"/>
  <c r="K435" i="5"/>
  <c r="J436" i="5"/>
  <c r="K436" i="5"/>
  <c r="J437" i="5"/>
  <c r="K437" i="5"/>
  <c r="J438" i="5"/>
  <c r="K438" i="5"/>
  <c r="J439" i="5"/>
  <c r="K439" i="5"/>
  <c r="J440" i="5"/>
  <c r="K440" i="5"/>
  <c r="J441" i="5"/>
  <c r="K441" i="5"/>
  <c r="J442" i="5"/>
  <c r="K442" i="5"/>
  <c r="J443" i="5"/>
  <c r="K443" i="5"/>
  <c r="J444" i="5"/>
  <c r="K444" i="5"/>
  <c r="J445" i="5"/>
  <c r="K445" i="5"/>
  <c r="J446" i="5"/>
  <c r="K446" i="5"/>
  <c r="J447" i="5"/>
  <c r="K447" i="5"/>
  <c r="J448" i="5"/>
  <c r="K448" i="5"/>
  <c r="J449" i="5"/>
  <c r="K449" i="5"/>
  <c r="J450" i="5"/>
  <c r="K450" i="5"/>
  <c r="J451" i="5"/>
  <c r="K451" i="5"/>
  <c r="J452" i="5"/>
  <c r="K452" i="5"/>
  <c r="J453" i="5"/>
  <c r="K453" i="5"/>
  <c r="J454" i="5"/>
  <c r="K454" i="5"/>
  <c r="J455" i="5"/>
  <c r="K455" i="5"/>
  <c r="J456" i="5"/>
  <c r="K456" i="5"/>
  <c r="J457" i="5"/>
  <c r="K457" i="5"/>
  <c r="J458" i="5"/>
  <c r="K458" i="5"/>
  <c r="J459" i="5"/>
  <c r="K459" i="5"/>
  <c r="J460" i="5"/>
  <c r="K460" i="5"/>
  <c r="J461" i="5"/>
  <c r="K461" i="5"/>
  <c r="J462" i="5"/>
  <c r="K462" i="5"/>
  <c r="J463" i="5"/>
  <c r="K463" i="5"/>
  <c r="J464" i="5"/>
  <c r="K464" i="5"/>
  <c r="J465" i="5"/>
  <c r="K465" i="5"/>
  <c r="J466" i="5"/>
  <c r="K466" i="5"/>
  <c r="J467" i="5"/>
  <c r="K467" i="5"/>
  <c r="J468" i="5"/>
  <c r="K468" i="5"/>
  <c r="J469" i="5"/>
  <c r="K469" i="5"/>
  <c r="J470" i="5"/>
  <c r="K470" i="5"/>
  <c r="J471" i="5"/>
  <c r="K471" i="5"/>
  <c r="J472" i="5"/>
  <c r="K472" i="5"/>
  <c r="J473" i="5"/>
  <c r="K473" i="5"/>
  <c r="J474" i="5"/>
  <c r="K474" i="5"/>
  <c r="J475" i="5"/>
  <c r="K475" i="5"/>
  <c r="J476" i="5"/>
  <c r="K476" i="5"/>
  <c r="J477" i="5"/>
  <c r="K477" i="5"/>
  <c r="J478" i="5"/>
  <c r="K478" i="5"/>
  <c r="J479" i="5"/>
  <c r="K479" i="5"/>
  <c r="J480" i="5"/>
  <c r="K480" i="5"/>
  <c r="J481" i="5"/>
  <c r="K481" i="5"/>
  <c r="J482" i="5"/>
  <c r="K482" i="5"/>
  <c r="J483" i="5"/>
  <c r="K483" i="5"/>
  <c r="J484" i="5"/>
  <c r="K484" i="5"/>
  <c r="J485" i="5"/>
  <c r="K485" i="5"/>
  <c r="J486" i="5"/>
  <c r="K486" i="5"/>
  <c r="J487" i="5"/>
  <c r="K487" i="5"/>
  <c r="J488" i="5"/>
  <c r="K488" i="5"/>
  <c r="J489" i="5"/>
  <c r="K489" i="5"/>
  <c r="J490" i="5"/>
  <c r="K490" i="5"/>
  <c r="J491" i="5"/>
  <c r="K491" i="5"/>
  <c r="J492" i="5"/>
  <c r="K492" i="5"/>
  <c r="J493" i="5"/>
  <c r="K493" i="5"/>
  <c r="J494" i="5"/>
  <c r="K494" i="5"/>
  <c r="J495" i="5"/>
  <c r="K495" i="5"/>
  <c r="J496" i="5"/>
  <c r="K496" i="5"/>
  <c r="J497" i="5"/>
  <c r="K497" i="5"/>
  <c r="J498" i="5"/>
  <c r="K498" i="5"/>
  <c r="J499" i="5"/>
  <c r="K499" i="5"/>
  <c r="J500" i="5"/>
  <c r="K500" i="5"/>
  <c r="J501" i="5"/>
  <c r="K501" i="5"/>
  <c r="J502" i="5"/>
  <c r="K502" i="5"/>
  <c r="J503" i="5"/>
  <c r="K503" i="5"/>
  <c r="J504" i="5"/>
  <c r="K504" i="5"/>
  <c r="J505" i="5"/>
  <c r="K505" i="5"/>
  <c r="J506" i="5"/>
  <c r="K506" i="5"/>
  <c r="J507" i="5"/>
  <c r="K507" i="5"/>
  <c r="J508" i="5"/>
  <c r="K508" i="5"/>
  <c r="J509" i="5"/>
  <c r="K509" i="5"/>
  <c r="J510" i="5"/>
  <c r="K510" i="5"/>
  <c r="J511" i="5"/>
  <c r="K511" i="5"/>
  <c r="J512" i="5"/>
  <c r="K512" i="5"/>
  <c r="J513" i="5"/>
  <c r="K513" i="5"/>
  <c r="J514" i="5"/>
  <c r="K514" i="5"/>
  <c r="J515" i="5"/>
  <c r="K515" i="5"/>
  <c r="J516" i="5"/>
  <c r="K516" i="5"/>
  <c r="J517" i="5"/>
  <c r="K517" i="5"/>
  <c r="J518" i="5"/>
  <c r="K518" i="5"/>
  <c r="J519" i="5"/>
  <c r="K519" i="5"/>
  <c r="J520" i="5"/>
  <c r="K520" i="5"/>
  <c r="J521" i="5"/>
  <c r="K521" i="5"/>
  <c r="J522" i="5"/>
  <c r="K522" i="5"/>
  <c r="J523" i="5"/>
  <c r="K523" i="5"/>
  <c r="J524" i="5"/>
  <c r="K524" i="5"/>
  <c r="J525" i="5"/>
  <c r="K525" i="5"/>
  <c r="J526" i="5"/>
  <c r="K526" i="5"/>
  <c r="J527" i="5"/>
  <c r="K527" i="5"/>
  <c r="J528" i="5"/>
  <c r="K528" i="5"/>
  <c r="J529" i="5"/>
  <c r="K529" i="5"/>
  <c r="J530" i="5"/>
  <c r="K530" i="5"/>
  <c r="J531" i="5"/>
  <c r="K531" i="5"/>
  <c r="J532" i="5"/>
  <c r="K532" i="5"/>
  <c r="J533" i="5"/>
  <c r="K533" i="5"/>
  <c r="J534" i="5"/>
  <c r="K534" i="5"/>
  <c r="J535" i="5"/>
  <c r="K535" i="5"/>
  <c r="J536" i="5"/>
  <c r="K536" i="5"/>
  <c r="J537" i="5"/>
  <c r="K537" i="5"/>
  <c r="J538" i="5"/>
  <c r="K538" i="5"/>
  <c r="J539" i="5"/>
  <c r="K539" i="5"/>
  <c r="J540" i="5"/>
  <c r="K540" i="5"/>
  <c r="J541" i="5"/>
  <c r="K541" i="5"/>
  <c r="J542" i="5"/>
  <c r="K542" i="5"/>
  <c r="J543" i="5"/>
  <c r="K543" i="5"/>
  <c r="J544" i="5"/>
  <c r="K544" i="5"/>
  <c r="J545" i="5"/>
  <c r="K545" i="5"/>
  <c r="J546" i="5"/>
  <c r="K546" i="5"/>
  <c r="J547" i="5"/>
  <c r="K547" i="5"/>
  <c r="J548" i="5"/>
  <c r="K548" i="5"/>
  <c r="J549" i="5"/>
  <c r="K549" i="5"/>
  <c r="J550" i="5"/>
  <c r="K550" i="5"/>
  <c r="J551" i="5"/>
  <c r="K551" i="5"/>
  <c r="J552" i="5"/>
  <c r="K552" i="5"/>
  <c r="J553" i="5"/>
  <c r="K553" i="5"/>
  <c r="J554" i="5"/>
  <c r="K554" i="5"/>
  <c r="J555" i="5"/>
  <c r="K555" i="5"/>
  <c r="J556" i="5"/>
  <c r="K556" i="5"/>
  <c r="J557" i="5"/>
  <c r="K557" i="5"/>
  <c r="J558" i="5"/>
  <c r="K558" i="5"/>
  <c r="J559" i="5"/>
  <c r="K559" i="5"/>
  <c r="J560" i="5"/>
  <c r="K560" i="5"/>
  <c r="J561" i="5"/>
  <c r="K561" i="5"/>
  <c r="J562" i="5"/>
  <c r="K562" i="5"/>
  <c r="J563" i="5"/>
  <c r="K563" i="5"/>
  <c r="J564" i="5"/>
  <c r="K564" i="5"/>
  <c r="J565" i="5"/>
  <c r="K565" i="5"/>
  <c r="J566" i="5"/>
  <c r="K566" i="5"/>
  <c r="J567" i="5"/>
  <c r="K567" i="5"/>
  <c r="J568" i="5"/>
  <c r="K568" i="5"/>
  <c r="J569" i="5"/>
  <c r="K569" i="5"/>
  <c r="J570" i="5"/>
  <c r="K570" i="5"/>
  <c r="J571" i="5"/>
  <c r="K571" i="5"/>
  <c r="J572" i="5"/>
  <c r="K572" i="5"/>
  <c r="J573" i="5"/>
  <c r="K573" i="5"/>
  <c r="J574" i="5"/>
  <c r="K574" i="5"/>
  <c r="J575" i="5"/>
  <c r="K575" i="5"/>
  <c r="J576" i="5"/>
  <c r="K576" i="5"/>
  <c r="J577" i="5"/>
  <c r="K577" i="5"/>
  <c r="J578" i="5"/>
  <c r="K578" i="5"/>
  <c r="J579" i="5"/>
  <c r="K579" i="5"/>
  <c r="J580" i="5"/>
  <c r="K580" i="5"/>
  <c r="J581" i="5"/>
  <c r="K581" i="5"/>
  <c r="J582" i="5"/>
  <c r="K582" i="5"/>
  <c r="J583" i="5"/>
  <c r="K583" i="5"/>
  <c r="J584" i="5"/>
  <c r="K584" i="5"/>
  <c r="J585" i="5"/>
  <c r="K585" i="5"/>
  <c r="J586" i="5"/>
  <c r="K586" i="5"/>
  <c r="J587" i="5"/>
  <c r="K587" i="5"/>
  <c r="J588" i="5"/>
  <c r="K588" i="5"/>
  <c r="J589" i="5"/>
  <c r="K589" i="5"/>
  <c r="J590" i="5"/>
  <c r="K590" i="5"/>
  <c r="J591" i="5"/>
  <c r="K591" i="5"/>
  <c r="J592" i="5"/>
  <c r="K592" i="5"/>
  <c r="J593" i="5"/>
  <c r="K593" i="5"/>
  <c r="J594" i="5"/>
  <c r="K594" i="5"/>
  <c r="J595" i="5"/>
  <c r="K595" i="5"/>
  <c r="J596" i="5"/>
  <c r="K596" i="5"/>
  <c r="J597" i="5"/>
  <c r="K597" i="5"/>
  <c r="J598" i="5"/>
  <c r="K598" i="5"/>
  <c r="J599" i="5"/>
  <c r="K599" i="5"/>
  <c r="J600" i="5"/>
  <c r="K600" i="5"/>
  <c r="J601" i="5"/>
  <c r="K601" i="5"/>
  <c r="J602" i="5"/>
  <c r="K602" i="5"/>
  <c r="J603" i="5"/>
  <c r="K603" i="5"/>
  <c r="J604" i="5"/>
  <c r="K604" i="5"/>
  <c r="J605" i="5"/>
  <c r="K605" i="5"/>
  <c r="J606" i="5"/>
  <c r="K606" i="5"/>
  <c r="J607" i="5"/>
  <c r="K607" i="5"/>
  <c r="J608" i="5"/>
  <c r="K608" i="5"/>
  <c r="J609" i="5"/>
  <c r="K609" i="5"/>
  <c r="J610" i="5"/>
  <c r="K610" i="5"/>
  <c r="J611" i="5"/>
  <c r="K611" i="5"/>
  <c r="J612" i="5"/>
  <c r="K612" i="5"/>
  <c r="J613" i="5"/>
  <c r="K613" i="5"/>
  <c r="J614" i="5"/>
  <c r="K614" i="5"/>
  <c r="J615" i="5"/>
  <c r="K615" i="5"/>
  <c r="J616" i="5"/>
  <c r="K616" i="5"/>
  <c r="J617" i="5"/>
  <c r="K617" i="5"/>
  <c r="J618" i="5"/>
  <c r="K618" i="5"/>
  <c r="J619" i="5"/>
  <c r="K619" i="5"/>
  <c r="J620" i="5"/>
  <c r="K620" i="5"/>
  <c r="J621" i="5"/>
  <c r="K621" i="5"/>
  <c r="J622" i="5"/>
  <c r="K622" i="5"/>
  <c r="J623" i="5"/>
  <c r="K623" i="5"/>
  <c r="J624" i="5"/>
  <c r="K624" i="5"/>
  <c r="J625" i="5"/>
  <c r="K625" i="5"/>
  <c r="J626" i="5"/>
  <c r="K626" i="5"/>
  <c r="J627" i="5"/>
  <c r="K627" i="5"/>
  <c r="J628" i="5"/>
  <c r="K628" i="5"/>
  <c r="J629" i="5"/>
  <c r="K629" i="5"/>
  <c r="J630" i="5"/>
  <c r="K630" i="5"/>
  <c r="J631" i="5"/>
  <c r="K631" i="5"/>
  <c r="J632" i="5"/>
  <c r="K632" i="5"/>
  <c r="J633" i="5"/>
  <c r="K633" i="5"/>
  <c r="J634" i="5"/>
  <c r="K634" i="5"/>
  <c r="J635" i="5"/>
  <c r="K635" i="5"/>
  <c r="J636" i="5"/>
  <c r="K636" i="5"/>
  <c r="J637" i="5"/>
  <c r="K637" i="5"/>
  <c r="J638" i="5"/>
  <c r="K638" i="5"/>
  <c r="J639" i="5"/>
  <c r="K639" i="5"/>
  <c r="J640" i="5"/>
  <c r="K640" i="5"/>
  <c r="J641" i="5"/>
  <c r="K641" i="5"/>
  <c r="J642" i="5"/>
  <c r="K642" i="5"/>
  <c r="J643" i="5"/>
  <c r="K643" i="5"/>
  <c r="J644" i="5"/>
  <c r="K644" i="5"/>
  <c r="J645" i="5"/>
  <c r="K645" i="5"/>
  <c r="J646" i="5"/>
  <c r="K646" i="5"/>
  <c r="J647" i="5"/>
  <c r="K647" i="5"/>
  <c r="J648" i="5"/>
  <c r="K648" i="5"/>
  <c r="J649" i="5"/>
  <c r="K649" i="5"/>
  <c r="J650" i="5"/>
  <c r="K650" i="5"/>
  <c r="J651" i="5"/>
  <c r="K651" i="5"/>
  <c r="J652" i="5"/>
  <c r="K652" i="5"/>
  <c r="J653" i="5"/>
  <c r="K653" i="5"/>
  <c r="J654" i="5"/>
  <c r="K654" i="5"/>
  <c r="J655" i="5"/>
  <c r="K655" i="5"/>
  <c r="J656" i="5"/>
  <c r="K656" i="5"/>
  <c r="J657" i="5"/>
  <c r="K657" i="5"/>
  <c r="J658" i="5"/>
  <c r="K658" i="5"/>
  <c r="J659" i="5"/>
  <c r="K659" i="5"/>
  <c r="J660" i="5"/>
  <c r="K660" i="5"/>
  <c r="J661" i="5"/>
  <c r="K661" i="5"/>
  <c r="J662" i="5"/>
  <c r="K662" i="5"/>
  <c r="J663" i="5"/>
  <c r="K663" i="5"/>
  <c r="J664" i="5"/>
  <c r="K664" i="5"/>
  <c r="J665" i="5"/>
  <c r="K665" i="5"/>
  <c r="J666" i="5"/>
  <c r="K666" i="5"/>
  <c r="J667" i="5"/>
  <c r="K667" i="5"/>
  <c r="J668" i="5"/>
  <c r="K668" i="5"/>
  <c r="J669" i="5"/>
  <c r="K669" i="5"/>
  <c r="J670" i="5"/>
  <c r="K670" i="5"/>
  <c r="J671" i="5"/>
  <c r="K671" i="5"/>
  <c r="J672" i="5"/>
  <c r="K672" i="5"/>
  <c r="J673" i="5"/>
  <c r="K673" i="5"/>
  <c r="J674" i="5"/>
  <c r="K674" i="5"/>
  <c r="J675" i="5"/>
  <c r="K675" i="5"/>
  <c r="J676" i="5"/>
  <c r="K676" i="5"/>
  <c r="J677" i="5"/>
  <c r="K677" i="5"/>
  <c r="J678" i="5"/>
  <c r="K678" i="5"/>
  <c r="J679" i="5"/>
  <c r="K679" i="5"/>
  <c r="J680" i="5"/>
  <c r="K680" i="5"/>
  <c r="J681" i="5"/>
  <c r="K681" i="5"/>
  <c r="J682" i="5"/>
  <c r="K682" i="5"/>
  <c r="J683" i="5"/>
  <c r="K683" i="5"/>
  <c r="J684" i="5"/>
  <c r="K684" i="5"/>
  <c r="J685" i="5"/>
  <c r="K685" i="5"/>
  <c r="J686" i="5"/>
  <c r="K686" i="5"/>
  <c r="J687" i="5"/>
  <c r="K687" i="5"/>
  <c r="J688" i="5"/>
  <c r="K688" i="5"/>
  <c r="J689" i="5"/>
  <c r="K689" i="5"/>
  <c r="J690" i="5"/>
  <c r="K690" i="5"/>
  <c r="J691" i="5"/>
  <c r="K691" i="5"/>
  <c r="J692" i="5"/>
  <c r="K692" i="5"/>
  <c r="J693" i="5"/>
  <c r="K693" i="5"/>
  <c r="J694" i="5"/>
  <c r="K694" i="5"/>
  <c r="J695" i="5"/>
  <c r="K695" i="5"/>
  <c r="J696" i="5"/>
  <c r="K696" i="5"/>
  <c r="J697" i="5"/>
  <c r="K697" i="5"/>
  <c r="J698" i="5"/>
  <c r="K698" i="5"/>
  <c r="J699" i="5"/>
  <c r="K699" i="5"/>
  <c r="J700" i="5"/>
  <c r="K700" i="5"/>
  <c r="J701" i="5"/>
  <c r="K701" i="5"/>
  <c r="J702" i="5"/>
  <c r="K702" i="5"/>
  <c r="J703" i="5"/>
  <c r="K703" i="5"/>
  <c r="J704" i="5"/>
  <c r="K704" i="5"/>
  <c r="J705" i="5"/>
  <c r="K705" i="5"/>
  <c r="J706" i="5"/>
  <c r="K706" i="5"/>
  <c r="J707" i="5"/>
  <c r="K707" i="5"/>
  <c r="J708" i="5"/>
  <c r="K708" i="5"/>
  <c r="J709" i="5"/>
  <c r="K709" i="5"/>
  <c r="J710" i="5"/>
  <c r="K710" i="5"/>
  <c r="J711" i="5"/>
  <c r="K711" i="5"/>
  <c r="J712" i="5"/>
  <c r="K712" i="5"/>
  <c r="J713" i="5"/>
  <c r="K713" i="5"/>
  <c r="J714" i="5"/>
  <c r="K714" i="5"/>
  <c r="J715" i="5"/>
  <c r="K715" i="5"/>
  <c r="J716" i="5"/>
  <c r="K716" i="5"/>
  <c r="J717" i="5"/>
  <c r="K717" i="5"/>
  <c r="J718" i="5"/>
  <c r="K718" i="5"/>
  <c r="J719" i="5"/>
  <c r="K719" i="5"/>
  <c r="J720" i="5"/>
  <c r="K720" i="5"/>
  <c r="J721" i="5"/>
  <c r="K721" i="5"/>
  <c r="J722" i="5"/>
  <c r="K722" i="5"/>
  <c r="J723" i="5"/>
  <c r="K723" i="5"/>
  <c r="J724" i="5"/>
  <c r="K724" i="5"/>
  <c r="J725" i="5"/>
  <c r="K725" i="5"/>
  <c r="J726" i="5"/>
  <c r="K726" i="5"/>
  <c r="J727" i="5"/>
  <c r="K727" i="5"/>
  <c r="J728" i="5"/>
  <c r="K728" i="5"/>
  <c r="J729" i="5"/>
  <c r="K729" i="5"/>
  <c r="J730" i="5"/>
  <c r="K730" i="5"/>
  <c r="J731" i="5"/>
  <c r="K731" i="5"/>
  <c r="J732" i="5"/>
  <c r="K732" i="5"/>
  <c r="J733" i="5"/>
  <c r="K733" i="5"/>
  <c r="J734" i="5"/>
  <c r="K734" i="5"/>
  <c r="J735" i="5"/>
  <c r="K735" i="5"/>
  <c r="J736" i="5"/>
  <c r="K736" i="5"/>
  <c r="J737" i="5"/>
  <c r="K737" i="5"/>
  <c r="J738" i="5"/>
  <c r="K738" i="5"/>
  <c r="J739" i="5"/>
  <c r="K739" i="5"/>
  <c r="J740" i="5"/>
  <c r="K740" i="5"/>
  <c r="J741" i="5"/>
  <c r="K741" i="5"/>
  <c r="J742" i="5"/>
  <c r="K742" i="5"/>
  <c r="J743" i="5"/>
  <c r="K743" i="5"/>
  <c r="J744" i="5"/>
  <c r="K744" i="5"/>
  <c r="J745" i="5"/>
  <c r="K745" i="5"/>
  <c r="J746" i="5"/>
  <c r="K746" i="5"/>
  <c r="J747" i="5"/>
  <c r="K747" i="5"/>
  <c r="J748" i="5"/>
  <c r="K748" i="5"/>
  <c r="J749" i="5"/>
  <c r="K749" i="5"/>
  <c r="J750" i="5"/>
  <c r="K750" i="5"/>
  <c r="J751" i="5"/>
  <c r="K751" i="5"/>
  <c r="J752" i="5"/>
  <c r="K752" i="5"/>
  <c r="J753" i="5"/>
  <c r="K753" i="5"/>
  <c r="J754" i="5"/>
  <c r="K754" i="5"/>
  <c r="J755" i="5"/>
  <c r="K755" i="5"/>
  <c r="J756" i="5"/>
  <c r="K756" i="5"/>
  <c r="J757" i="5"/>
  <c r="K757" i="5"/>
  <c r="J758" i="5"/>
  <c r="K758" i="5"/>
  <c r="J759" i="5"/>
  <c r="K759" i="5"/>
  <c r="J760" i="5"/>
  <c r="K760" i="5"/>
  <c r="J761" i="5"/>
  <c r="K761" i="5"/>
  <c r="J762" i="5"/>
  <c r="K762" i="5"/>
  <c r="J763" i="5"/>
  <c r="K763" i="5"/>
  <c r="J764" i="5"/>
  <c r="K764" i="5"/>
  <c r="J765" i="5"/>
  <c r="K765" i="5"/>
  <c r="J766" i="5"/>
  <c r="K766" i="5"/>
  <c r="J767" i="5"/>
  <c r="K767" i="5"/>
  <c r="J768" i="5"/>
  <c r="K768" i="5"/>
  <c r="J769" i="5"/>
  <c r="K769" i="5"/>
  <c r="J770" i="5"/>
  <c r="K770" i="5"/>
  <c r="J771" i="5"/>
  <c r="K771" i="5"/>
  <c r="J772" i="5"/>
  <c r="K772" i="5"/>
  <c r="J773" i="5"/>
  <c r="K773" i="5"/>
  <c r="J774" i="5"/>
  <c r="K774" i="5"/>
  <c r="J775" i="5"/>
  <c r="K775" i="5"/>
  <c r="J776" i="5"/>
  <c r="K776" i="5"/>
  <c r="J777" i="5"/>
  <c r="K777" i="5"/>
  <c r="J778" i="5"/>
  <c r="K778" i="5"/>
  <c r="J779" i="5"/>
  <c r="K779" i="5"/>
  <c r="J780" i="5"/>
  <c r="K780" i="5"/>
  <c r="J781" i="5"/>
  <c r="K781" i="5"/>
  <c r="J782" i="5"/>
  <c r="K782" i="5"/>
  <c r="J783" i="5"/>
  <c r="K783" i="5"/>
  <c r="J784" i="5"/>
  <c r="K784" i="5"/>
  <c r="J785" i="5"/>
  <c r="K785" i="5"/>
  <c r="J786" i="5"/>
  <c r="K786" i="5"/>
  <c r="J787" i="5"/>
  <c r="K787" i="5"/>
  <c r="J788" i="5"/>
  <c r="K788" i="5"/>
  <c r="J789" i="5"/>
  <c r="K789" i="5"/>
  <c r="J790" i="5"/>
  <c r="K790" i="5"/>
  <c r="J791" i="5"/>
  <c r="K791" i="5"/>
  <c r="J792" i="5"/>
  <c r="K792" i="5"/>
  <c r="J793" i="5"/>
  <c r="K793" i="5"/>
  <c r="J794" i="5"/>
  <c r="K794" i="5"/>
  <c r="J795" i="5"/>
  <c r="K795" i="5"/>
  <c r="J796" i="5"/>
  <c r="K796" i="5"/>
  <c r="J797" i="5"/>
  <c r="K797" i="5"/>
  <c r="J798" i="5"/>
  <c r="K798" i="5"/>
  <c r="J799" i="5"/>
  <c r="K799" i="5"/>
  <c r="J800" i="5"/>
  <c r="K800" i="5"/>
  <c r="J801" i="5"/>
  <c r="K801" i="5"/>
  <c r="J802" i="5"/>
  <c r="K802" i="5"/>
  <c r="J803" i="5"/>
  <c r="K803" i="5"/>
  <c r="J804" i="5"/>
  <c r="K804" i="5"/>
  <c r="J805" i="5"/>
  <c r="K805" i="5"/>
  <c r="J806" i="5"/>
  <c r="K806" i="5"/>
  <c r="J807" i="5"/>
  <c r="K807" i="5"/>
  <c r="J808" i="5"/>
  <c r="K808" i="5"/>
  <c r="J809" i="5"/>
  <c r="K809" i="5"/>
  <c r="J810" i="5"/>
  <c r="K810" i="5"/>
  <c r="J811" i="5"/>
  <c r="K811" i="5"/>
  <c r="J812" i="5"/>
  <c r="K812" i="5"/>
  <c r="J813" i="5"/>
  <c r="K813" i="5"/>
  <c r="J814" i="5"/>
  <c r="K814" i="5"/>
  <c r="J815" i="5"/>
  <c r="K815" i="5"/>
  <c r="J816" i="5"/>
  <c r="K816" i="5"/>
  <c r="J817" i="5"/>
  <c r="K817" i="5"/>
  <c r="J818" i="5"/>
  <c r="K818" i="5"/>
  <c r="J819" i="5"/>
  <c r="K819" i="5"/>
  <c r="J820" i="5"/>
  <c r="K820" i="5"/>
  <c r="J821" i="5"/>
  <c r="K821" i="5"/>
  <c r="J822" i="5"/>
  <c r="K822" i="5"/>
  <c r="J823" i="5"/>
  <c r="K823" i="5"/>
  <c r="J824" i="5"/>
  <c r="K824" i="5"/>
  <c r="J825" i="5"/>
  <c r="K825" i="5"/>
  <c r="J826" i="5"/>
  <c r="K826" i="5"/>
  <c r="J827" i="5"/>
  <c r="K827" i="5"/>
  <c r="J828" i="5"/>
  <c r="K828" i="5"/>
  <c r="J829" i="5"/>
  <c r="K829" i="5"/>
  <c r="J830" i="5"/>
  <c r="K830" i="5"/>
  <c r="J831" i="5"/>
  <c r="K831" i="5"/>
  <c r="J832" i="5"/>
  <c r="K832" i="5"/>
  <c r="J833" i="5"/>
  <c r="K833" i="5"/>
  <c r="J834" i="5"/>
  <c r="K834" i="5"/>
  <c r="J835" i="5"/>
  <c r="K835" i="5"/>
  <c r="J836" i="5"/>
  <c r="K836" i="5"/>
  <c r="J837" i="5"/>
  <c r="K837" i="5"/>
  <c r="J838" i="5"/>
  <c r="K838" i="5"/>
  <c r="J839" i="5"/>
  <c r="K839" i="5"/>
  <c r="J840" i="5"/>
  <c r="K840" i="5"/>
  <c r="J841" i="5"/>
  <c r="K841" i="5"/>
  <c r="J842" i="5"/>
  <c r="K842" i="5"/>
  <c r="J843" i="5"/>
  <c r="K843" i="5"/>
  <c r="J844" i="5"/>
  <c r="K844" i="5"/>
  <c r="J2" i="5"/>
  <c r="K2" i="5"/>
  <c r="U194" i="18"/>
  <c r="U154" i="18"/>
  <c r="U122" i="18"/>
  <c r="U114" i="18"/>
  <c r="U233" i="18"/>
  <c r="U173" i="18"/>
  <c r="U165" i="18"/>
  <c r="U133" i="18"/>
  <c r="U77" i="18"/>
  <c r="U800" i="18"/>
  <c r="U248" i="18"/>
  <c r="U240" i="18"/>
  <c r="U232" i="18"/>
  <c r="U220" i="18"/>
  <c r="U208" i="18"/>
  <c r="U164" i="18"/>
  <c r="U132" i="18"/>
  <c r="U108" i="18"/>
  <c r="U92" i="18"/>
  <c r="U259" i="18"/>
  <c r="U247" i="18"/>
  <c r="U239" i="18"/>
  <c r="U227" i="18"/>
  <c r="U223" i="18"/>
  <c r="U59" i="18"/>
  <c r="U47" i="18"/>
  <c r="U11" i="18"/>
  <c r="S1320" i="18"/>
  <c r="U1320" i="18"/>
  <c r="S1276" i="18"/>
  <c r="U1276" i="18"/>
  <c r="S1240" i="18"/>
  <c r="U1240" i="18"/>
  <c r="S1360" i="18"/>
  <c r="U1360" i="18"/>
  <c r="S1352" i="18"/>
  <c r="U1352" i="18"/>
  <c r="S1340" i="18"/>
  <c r="U1340" i="18"/>
  <c r="S1336" i="18"/>
  <c r="U1336" i="18"/>
  <c r="S1144" i="18"/>
  <c r="U1144" i="18"/>
  <c r="S1356" i="18"/>
  <c r="U1356" i="18"/>
  <c r="S1260" i="18"/>
  <c r="U1260" i="18"/>
  <c r="S1224" i="18"/>
  <c r="U1224" i="18"/>
  <c r="S1132" i="18"/>
  <c r="U1132" i="18"/>
  <c r="S1304" i="18"/>
  <c r="U1304" i="18"/>
  <c r="S1272" i="18"/>
  <c r="U1272" i="18"/>
  <c r="S1148" i="18"/>
  <c r="U1148" i="18"/>
  <c r="S862" i="18"/>
  <c r="U862" i="18"/>
  <c r="S858" i="18"/>
  <c r="U858" i="18"/>
  <c r="S1371" i="18"/>
  <c r="U1371" i="18"/>
  <c r="S1367" i="18"/>
  <c r="U1367" i="18"/>
  <c r="S1358" i="18"/>
  <c r="U1358" i="18"/>
  <c r="S1206" i="18"/>
  <c r="U1206" i="18"/>
  <c r="S1194" i="18"/>
  <c r="U1194" i="18"/>
  <c r="S1190" i="18"/>
  <c r="U1190" i="18"/>
  <c r="S1174" i="18"/>
  <c r="U1174" i="18"/>
  <c r="S1170" i="18"/>
  <c r="U1170" i="18"/>
  <c r="S1166" i="18"/>
  <c r="U1166" i="18"/>
  <c r="S1154" i="18"/>
  <c r="U1154" i="18"/>
  <c r="S1150" i="18"/>
  <c r="U1150" i="18"/>
  <c r="S1142" i="18"/>
  <c r="U1142" i="18"/>
  <c r="S1138" i="18"/>
  <c r="U1138" i="18"/>
  <c r="S1134" i="18"/>
  <c r="U1134" i="18"/>
  <c r="S1122" i="18"/>
  <c r="U1122" i="18"/>
  <c r="S1363" i="18"/>
  <c r="U1363" i="18"/>
  <c r="S1359" i="18"/>
  <c r="U1359" i="18"/>
  <c r="S1319" i="18"/>
  <c r="U1319" i="18"/>
  <c r="S1271" i="18"/>
  <c r="U1271" i="18"/>
  <c r="S1239" i="18"/>
  <c r="U1239" i="18"/>
  <c r="S1223" i="18"/>
  <c r="U1223" i="18"/>
  <c r="S1357" i="18"/>
  <c r="U1357" i="18"/>
  <c r="S1353" i="18"/>
  <c r="U1353" i="18"/>
  <c r="S1349" i="18"/>
  <c r="U1349" i="18"/>
  <c r="S1337" i="18"/>
  <c r="U1337" i="18"/>
  <c r="S1121" i="18"/>
  <c r="U1121" i="18"/>
  <c r="S1117" i="18"/>
  <c r="U1117" i="18"/>
  <c r="S1107" i="18"/>
  <c r="U1107" i="18"/>
  <c r="S1103" i="18"/>
  <c r="U1103" i="18"/>
  <c r="S1067" i="18"/>
  <c r="U1067" i="18"/>
  <c r="S1014" i="18"/>
  <c r="U1014" i="18"/>
  <c r="S1010" i="18"/>
  <c r="U1010" i="18"/>
  <c r="S941" i="18"/>
  <c r="U941" i="18"/>
  <c r="S937" i="18"/>
  <c r="U937" i="18"/>
  <c r="S933" i="18"/>
  <c r="U933" i="18"/>
  <c r="S929" i="18"/>
  <c r="U929" i="18"/>
  <c r="S925" i="18"/>
  <c r="U925" i="18"/>
  <c r="S921" i="18"/>
  <c r="U921" i="18"/>
  <c r="S917" i="18"/>
  <c r="U917" i="18"/>
  <c r="S913" i="18"/>
  <c r="U913" i="18"/>
  <c r="S909" i="18"/>
  <c r="U909" i="18"/>
  <c r="S905" i="18"/>
  <c r="U905" i="18"/>
  <c r="S901" i="18"/>
  <c r="U901" i="18"/>
  <c r="S897" i="18"/>
  <c r="U897" i="18"/>
  <c r="S893" i="18"/>
  <c r="U893" i="18"/>
  <c r="S889" i="18"/>
  <c r="U889" i="18"/>
  <c r="S885" i="18"/>
  <c r="U885" i="18"/>
  <c r="S881" i="18"/>
  <c r="U881" i="18"/>
  <c r="S877" i="18"/>
  <c r="U877" i="18"/>
  <c r="S873" i="18"/>
  <c r="U873" i="18"/>
  <c r="S869" i="18"/>
  <c r="U869" i="18"/>
  <c r="S865" i="18"/>
  <c r="U865" i="18"/>
  <c r="S861" i="18"/>
  <c r="U861" i="18"/>
  <c r="S1361" i="18"/>
  <c r="U1361" i="18"/>
  <c r="S1342" i="18"/>
  <c r="U1342" i="18"/>
  <c r="S1178" i="18"/>
  <c r="U1178" i="18"/>
  <c r="S940" i="18"/>
  <c r="U940" i="18"/>
  <c r="S936" i="18"/>
  <c r="U936" i="18"/>
  <c r="S932" i="18"/>
  <c r="U932" i="18"/>
  <c r="S928" i="18"/>
  <c r="U928" i="18"/>
  <c r="S924" i="18"/>
  <c r="U924" i="18"/>
  <c r="S920" i="18"/>
  <c r="U920" i="18"/>
  <c r="S916" i="18"/>
  <c r="U916" i="18"/>
  <c r="S912" i="18"/>
  <c r="U912" i="18"/>
  <c r="S908" i="18"/>
  <c r="U908" i="18"/>
  <c r="S904" i="18"/>
  <c r="U904" i="18"/>
  <c r="S900" i="18"/>
  <c r="U900" i="18"/>
  <c r="S896" i="18"/>
  <c r="U896" i="18"/>
  <c r="S892" i="18"/>
  <c r="U892" i="18"/>
  <c r="S888" i="18"/>
  <c r="U888" i="18"/>
  <c r="S884" i="18"/>
  <c r="U884" i="18"/>
  <c r="S880" i="18"/>
  <c r="U880" i="18"/>
  <c r="S876" i="18"/>
  <c r="U876" i="18"/>
  <c r="S872" i="18"/>
  <c r="U872" i="18"/>
  <c r="S868" i="18"/>
  <c r="U868" i="18"/>
  <c r="S864" i="18"/>
  <c r="U864" i="18"/>
  <c r="S860" i="18"/>
  <c r="U860" i="18"/>
  <c r="S857" i="18"/>
  <c r="U857" i="18"/>
  <c r="S1355" i="18"/>
  <c r="U1355" i="18"/>
  <c r="S1338" i="18"/>
  <c r="U1338" i="18"/>
  <c r="S1335" i="18"/>
  <c r="U1335" i="18"/>
  <c r="S1331" i="18"/>
  <c r="U1331" i="18"/>
  <c r="S1280" i="18"/>
  <c r="U1280" i="18"/>
  <c r="S1253" i="18"/>
  <c r="U1253" i="18"/>
  <c r="S1250" i="18"/>
  <c r="U1250" i="18"/>
  <c r="S1246" i="18"/>
  <c r="U1246" i="18"/>
  <c r="S1227" i="18"/>
  <c r="U1227" i="18"/>
  <c r="S1219" i="18"/>
  <c r="U1219" i="18"/>
  <c r="S1370" i="18"/>
  <c r="U1370" i="18"/>
  <c r="S1366" i="18"/>
  <c r="U1366" i="18"/>
  <c r="S1318" i="18"/>
  <c r="U1318" i="18"/>
  <c r="S1291" i="18"/>
  <c r="U1291" i="18"/>
  <c r="S1238" i="18"/>
  <c r="U1238" i="18"/>
  <c r="S1234" i="18"/>
  <c r="U1234" i="18"/>
  <c r="S1230" i="18"/>
  <c r="U1230" i="18"/>
  <c r="S1214" i="18"/>
  <c r="U1214" i="18"/>
  <c r="S1211" i="18"/>
  <c r="U1211" i="18"/>
  <c r="S938" i="18"/>
  <c r="U938" i="18"/>
  <c r="S922" i="18"/>
  <c r="U922" i="18"/>
  <c r="S918" i="18"/>
  <c r="U918" i="18"/>
  <c r="S1369" i="18"/>
  <c r="U1369" i="18"/>
  <c r="S1365" i="18"/>
  <c r="U1365" i="18"/>
  <c r="S1362" i="18"/>
  <c r="U1362" i="18"/>
  <c r="S1115" i="18"/>
  <c r="U1115" i="18"/>
  <c r="S1111" i="18"/>
  <c r="U1111" i="18"/>
  <c r="S1073" i="18"/>
  <c r="U1073" i="18"/>
  <c r="S1058" i="18"/>
  <c r="U1058" i="18"/>
  <c r="S1042" i="18"/>
  <c r="U1042" i="18"/>
  <c r="S1034" i="18"/>
  <c r="U1034" i="18"/>
  <c r="S1026" i="18"/>
  <c r="U1026" i="18"/>
  <c r="S1022" i="18"/>
  <c r="U1022" i="18"/>
  <c r="S1018" i="18"/>
  <c r="U1018" i="18"/>
  <c r="S1048" i="18"/>
  <c r="U1048" i="18"/>
  <c r="S1017" i="18"/>
  <c r="U1017" i="18"/>
  <c r="S1263" i="18"/>
  <c r="U1263" i="18"/>
  <c r="S1158" i="18"/>
  <c r="U1158" i="18"/>
  <c r="S1057" i="18"/>
  <c r="U1057" i="18"/>
  <c r="S1053" i="18"/>
  <c r="U1053" i="18"/>
  <c r="S1041" i="18"/>
  <c r="U1041" i="18"/>
  <c r="S1037" i="18"/>
  <c r="U1037" i="18"/>
  <c r="S1033" i="18"/>
  <c r="U1033" i="18"/>
  <c r="S1029" i="18"/>
  <c r="U1029" i="18"/>
  <c r="S1021" i="18"/>
  <c r="U1021" i="18"/>
  <c r="S1052" i="18"/>
  <c r="U1052" i="18"/>
  <c r="S1350" i="18"/>
  <c r="U1350" i="18"/>
  <c r="S1298" i="18"/>
  <c r="U1298" i="18"/>
  <c r="S1294" i="18"/>
  <c r="U1294" i="18"/>
  <c r="S1282" i="18"/>
  <c r="U1282" i="18"/>
  <c r="S1202" i="18"/>
  <c r="U1202" i="18"/>
  <c r="S1198" i="18"/>
  <c r="U1198" i="18"/>
  <c r="S1095" i="18"/>
  <c r="U1095" i="18"/>
  <c r="S1087" i="18"/>
  <c r="U1087" i="18"/>
  <c r="S1079" i="18"/>
  <c r="U1079" i="18"/>
  <c r="S1071" i="18"/>
  <c r="U1071" i="18"/>
  <c r="S1146" i="18"/>
  <c r="U1146" i="18"/>
  <c r="S1059" i="18"/>
  <c r="U1059" i="18"/>
  <c r="S1045" i="18"/>
  <c r="U1045" i="18"/>
  <c r="S1008" i="18"/>
  <c r="U1008" i="18"/>
  <c r="S1316" i="18"/>
  <c r="U1316" i="18"/>
  <c r="S1216" i="18"/>
  <c r="U1216" i="18"/>
  <c r="S1212" i="18"/>
  <c r="U1212" i="18"/>
  <c r="S1172" i="18"/>
  <c r="U1172" i="18"/>
  <c r="S1136" i="18"/>
  <c r="U1136" i="18"/>
  <c r="S934" i="18"/>
  <c r="U934" i="18"/>
  <c r="S930" i="18"/>
  <c r="U930" i="18"/>
  <c r="S914" i="18"/>
  <c r="U914" i="18"/>
  <c r="S1339" i="18"/>
  <c r="U1339" i="18"/>
  <c r="S1312" i="18"/>
  <c r="U1312" i="18"/>
  <c r="S1284" i="18"/>
  <c r="U1284" i="18"/>
  <c r="S1275" i="18"/>
  <c r="U1275" i="18"/>
  <c r="S1267" i="18"/>
  <c r="U1267" i="18"/>
  <c r="S1243" i="18"/>
  <c r="U1243" i="18"/>
  <c r="S1231" i="18"/>
  <c r="U1231" i="18"/>
  <c r="S926" i="18"/>
  <c r="U926" i="18"/>
  <c r="S910" i="18"/>
  <c r="U910" i="18"/>
  <c r="S906" i="18"/>
  <c r="U906" i="18"/>
  <c r="S902" i="18"/>
  <c r="U902" i="18"/>
  <c r="S898" i="18"/>
  <c r="U898" i="18"/>
  <c r="S894" i="18"/>
  <c r="U894" i="18"/>
  <c r="S890" i="18"/>
  <c r="U890" i="18"/>
  <c r="S886" i="18"/>
  <c r="U886" i="18"/>
  <c r="S882" i="18"/>
  <c r="U882" i="18"/>
  <c r="S878" i="18"/>
  <c r="U878" i="18"/>
  <c r="S874" i="18"/>
  <c r="U874" i="18"/>
  <c r="S870" i="18"/>
  <c r="U870" i="18"/>
  <c r="S866" i="18"/>
  <c r="U866" i="18"/>
  <c r="S1351" i="18"/>
  <c r="U1351" i="18"/>
  <c r="S1311" i="18"/>
  <c r="U1311" i="18"/>
  <c r="S1220" i="18"/>
  <c r="U1220" i="18"/>
  <c r="S1215" i="18"/>
  <c r="U1215" i="18"/>
  <c r="S1208" i="18"/>
  <c r="U1208" i="18"/>
  <c r="S1168" i="18"/>
  <c r="U1168" i="18"/>
  <c r="S1120" i="18"/>
  <c r="U1120" i="18"/>
  <c r="S1346" i="18"/>
  <c r="U1346" i="18"/>
  <c r="S1334" i="18"/>
  <c r="U1334" i="18"/>
  <c r="S1330" i="18"/>
  <c r="U1330" i="18"/>
  <c r="S1315" i="18"/>
  <c r="U1315" i="18"/>
  <c r="S1307" i="18"/>
  <c r="U1307" i="18"/>
  <c r="S1302" i="18"/>
  <c r="U1302" i="18"/>
  <c r="S1299" i="18"/>
  <c r="U1299" i="18"/>
  <c r="S1286" i="18"/>
  <c r="U1286" i="18"/>
  <c r="S1278" i="18"/>
  <c r="U1278" i="18"/>
  <c r="S1264" i="18"/>
  <c r="U1264" i="18"/>
  <c r="S1262" i="18"/>
  <c r="U1262" i="18"/>
  <c r="S1256" i="18"/>
  <c r="U1256" i="18"/>
  <c r="S1204" i="18"/>
  <c r="U1204" i="18"/>
  <c r="S1192" i="18"/>
  <c r="U1192" i="18"/>
  <c r="S1164" i="18"/>
  <c r="U1164" i="18"/>
  <c r="S1065" i="18"/>
  <c r="U1065" i="18"/>
  <c r="S1049" i="18"/>
  <c r="U1049" i="18"/>
  <c r="S1016" i="18"/>
  <c r="U1016" i="18"/>
  <c r="S1013" i="18"/>
  <c r="U1013" i="18"/>
  <c r="S907" i="18"/>
  <c r="U907" i="18"/>
  <c r="S899" i="18"/>
  <c r="U899" i="18"/>
  <c r="S891" i="18"/>
  <c r="U891" i="18"/>
  <c r="S883" i="18"/>
  <c r="U883" i="18"/>
  <c r="S875" i="18"/>
  <c r="U875" i="18"/>
  <c r="S867" i="18"/>
  <c r="U867" i="18"/>
  <c r="S863" i="18"/>
  <c r="U863" i="18"/>
  <c r="S859" i="18"/>
  <c r="U859" i="18"/>
  <c r="S1368" i="18"/>
  <c r="U1368" i="18"/>
  <c r="S1364" i="18"/>
  <c r="U1364" i="18"/>
  <c r="S1333" i="18"/>
  <c r="U1333" i="18"/>
  <c r="S1327" i="18"/>
  <c r="U1327" i="18"/>
  <c r="S1324" i="18"/>
  <c r="U1324" i="18"/>
  <c r="S1308" i="18"/>
  <c r="U1308" i="18"/>
  <c r="S1288" i="18"/>
  <c r="U1288" i="18"/>
  <c r="S1266" i="18"/>
  <c r="U1266" i="18"/>
  <c r="S1259" i="18"/>
  <c r="U1259" i="18"/>
  <c r="S1255" i="18"/>
  <c r="U1255" i="18"/>
  <c r="S1247" i="18"/>
  <c r="U1247" i="18"/>
  <c r="S1218" i="18"/>
  <c r="U1218" i="18"/>
  <c r="S1210" i="18"/>
  <c r="U1210" i="18"/>
  <c r="S1354" i="18"/>
  <c r="U1354" i="18"/>
  <c r="S1314" i="18"/>
  <c r="U1314" i="18"/>
  <c r="S1310" i="18"/>
  <c r="U1310" i="18"/>
  <c r="S1303" i="18"/>
  <c r="U1303" i="18"/>
  <c r="S1295" i="18"/>
  <c r="U1295" i="18"/>
  <c r="S1244" i="18"/>
  <c r="U1244" i="18"/>
  <c r="S1200" i="18"/>
  <c r="U1200" i="18"/>
  <c r="S1019" i="18"/>
  <c r="U1019" i="18"/>
  <c r="S903" i="18"/>
  <c r="U903" i="18"/>
  <c r="S895" i="18"/>
  <c r="U895" i="18"/>
  <c r="S887" i="18"/>
  <c r="U887" i="18"/>
  <c r="S879" i="18"/>
  <c r="U879" i="18"/>
  <c r="S871" i="18"/>
  <c r="U871" i="18"/>
  <c r="S1344" i="18"/>
  <c r="U1344" i="18"/>
  <c r="S1343" i="18"/>
  <c r="U1343" i="18"/>
  <c r="S1328" i="18"/>
  <c r="U1328" i="18"/>
  <c r="S1300" i="18"/>
  <c r="U1300" i="18"/>
  <c r="S1292" i="18"/>
  <c r="U1292" i="18"/>
  <c r="S1287" i="18"/>
  <c r="U1287" i="18"/>
  <c r="S1279" i="18"/>
  <c r="U1279" i="18"/>
  <c r="S1222" i="18"/>
  <c r="U1222" i="18"/>
  <c r="S1180" i="18"/>
  <c r="U1180" i="18"/>
  <c r="S1025" i="18"/>
  <c r="U1025" i="18"/>
  <c r="S1047" i="18"/>
  <c r="U1047" i="18"/>
  <c r="S1228" i="18"/>
  <c r="U1228" i="18"/>
  <c r="S1213" i="18"/>
  <c r="U1213" i="18"/>
  <c r="S1188" i="18"/>
  <c r="U1188" i="18"/>
  <c r="S1184" i="18"/>
  <c r="U1184" i="18"/>
  <c r="S1160" i="18"/>
  <c r="U1160" i="18"/>
  <c r="S1326" i="18"/>
  <c r="U1326" i="18"/>
  <c r="S1196" i="18"/>
  <c r="U1196" i="18"/>
  <c r="S1176" i="18"/>
  <c r="U1176" i="18"/>
  <c r="S1140" i="18"/>
  <c r="U1140" i="18"/>
  <c r="S1109" i="18"/>
  <c r="U1109" i="18"/>
  <c r="S1083" i="18"/>
  <c r="U1083" i="18"/>
  <c r="S1054" i="18"/>
  <c r="U1054" i="18"/>
  <c r="S1039" i="18"/>
  <c r="U1039" i="18"/>
  <c r="S1035" i="18"/>
  <c r="U1035" i="18"/>
  <c r="S1347" i="18"/>
  <c r="U1347" i="18"/>
  <c r="S1290" i="18"/>
  <c r="U1290" i="18"/>
  <c r="S1283" i="18"/>
  <c r="U1283" i="18"/>
  <c r="S1270" i="18"/>
  <c r="U1270" i="18"/>
  <c r="S1235" i="18"/>
  <c r="U1235" i="18"/>
  <c r="S1332" i="18"/>
  <c r="U1332" i="18"/>
  <c r="S1323" i="18"/>
  <c r="U1323" i="18"/>
  <c r="S1296" i="18"/>
  <c r="U1296" i="18"/>
  <c r="S1251" i="18"/>
  <c r="U1251" i="18"/>
  <c r="S1348" i="18"/>
  <c r="U1348" i="18"/>
  <c r="S1268" i="18"/>
  <c r="U1268" i="18"/>
  <c r="S939" i="18"/>
  <c r="U939" i="18"/>
  <c r="S935" i="18"/>
  <c r="U935" i="18"/>
  <c r="S931" i="18"/>
  <c r="U931" i="18"/>
  <c r="S927" i="18"/>
  <c r="U927" i="18"/>
  <c r="S923" i="18"/>
  <c r="U923" i="18"/>
  <c r="S919" i="18"/>
  <c r="U919" i="18"/>
  <c r="S915" i="18"/>
  <c r="U915" i="18"/>
  <c r="S911" i="18"/>
  <c r="U911" i="18"/>
  <c r="S1306" i="18"/>
  <c r="U1306" i="18"/>
  <c r="S1162" i="18"/>
  <c r="U1162" i="18"/>
  <c r="S1130" i="18"/>
  <c r="U1130" i="18"/>
  <c r="S1126" i="18"/>
  <c r="U1126" i="18"/>
  <c r="S1075" i="18"/>
  <c r="U1075" i="18"/>
  <c r="S1322" i="18"/>
  <c r="U1322" i="18"/>
  <c r="S1258" i="18"/>
  <c r="U1258" i="18"/>
  <c r="S1252" i="18"/>
  <c r="U1252" i="18"/>
  <c r="S1248" i="18"/>
  <c r="U1248" i="18"/>
  <c r="S1242" i="18"/>
  <c r="U1242" i="18"/>
  <c r="S1236" i="18"/>
  <c r="U1236" i="18"/>
  <c r="S1232" i="18"/>
  <c r="U1232" i="18"/>
  <c r="S1226" i="18"/>
  <c r="U1226" i="18"/>
  <c r="S1156" i="18"/>
  <c r="U1156" i="18"/>
  <c r="S1152" i="18"/>
  <c r="U1152" i="18"/>
  <c r="S1113" i="18"/>
  <c r="U1113" i="18"/>
  <c r="S1099" i="18"/>
  <c r="U1099" i="18"/>
  <c r="S1063" i="18"/>
  <c r="U1063" i="18"/>
  <c r="S1274" i="18"/>
  <c r="U1274" i="18"/>
  <c r="S1186" i="18"/>
  <c r="U1186" i="18"/>
  <c r="S1182" i="18"/>
  <c r="U1182" i="18"/>
  <c r="S1128" i="18"/>
  <c r="U1128" i="18"/>
  <c r="S1124" i="18"/>
  <c r="U1124" i="18"/>
  <c r="S1105" i="18"/>
  <c r="U1105" i="18"/>
  <c r="S1091" i="18"/>
  <c r="U1091" i="18"/>
  <c r="S1101" i="18"/>
  <c r="U1101" i="18"/>
  <c r="S1098" i="18"/>
  <c r="U1098" i="18"/>
  <c r="S1093" i="18"/>
  <c r="U1093" i="18"/>
  <c r="S1090" i="18"/>
  <c r="U1090" i="18"/>
  <c r="S1085" i="18"/>
  <c r="U1085" i="18"/>
  <c r="S1082" i="18"/>
  <c r="U1082" i="18"/>
  <c r="S1077" i="18"/>
  <c r="U1077" i="18"/>
  <c r="S1074" i="18"/>
  <c r="U1074" i="18"/>
  <c r="S1070" i="18"/>
  <c r="U1070" i="18"/>
  <c r="S1038" i="18"/>
  <c r="U1038" i="18"/>
  <c r="S1031" i="18"/>
  <c r="U1031" i="18"/>
  <c r="S1027" i="18"/>
  <c r="U1027" i="18"/>
  <c r="S1012" i="18"/>
  <c r="U1012" i="18"/>
  <c r="S1119" i="18"/>
  <c r="U1119" i="18"/>
  <c r="S1069" i="18"/>
  <c r="U1069" i="18"/>
  <c r="S1066" i="18"/>
  <c r="U1066" i="18"/>
  <c r="S1062" i="18"/>
  <c r="U1062" i="18"/>
  <c r="S1030" i="18"/>
  <c r="U1030" i="18"/>
  <c r="S1023" i="18"/>
  <c r="U1023" i="18"/>
  <c r="S1009" i="18"/>
  <c r="U1009" i="18"/>
  <c r="S1097" i="18"/>
  <c r="U1097" i="18"/>
  <c r="S1094" i="18"/>
  <c r="U1094" i="18"/>
  <c r="S1089" i="18"/>
  <c r="U1089" i="18"/>
  <c r="S1086" i="18"/>
  <c r="U1086" i="18"/>
  <c r="S1081" i="18"/>
  <c r="U1081" i="18"/>
  <c r="S1078" i="18"/>
  <c r="U1078" i="18"/>
  <c r="S1061" i="18"/>
  <c r="U1061" i="18"/>
  <c r="S1055" i="18"/>
  <c r="U1055" i="18"/>
  <c r="S1043" i="18"/>
  <c r="U1043" i="18"/>
  <c r="S1309" i="18"/>
  <c r="U1309" i="18"/>
  <c r="S1141" i="18"/>
  <c r="U1141" i="18"/>
  <c r="S1100" i="18"/>
  <c r="U1100" i="18"/>
  <c r="S1076" i="18"/>
  <c r="U1076" i="18"/>
  <c r="S1060" i="18"/>
  <c r="U1060" i="18"/>
  <c r="S1321" i="18"/>
  <c r="U1321" i="18"/>
  <c r="S1305" i="18"/>
  <c r="U1305" i="18"/>
  <c r="S1289" i="18"/>
  <c r="U1289" i="18"/>
  <c r="S1273" i="18"/>
  <c r="U1273" i="18"/>
  <c r="S1257" i="18"/>
  <c r="U1257" i="18"/>
  <c r="S1241" i="18"/>
  <c r="U1241" i="18"/>
  <c r="S1225" i="18"/>
  <c r="U1225" i="18"/>
  <c r="S1293" i="18"/>
  <c r="U1293" i="18"/>
  <c r="S1245" i="18"/>
  <c r="U1245" i="18"/>
  <c r="S1229" i="18"/>
  <c r="U1229" i="18"/>
  <c r="S1205" i="18"/>
  <c r="U1205" i="18"/>
  <c r="S1173" i="18"/>
  <c r="U1173" i="18"/>
  <c r="S1092" i="18"/>
  <c r="U1092" i="18"/>
  <c r="S1036" i="18"/>
  <c r="U1036" i="18"/>
  <c r="S1341" i="18"/>
  <c r="U1341" i="18"/>
  <c r="S1317" i="18"/>
  <c r="U1317" i="18"/>
  <c r="S1301" i="18"/>
  <c r="U1301" i="18"/>
  <c r="S1285" i="18"/>
  <c r="U1285" i="18"/>
  <c r="S1269" i="18"/>
  <c r="U1269" i="18"/>
  <c r="S1254" i="18"/>
  <c r="U1254" i="18"/>
  <c r="S1237" i="18"/>
  <c r="U1237" i="18"/>
  <c r="S1221" i="18"/>
  <c r="U1221" i="18"/>
  <c r="S1189" i="18"/>
  <c r="U1189" i="18"/>
  <c r="S1157" i="18"/>
  <c r="U1157" i="18"/>
  <c r="S1125" i="18"/>
  <c r="U1125" i="18"/>
  <c r="S1325" i="18"/>
  <c r="U1325" i="18"/>
  <c r="S1277" i="18"/>
  <c r="U1277" i="18"/>
  <c r="S1261" i="18"/>
  <c r="U1261" i="18"/>
  <c r="S1084" i="18"/>
  <c r="U1084" i="18"/>
  <c r="S1345" i="18"/>
  <c r="U1345" i="18"/>
  <c r="S1329" i="18"/>
  <c r="U1329" i="18"/>
  <c r="S1313" i="18"/>
  <c r="U1313" i="18"/>
  <c r="S1297" i="18"/>
  <c r="U1297" i="18"/>
  <c r="S1281" i="18"/>
  <c r="U1281" i="18"/>
  <c r="S1265" i="18"/>
  <c r="U1265" i="18"/>
  <c r="S1249" i="18"/>
  <c r="U1249" i="18"/>
  <c r="S1233" i="18"/>
  <c r="U1233" i="18"/>
  <c r="S1217" i="18"/>
  <c r="U1217" i="18"/>
  <c r="S1197" i="18"/>
  <c r="U1197" i="18"/>
  <c r="S1209" i="18"/>
  <c r="U1209" i="18"/>
  <c r="S1207" i="18"/>
  <c r="U1207" i="18"/>
  <c r="S1199" i="18"/>
  <c r="U1199" i="18"/>
  <c r="S1191" i="18"/>
  <c r="U1191" i="18"/>
  <c r="S1185" i="18"/>
  <c r="U1185" i="18"/>
  <c r="S1169" i="18"/>
  <c r="U1169" i="18"/>
  <c r="S1153" i="18"/>
  <c r="U1153" i="18"/>
  <c r="S1137" i="18"/>
  <c r="U1137" i="18"/>
  <c r="S1011" i="18"/>
  <c r="U1011" i="18"/>
  <c r="S1201" i="18"/>
  <c r="U1201" i="18"/>
  <c r="S1193" i="18"/>
  <c r="U1193" i="18"/>
  <c r="S1181" i="18"/>
  <c r="U1181" i="18"/>
  <c r="S1165" i="18"/>
  <c r="U1165" i="18"/>
  <c r="S1149" i="18"/>
  <c r="U1149" i="18"/>
  <c r="S1133" i="18"/>
  <c r="U1133" i="18"/>
  <c r="S1203" i="18"/>
  <c r="U1203" i="18"/>
  <c r="S1195" i="18"/>
  <c r="U1195" i="18"/>
  <c r="S1177" i="18"/>
  <c r="U1177" i="18"/>
  <c r="S1161" i="18"/>
  <c r="U1161" i="18"/>
  <c r="S1145" i="18"/>
  <c r="U1145" i="18"/>
  <c r="S1129" i="18"/>
  <c r="U1129" i="18"/>
  <c r="S1118" i="18"/>
  <c r="U1118" i="18"/>
  <c r="S1020" i="18"/>
  <c r="U1020" i="18"/>
  <c r="S1187" i="18"/>
  <c r="U1187" i="18"/>
  <c r="S1183" i="18"/>
  <c r="U1183" i="18"/>
  <c r="S1179" i="18"/>
  <c r="U1179" i="18"/>
  <c r="S1175" i="18"/>
  <c r="U1175" i="18"/>
  <c r="S1171" i="18"/>
  <c r="U1171" i="18"/>
  <c r="S1167" i="18"/>
  <c r="U1167" i="18"/>
  <c r="S1163" i="18"/>
  <c r="U1163" i="18"/>
  <c r="S1159" i="18"/>
  <c r="U1159" i="18"/>
  <c r="S1155" i="18"/>
  <c r="U1155" i="18"/>
  <c r="S1151" i="18"/>
  <c r="U1151" i="18"/>
  <c r="S1147" i="18"/>
  <c r="U1147" i="18"/>
  <c r="S1143" i="18"/>
  <c r="U1143" i="18"/>
  <c r="S1139" i="18"/>
  <c r="U1139" i="18"/>
  <c r="S1135" i="18"/>
  <c r="U1135" i="18"/>
  <c r="S1131" i="18"/>
  <c r="U1131" i="18"/>
  <c r="S1127" i="18"/>
  <c r="U1127" i="18"/>
  <c r="S1123" i="18"/>
  <c r="U1123" i="18"/>
  <c r="S1112" i="18"/>
  <c r="U1112" i="18"/>
  <c r="S1072" i="18"/>
  <c r="U1072" i="18"/>
  <c r="S1056" i="18"/>
  <c r="U1056" i="18"/>
  <c r="S1032" i="18"/>
  <c r="U1032" i="18"/>
  <c r="S1050" i="18"/>
  <c r="U1050" i="18"/>
  <c r="S1114" i="18"/>
  <c r="U1114" i="18"/>
  <c r="S1108" i="18"/>
  <c r="U1108" i="18"/>
  <c r="S1096" i="18"/>
  <c r="U1096" i="18"/>
  <c r="S1088" i="18"/>
  <c r="U1088" i="18"/>
  <c r="S1080" i="18"/>
  <c r="U1080" i="18"/>
  <c r="S1068" i="18"/>
  <c r="U1068" i="18"/>
  <c r="S1044" i="18"/>
  <c r="U1044" i="18"/>
  <c r="S1028" i="18"/>
  <c r="U1028" i="18"/>
  <c r="S1046" i="18"/>
  <c r="U1046" i="18"/>
  <c r="S1116" i="18"/>
  <c r="U1116" i="18"/>
  <c r="S1104" i="18"/>
  <c r="U1104" i="18"/>
  <c r="S1064" i="18"/>
  <c r="U1064" i="18"/>
  <c r="S1040" i="18"/>
  <c r="U1040" i="18"/>
  <c r="S1024" i="18"/>
  <c r="U1024" i="18"/>
  <c r="S1015" i="18"/>
  <c r="U1015" i="18"/>
  <c r="S1110" i="18"/>
  <c r="U1110" i="18"/>
  <c r="S1106" i="18"/>
  <c r="U1106" i="18"/>
  <c r="S1102" i="18"/>
  <c r="U1102" i="18"/>
  <c r="J845" i="5"/>
  <c r="K845" i="5"/>
  <c r="J846" i="5"/>
  <c r="K846" i="5"/>
  <c r="J847" i="5"/>
  <c r="K847" i="5"/>
  <c r="J848" i="5"/>
  <c r="K848" i="5"/>
  <c r="J849" i="5"/>
  <c r="K849" i="5"/>
  <c r="J850" i="5"/>
  <c r="K850" i="5"/>
  <c r="J851" i="5"/>
  <c r="K851" i="5"/>
  <c r="J852" i="5"/>
  <c r="K852" i="5"/>
  <c r="J853" i="5"/>
  <c r="K853" i="5"/>
  <c r="J854" i="5"/>
  <c r="K854" i="5"/>
  <c r="J855" i="5"/>
  <c r="K855" i="5"/>
  <c r="J856" i="5"/>
  <c r="K856" i="5"/>
  <c r="J857" i="5"/>
  <c r="K857" i="5"/>
  <c r="J858" i="5"/>
  <c r="K858" i="5"/>
  <c r="J859" i="5"/>
  <c r="K859" i="5"/>
  <c r="J860" i="5"/>
  <c r="K860" i="5"/>
  <c r="J861" i="5"/>
  <c r="K861" i="5"/>
  <c r="J862" i="5"/>
  <c r="K862" i="5"/>
  <c r="J863" i="5"/>
  <c r="K863" i="5"/>
  <c r="J864" i="5"/>
  <c r="K864" i="5"/>
  <c r="J865" i="5"/>
  <c r="K865" i="5"/>
  <c r="J866" i="5"/>
  <c r="K866" i="5"/>
  <c r="J867" i="5"/>
  <c r="K867" i="5"/>
  <c r="J868" i="5"/>
  <c r="K868" i="5"/>
  <c r="J869" i="5"/>
  <c r="K869" i="5"/>
  <c r="J870" i="5"/>
  <c r="K870" i="5"/>
  <c r="J871" i="5"/>
  <c r="K871" i="5"/>
  <c r="J872" i="5"/>
  <c r="K872" i="5"/>
  <c r="J873" i="5"/>
  <c r="K873" i="5"/>
  <c r="J874" i="5"/>
  <c r="K874" i="5"/>
  <c r="J875" i="5"/>
  <c r="K875" i="5"/>
  <c r="J876" i="5"/>
  <c r="K876" i="5"/>
  <c r="J877" i="5"/>
  <c r="K877" i="5"/>
  <c r="J878" i="5"/>
  <c r="K878" i="5"/>
  <c r="J879" i="5"/>
  <c r="K879" i="5"/>
  <c r="J880" i="5"/>
  <c r="K880" i="5"/>
  <c r="J881" i="5"/>
  <c r="K881" i="5"/>
  <c r="J882" i="5"/>
  <c r="K882" i="5"/>
  <c r="J883" i="5"/>
  <c r="K883" i="5"/>
  <c r="J884" i="5"/>
  <c r="K884" i="5"/>
  <c r="J885" i="5"/>
  <c r="K885" i="5"/>
  <c r="J886" i="5"/>
  <c r="K886" i="5"/>
  <c r="J887" i="5"/>
  <c r="K887" i="5"/>
  <c r="J888" i="5"/>
  <c r="K888" i="5"/>
  <c r="J889" i="5"/>
  <c r="K889" i="5"/>
  <c r="J890" i="5"/>
  <c r="K890" i="5"/>
  <c r="J891" i="5"/>
  <c r="K891" i="5"/>
  <c r="J892" i="5"/>
  <c r="K892" i="5"/>
  <c r="J893" i="5"/>
  <c r="K893" i="5"/>
  <c r="J894" i="5"/>
  <c r="K894" i="5"/>
  <c r="J895" i="5"/>
  <c r="K895" i="5"/>
  <c r="J896" i="5"/>
  <c r="K896" i="5"/>
  <c r="J897" i="5"/>
  <c r="K897" i="5"/>
  <c r="J898" i="5"/>
  <c r="K898" i="5"/>
  <c r="J899" i="5"/>
  <c r="K899" i="5"/>
  <c r="J900" i="5"/>
  <c r="K900" i="5"/>
  <c r="J901" i="5"/>
  <c r="K901" i="5"/>
  <c r="J902" i="5"/>
  <c r="K902" i="5"/>
  <c r="J903" i="5"/>
  <c r="K903" i="5"/>
  <c r="J904" i="5"/>
  <c r="K904" i="5"/>
  <c r="J905" i="5"/>
  <c r="K905" i="5"/>
  <c r="J906" i="5"/>
  <c r="K906" i="5"/>
  <c r="J907" i="5"/>
  <c r="K907" i="5"/>
  <c r="J908" i="5"/>
  <c r="K908" i="5"/>
  <c r="J909" i="5"/>
  <c r="K909" i="5"/>
  <c r="J910" i="5"/>
  <c r="K910" i="5"/>
  <c r="J911" i="5"/>
  <c r="K911" i="5"/>
  <c r="J912" i="5"/>
  <c r="K912" i="5"/>
  <c r="J913" i="5"/>
  <c r="K913" i="5"/>
  <c r="J914" i="5"/>
  <c r="K914" i="5"/>
  <c r="J915" i="5"/>
  <c r="K915" i="5"/>
  <c r="J916" i="5"/>
  <c r="K916" i="5"/>
  <c r="J917" i="5"/>
  <c r="K917" i="5"/>
  <c r="J918" i="5"/>
  <c r="K918" i="5"/>
  <c r="J919" i="5"/>
  <c r="K919" i="5"/>
  <c r="J920" i="5"/>
  <c r="K920" i="5"/>
  <c r="J921" i="5"/>
  <c r="K921" i="5"/>
  <c r="J922" i="5"/>
  <c r="K922" i="5"/>
  <c r="J923" i="5"/>
  <c r="K923" i="5"/>
  <c r="J924" i="5"/>
  <c r="K924" i="5"/>
  <c r="J925" i="5"/>
  <c r="K925" i="5"/>
  <c r="J926" i="5"/>
  <c r="K926" i="5"/>
  <c r="J927" i="5"/>
  <c r="K927" i="5"/>
  <c r="J928" i="5"/>
  <c r="K928" i="5"/>
  <c r="J929" i="5"/>
  <c r="K929" i="5"/>
  <c r="J930" i="5"/>
  <c r="K930" i="5"/>
  <c r="J931" i="5"/>
  <c r="K931" i="5"/>
  <c r="J932" i="5"/>
  <c r="K932" i="5"/>
  <c r="J933" i="5"/>
  <c r="K933" i="5"/>
  <c r="J934" i="5"/>
  <c r="K934" i="5"/>
  <c r="J935" i="5"/>
  <c r="K935" i="5"/>
  <c r="J936" i="5"/>
  <c r="K936" i="5"/>
  <c r="J937" i="5"/>
  <c r="K937" i="5"/>
  <c r="J938" i="5"/>
  <c r="K938" i="5"/>
  <c r="J939" i="5"/>
  <c r="K939" i="5"/>
  <c r="J940" i="5"/>
  <c r="K940" i="5"/>
  <c r="J941" i="5"/>
  <c r="K941" i="5"/>
  <c r="J942" i="5"/>
  <c r="K942" i="5"/>
  <c r="J943" i="5"/>
  <c r="K943" i="5"/>
  <c r="J944" i="5"/>
  <c r="K944" i="5"/>
  <c r="J945" i="5"/>
  <c r="K945" i="5"/>
  <c r="J946" i="5"/>
  <c r="K946" i="5"/>
  <c r="J947" i="5"/>
  <c r="K947" i="5"/>
  <c r="J948" i="5"/>
  <c r="K948" i="5"/>
  <c r="J949" i="5"/>
  <c r="K949" i="5"/>
  <c r="J950" i="5"/>
  <c r="K950" i="5"/>
  <c r="J951" i="5"/>
  <c r="K951" i="5"/>
  <c r="J952" i="5"/>
  <c r="K952" i="5"/>
  <c r="J953" i="5"/>
  <c r="K953" i="5"/>
  <c r="J954" i="5"/>
  <c r="K954" i="5"/>
  <c r="J955" i="5"/>
  <c r="K955" i="5"/>
  <c r="J956" i="5"/>
  <c r="K956" i="5"/>
  <c r="J957" i="5"/>
  <c r="K957" i="5"/>
  <c r="J958" i="5"/>
  <c r="K958" i="5"/>
  <c r="J959" i="5"/>
  <c r="K959" i="5"/>
  <c r="J960" i="5"/>
  <c r="K960" i="5"/>
  <c r="J961" i="5"/>
  <c r="K961" i="5"/>
  <c r="J962" i="5"/>
  <c r="K962" i="5"/>
  <c r="J963" i="5"/>
  <c r="K963" i="5"/>
  <c r="J964" i="5"/>
  <c r="K964" i="5"/>
  <c r="J965" i="5"/>
  <c r="K965" i="5"/>
  <c r="J966" i="5"/>
  <c r="K966" i="5"/>
  <c r="J967" i="5"/>
  <c r="K967" i="5"/>
  <c r="J968" i="5"/>
  <c r="K968" i="5"/>
  <c r="J969" i="5"/>
  <c r="K969" i="5"/>
  <c r="J970" i="5"/>
  <c r="K970" i="5"/>
  <c r="J971" i="5"/>
  <c r="K971" i="5"/>
  <c r="J972" i="5"/>
  <c r="K972" i="5"/>
  <c r="J973" i="5"/>
  <c r="K973" i="5"/>
  <c r="J974" i="5"/>
  <c r="K974" i="5"/>
  <c r="J975" i="5"/>
  <c r="K975" i="5"/>
  <c r="J976" i="5"/>
  <c r="K976" i="5"/>
  <c r="J977" i="5"/>
  <c r="K977" i="5"/>
  <c r="J978" i="5"/>
  <c r="K978" i="5"/>
  <c r="J979" i="5"/>
  <c r="K979" i="5"/>
  <c r="J980" i="5"/>
  <c r="K980" i="5"/>
  <c r="J981" i="5"/>
  <c r="K981" i="5"/>
  <c r="J982" i="5"/>
  <c r="K982" i="5"/>
  <c r="J983" i="5"/>
  <c r="K983" i="5"/>
  <c r="J984" i="5"/>
  <c r="K984" i="5"/>
  <c r="J985" i="5"/>
  <c r="K985" i="5"/>
  <c r="J986" i="5"/>
  <c r="K986" i="5"/>
  <c r="J987" i="5"/>
  <c r="K987" i="5"/>
  <c r="J988" i="5"/>
  <c r="K988" i="5"/>
  <c r="J989" i="5"/>
  <c r="K989" i="5"/>
  <c r="J990" i="5"/>
  <c r="K990" i="5"/>
  <c r="J991" i="5"/>
  <c r="K991" i="5"/>
  <c r="J992" i="5"/>
  <c r="K992" i="5"/>
  <c r="J993" i="5"/>
  <c r="K993" i="5"/>
  <c r="J994" i="5"/>
  <c r="K994" i="5"/>
  <c r="J995" i="5"/>
  <c r="K995" i="5"/>
  <c r="J996" i="5"/>
  <c r="K996" i="5"/>
  <c r="J997" i="5"/>
  <c r="K997" i="5"/>
  <c r="J998" i="5"/>
  <c r="K998" i="5"/>
  <c r="J999" i="5"/>
  <c r="K999" i="5"/>
  <c r="J1000" i="5"/>
  <c r="K1000" i="5"/>
  <c r="J1001" i="5"/>
  <c r="K1001" i="5"/>
  <c r="J1002" i="5"/>
  <c r="K1002" i="5"/>
  <c r="J1003" i="5"/>
  <c r="K1003" i="5"/>
  <c r="J1004" i="5"/>
  <c r="K1004" i="5"/>
  <c r="J1005" i="5"/>
  <c r="K1005" i="5"/>
  <c r="J1006" i="5"/>
  <c r="K1006" i="5"/>
  <c r="J1007" i="5"/>
  <c r="K1007" i="5"/>
  <c r="J1008" i="5"/>
  <c r="K1008" i="5"/>
  <c r="J1009" i="5"/>
  <c r="K1009" i="5"/>
  <c r="J1010" i="5"/>
  <c r="K1010" i="5"/>
  <c r="J1011" i="5"/>
  <c r="K1011" i="5"/>
  <c r="J1012" i="5"/>
  <c r="K1012" i="5"/>
  <c r="J1013" i="5"/>
  <c r="K1013" i="5"/>
  <c r="J1014" i="5"/>
  <c r="K1014" i="5"/>
  <c r="J1015" i="5"/>
  <c r="K1015" i="5"/>
  <c r="J1016" i="5"/>
  <c r="K1016" i="5"/>
  <c r="J1017" i="5"/>
  <c r="K1017" i="5"/>
  <c r="J1018" i="5"/>
  <c r="K1018" i="5"/>
  <c r="J1019" i="5"/>
  <c r="K1019" i="5"/>
  <c r="J1020" i="5"/>
  <c r="K1020" i="5"/>
  <c r="J1021" i="5"/>
  <c r="K1021" i="5"/>
  <c r="J1022" i="5"/>
  <c r="K1022" i="5"/>
  <c r="J1023" i="5"/>
  <c r="K1023" i="5"/>
  <c r="J1024" i="5"/>
  <c r="K1024" i="5"/>
  <c r="J1025" i="5"/>
  <c r="K1025" i="5"/>
  <c r="J1026" i="5"/>
  <c r="K1026" i="5"/>
  <c r="J1027" i="5"/>
  <c r="K1027" i="5"/>
  <c r="J1028" i="5"/>
  <c r="K1028" i="5"/>
  <c r="J1029" i="5"/>
  <c r="K1029" i="5"/>
  <c r="J1030" i="5"/>
  <c r="K1030" i="5"/>
  <c r="J1031" i="5"/>
  <c r="K1031" i="5"/>
  <c r="J1032" i="5"/>
  <c r="K1032" i="5"/>
  <c r="J1033" i="5"/>
  <c r="K1033" i="5"/>
  <c r="J1034" i="5"/>
  <c r="K1034" i="5"/>
  <c r="J1035" i="5"/>
  <c r="K1035" i="5"/>
  <c r="J1036" i="5"/>
  <c r="K1036" i="5"/>
  <c r="J1037" i="5"/>
  <c r="K1037" i="5"/>
  <c r="J1038" i="5"/>
  <c r="K1038" i="5"/>
  <c r="J1039" i="5"/>
  <c r="K1039" i="5"/>
  <c r="J1040" i="5"/>
  <c r="K1040" i="5"/>
  <c r="J1041" i="5"/>
  <c r="K1041" i="5"/>
  <c r="J1042" i="5"/>
  <c r="K1042" i="5"/>
  <c r="J1043" i="5"/>
  <c r="K1043" i="5"/>
  <c r="J1044" i="5"/>
  <c r="K1044" i="5"/>
  <c r="J1045" i="5"/>
  <c r="K1045" i="5"/>
  <c r="J1046" i="5"/>
  <c r="K1046" i="5"/>
  <c r="J1047" i="5"/>
  <c r="K1047" i="5"/>
  <c r="J1048" i="5"/>
  <c r="K1048" i="5"/>
  <c r="J1049" i="5"/>
  <c r="K1049" i="5"/>
  <c r="J1050" i="5"/>
  <c r="K1050" i="5"/>
  <c r="J1051" i="5"/>
  <c r="K1051" i="5"/>
  <c r="J1052" i="5"/>
  <c r="K1052" i="5"/>
  <c r="J1053" i="5"/>
  <c r="K1053" i="5"/>
  <c r="J1054" i="5"/>
  <c r="K1054" i="5"/>
  <c r="J1055" i="5"/>
  <c r="K1055" i="5"/>
  <c r="J1056" i="5"/>
  <c r="K1056" i="5"/>
  <c r="J1057" i="5"/>
  <c r="K1057" i="5"/>
  <c r="J1058" i="5"/>
  <c r="K1058" i="5"/>
  <c r="J1059" i="5"/>
  <c r="K1059" i="5"/>
  <c r="J1060" i="5"/>
  <c r="K1060" i="5"/>
  <c r="J1061" i="5"/>
  <c r="K1061" i="5"/>
  <c r="J1062" i="5"/>
  <c r="K1062" i="5"/>
  <c r="J1063" i="5"/>
  <c r="K1063" i="5"/>
  <c r="J1064" i="5"/>
  <c r="K1064" i="5"/>
  <c r="J1065" i="5"/>
  <c r="K1065" i="5"/>
  <c r="J1066" i="5"/>
  <c r="K1066" i="5"/>
  <c r="J1067" i="5"/>
  <c r="K1067" i="5"/>
  <c r="J1068" i="5"/>
  <c r="K1068" i="5"/>
  <c r="J1069" i="5"/>
  <c r="K1069" i="5"/>
  <c r="J1070" i="5"/>
  <c r="K1070" i="5"/>
  <c r="J1071" i="5"/>
  <c r="K1071" i="5"/>
  <c r="J1072" i="5"/>
  <c r="K1072" i="5"/>
  <c r="J1073" i="5"/>
  <c r="K1073" i="5"/>
  <c r="J1074" i="5"/>
  <c r="K1074" i="5"/>
  <c r="J1075" i="5"/>
  <c r="K1075" i="5"/>
  <c r="J1076" i="5"/>
  <c r="K1076" i="5"/>
  <c r="J1077" i="5"/>
  <c r="K1077" i="5"/>
  <c r="J1078" i="5"/>
  <c r="K1078" i="5"/>
  <c r="J1079" i="5"/>
  <c r="K1079" i="5"/>
  <c r="J1080" i="5"/>
  <c r="K1080" i="5"/>
  <c r="J1081" i="5"/>
  <c r="K1081" i="5"/>
  <c r="J1082" i="5"/>
  <c r="K1082" i="5"/>
  <c r="J1083" i="5"/>
  <c r="K1083" i="5"/>
  <c r="J1084" i="5"/>
  <c r="K1084" i="5"/>
  <c r="J1085" i="5"/>
  <c r="K1085" i="5"/>
  <c r="J1086" i="5"/>
  <c r="K1086" i="5"/>
  <c r="J1087" i="5"/>
  <c r="K1087" i="5"/>
  <c r="J1088" i="5"/>
  <c r="K1088" i="5"/>
  <c r="J1089" i="5"/>
  <c r="K1089" i="5"/>
  <c r="J1090" i="5"/>
  <c r="K1090" i="5"/>
  <c r="J1091" i="5"/>
  <c r="K1091" i="5"/>
  <c r="J1092" i="5"/>
  <c r="K1092" i="5"/>
  <c r="J1093" i="5"/>
  <c r="K1093" i="5"/>
  <c r="J1094" i="5"/>
  <c r="K1094" i="5"/>
  <c r="J1095" i="5"/>
  <c r="K1095" i="5"/>
  <c r="J1096" i="5"/>
  <c r="K1096" i="5"/>
  <c r="J1097" i="5"/>
  <c r="K1097" i="5"/>
  <c r="J1098" i="5"/>
  <c r="K1098" i="5"/>
  <c r="J1099" i="5"/>
  <c r="K1099" i="5"/>
  <c r="J1100" i="5"/>
  <c r="K1100" i="5"/>
  <c r="J1101" i="5"/>
  <c r="K1101" i="5"/>
  <c r="J1102" i="5"/>
  <c r="K1102" i="5"/>
  <c r="J1103" i="5"/>
  <c r="K1103" i="5"/>
  <c r="J1104" i="5"/>
  <c r="K1104" i="5"/>
  <c r="J1105" i="5"/>
  <c r="K1105" i="5"/>
  <c r="J1106" i="5"/>
  <c r="K1106" i="5"/>
  <c r="J1107" i="5"/>
  <c r="K1107" i="5"/>
  <c r="J1108" i="5"/>
  <c r="K1108" i="5"/>
  <c r="J1109" i="5"/>
  <c r="K1109" i="5"/>
  <c r="J1110" i="5"/>
  <c r="K1110" i="5"/>
  <c r="J1111" i="5"/>
  <c r="K1111" i="5"/>
  <c r="J1112" i="5"/>
  <c r="K1112" i="5"/>
  <c r="J1113" i="5"/>
  <c r="K1113" i="5"/>
  <c r="J1114" i="5"/>
  <c r="K1114" i="5"/>
  <c r="J1115" i="5"/>
  <c r="K1115" i="5"/>
  <c r="J1116" i="5"/>
  <c r="K1116" i="5"/>
  <c r="J1117" i="5"/>
  <c r="K1117" i="5"/>
  <c r="J1118" i="5"/>
  <c r="K1118" i="5"/>
  <c r="J1119" i="5"/>
  <c r="K1119" i="5"/>
  <c r="J1120" i="5"/>
  <c r="K1120" i="5"/>
  <c r="J1121" i="5"/>
  <c r="K1121" i="5"/>
  <c r="J1122" i="5"/>
  <c r="K1122" i="5"/>
  <c r="J1123" i="5"/>
  <c r="K1123" i="5"/>
  <c r="J1124" i="5"/>
  <c r="K1124" i="5"/>
  <c r="J1125" i="5"/>
  <c r="K1125" i="5"/>
  <c r="J1126" i="5"/>
  <c r="K1126" i="5"/>
  <c r="J1127" i="5"/>
  <c r="K1127" i="5"/>
  <c r="J1128" i="5"/>
  <c r="K1128" i="5"/>
  <c r="J1129" i="5"/>
  <c r="K1129" i="5"/>
  <c r="J1130" i="5"/>
  <c r="K1130" i="5"/>
  <c r="J1131" i="5"/>
  <c r="K1131" i="5"/>
  <c r="J1132" i="5"/>
  <c r="K1132" i="5"/>
  <c r="J1133" i="5"/>
  <c r="K1133" i="5"/>
  <c r="J1134" i="5"/>
  <c r="K1134" i="5"/>
  <c r="J1135" i="5"/>
  <c r="K1135" i="5"/>
  <c r="J1136" i="5"/>
  <c r="K1136" i="5"/>
  <c r="J1137" i="5"/>
  <c r="K1137" i="5"/>
  <c r="J1138" i="5"/>
  <c r="K1138" i="5"/>
  <c r="J1139" i="5"/>
  <c r="K1139" i="5"/>
  <c r="J1140" i="5"/>
  <c r="K1140" i="5"/>
  <c r="J1141" i="5"/>
  <c r="K1141" i="5"/>
  <c r="J1142" i="5"/>
  <c r="K1142" i="5"/>
  <c r="J1143" i="5"/>
  <c r="K1143" i="5"/>
  <c r="J1144" i="5"/>
  <c r="K1144" i="5"/>
  <c r="J1145" i="5"/>
  <c r="K1145" i="5"/>
  <c r="J1146" i="5"/>
  <c r="K1146" i="5"/>
  <c r="J1147" i="5"/>
  <c r="K1147" i="5"/>
  <c r="J1148" i="5"/>
  <c r="K1148" i="5"/>
  <c r="J1149" i="5"/>
  <c r="K1149" i="5"/>
  <c r="J1150" i="5"/>
  <c r="K1150" i="5"/>
  <c r="J1151" i="5"/>
  <c r="K1151" i="5"/>
  <c r="J1152" i="5"/>
  <c r="K1152" i="5"/>
  <c r="J1153" i="5"/>
  <c r="K1153" i="5"/>
  <c r="J1154" i="5"/>
  <c r="K1154" i="5"/>
  <c r="J1155" i="5"/>
  <c r="K1155" i="5"/>
  <c r="J1156" i="5"/>
  <c r="K1156" i="5"/>
  <c r="J1157" i="5"/>
  <c r="K1157" i="5"/>
  <c r="J1158" i="5"/>
  <c r="K1158" i="5"/>
  <c r="J1159" i="5"/>
  <c r="K1159" i="5"/>
  <c r="J1160" i="5"/>
  <c r="K1160" i="5"/>
  <c r="J1161" i="5"/>
  <c r="K1161" i="5"/>
  <c r="J1162" i="5"/>
  <c r="K1162" i="5"/>
  <c r="J1163" i="5"/>
  <c r="K1163" i="5"/>
  <c r="J1164" i="5"/>
  <c r="K1164" i="5"/>
  <c r="J1165" i="5"/>
  <c r="K1165" i="5"/>
  <c r="J1166" i="5"/>
  <c r="K1166" i="5"/>
  <c r="J1167" i="5"/>
  <c r="K1167" i="5"/>
  <c r="J1168" i="5"/>
  <c r="K1168" i="5"/>
  <c r="J1169" i="5"/>
  <c r="K1169" i="5"/>
  <c r="J1170" i="5"/>
  <c r="K1170" i="5"/>
  <c r="J1171" i="5"/>
  <c r="K1171" i="5"/>
  <c r="J1172" i="5"/>
  <c r="K1172" i="5"/>
  <c r="J1173" i="5"/>
  <c r="K1173" i="5"/>
  <c r="J1174" i="5"/>
  <c r="K1174" i="5"/>
  <c r="J1175" i="5"/>
  <c r="K1175" i="5"/>
  <c r="J1176" i="5"/>
  <c r="K1176" i="5"/>
  <c r="J1177" i="5"/>
  <c r="K1177" i="5"/>
  <c r="J1178" i="5"/>
  <c r="K1178" i="5"/>
  <c r="J1179" i="5"/>
  <c r="K1179" i="5"/>
  <c r="J1180" i="5"/>
  <c r="K1180" i="5"/>
  <c r="J1181" i="5"/>
  <c r="K1181" i="5"/>
  <c r="J1182" i="5"/>
  <c r="K1182" i="5"/>
  <c r="J1183" i="5"/>
  <c r="K1183" i="5"/>
  <c r="J1184" i="5"/>
  <c r="K1184" i="5"/>
  <c r="J1185" i="5"/>
  <c r="K1185" i="5"/>
  <c r="J1186" i="5"/>
  <c r="K1186" i="5"/>
  <c r="J1187" i="5"/>
  <c r="K1187" i="5"/>
  <c r="J1188" i="5"/>
  <c r="K1188" i="5"/>
  <c r="J1189" i="5"/>
  <c r="K1189" i="5"/>
  <c r="J1190" i="5"/>
  <c r="K1190" i="5"/>
  <c r="J1191" i="5"/>
  <c r="K1191" i="5"/>
  <c r="J1192" i="5"/>
  <c r="K1192" i="5"/>
  <c r="J1193" i="5"/>
  <c r="K1193" i="5"/>
  <c r="J1194" i="5"/>
  <c r="K1194" i="5"/>
  <c r="J1195" i="5"/>
  <c r="K1195" i="5"/>
  <c r="J1196" i="5"/>
  <c r="K1196" i="5"/>
  <c r="J1197" i="5"/>
  <c r="K1197" i="5"/>
  <c r="J1198" i="5"/>
  <c r="K1198" i="5"/>
  <c r="J1199" i="5"/>
  <c r="K1199" i="5"/>
  <c r="J1200" i="5"/>
  <c r="K1200" i="5"/>
  <c r="J1201" i="5"/>
  <c r="K1201" i="5"/>
  <c r="J1202" i="5"/>
  <c r="K1202" i="5"/>
  <c r="J1203" i="5"/>
  <c r="K1203" i="5"/>
  <c r="J1204" i="5"/>
  <c r="K1204" i="5"/>
  <c r="J1205" i="5"/>
  <c r="K1205" i="5"/>
  <c r="J1206" i="5"/>
  <c r="K1206" i="5"/>
  <c r="J1207" i="5"/>
  <c r="K1207" i="5"/>
  <c r="J1208" i="5"/>
  <c r="K1208" i="5"/>
  <c r="J1209" i="5"/>
  <c r="K1209" i="5"/>
  <c r="J1210" i="5"/>
  <c r="K1210" i="5"/>
  <c r="J1211" i="5"/>
  <c r="K1211" i="5"/>
  <c r="J1212" i="5"/>
  <c r="K1212" i="5"/>
  <c r="J1213" i="5"/>
  <c r="K1213" i="5"/>
  <c r="J1214" i="5"/>
  <c r="K1214" i="5"/>
  <c r="J1215" i="5"/>
  <c r="K1215" i="5"/>
  <c r="J1216" i="5"/>
  <c r="K1216" i="5"/>
  <c r="J1217" i="5"/>
  <c r="K1217" i="5"/>
  <c r="J1218" i="5"/>
  <c r="K1218" i="5"/>
  <c r="J1219" i="5"/>
  <c r="K1219" i="5"/>
  <c r="J1220" i="5"/>
  <c r="K1220" i="5"/>
  <c r="J1221" i="5"/>
  <c r="K1221" i="5"/>
  <c r="J1222" i="5"/>
  <c r="K1222" i="5"/>
  <c r="J1223" i="5"/>
  <c r="K1223" i="5"/>
  <c r="J1224" i="5"/>
  <c r="K1224" i="5"/>
  <c r="J1225" i="5"/>
  <c r="K1225" i="5"/>
  <c r="J1226" i="5"/>
  <c r="K1226" i="5"/>
  <c r="J1227" i="5"/>
  <c r="K1227" i="5"/>
  <c r="J1228" i="5"/>
  <c r="K1228" i="5"/>
  <c r="J1229" i="5"/>
  <c r="K1229" i="5"/>
  <c r="J1230" i="5"/>
  <c r="K1230" i="5"/>
  <c r="J1231" i="5"/>
  <c r="K1231" i="5"/>
  <c r="J1232" i="5"/>
  <c r="K1232" i="5"/>
  <c r="J1233" i="5"/>
  <c r="K1233" i="5"/>
  <c r="J1234" i="5"/>
  <c r="K1234" i="5"/>
  <c r="J1235" i="5"/>
  <c r="K1235" i="5"/>
  <c r="J1236" i="5"/>
  <c r="K1236" i="5"/>
  <c r="J1237" i="5"/>
  <c r="K1237" i="5"/>
  <c r="J1238" i="5"/>
  <c r="K1238" i="5"/>
  <c r="J1239" i="5"/>
  <c r="K1239" i="5"/>
  <c r="J1240" i="5"/>
  <c r="K1240" i="5"/>
  <c r="J1241" i="5"/>
  <c r="K1241" i="5"/>
  <c r="J1242" i="5"/>
  <c r="K1242" i="5"/>
  <c r="J1243" i="5"/>
  <c r="K1243" i="5"/>
  <c r="J1244" i="5"/>
  <c r="K1244" i="5"/>
  <c r="J1245" i="5"/>
  <c r="K1245" i="5"/>
  <c r="J1246" i="5"/>
  <c r="K1246" i="5"/>
  <c r="J1247" i="5"/>
  <c r="K1247" i="5"/>
  <c r="J1248" i="5"/>
  <c r="K1248" i="5"/>
  <c r="J1249" i="5"/>
  <c r="K1249" i="5"/>
  <c r="T641" i="18"/>
  <c r="T701" i="18"/>
  <c r="T814" i="18"/>
  <c r="T954" i="18"/>
  <c r="T955" i="18"/>
  <c r="T958" i="18"/>
  <c r="T960" i="18"/>
  <c r="T963" i="18"/>
  <c r="T964" i="18"/>
  <c r="T967" i="18"/>
  <c r="T968" i="18"/>
  <c r="T971" i="18"/>
  <c r="T972" i="18"/>
  <c r="T975" i="18"/>
  <c r="T976" i="18"/>
  <c r="T979" i="18"/>
  <c r="T980" i="18"/>
  <c r="T983" i="18"/>
  <c r="T984" i="18"/>
  <c r="T987" i="18"/>
  <c r="T988" i="18"/>
  <c r="T991" i="18"/>
  <c r="T992" i="18"/>
  <c r="T995" i="18"/>
  <c r="T996" i="18"/>
  <c r="T999" i="18"/>
  <c r="T1000" i="18"/>
  <c r="T1003" i="18"/>
  <c r="T1004" i="18"/>
  <c r="T1007" i="18"/>
  <c r="T325" i="18"/>
  <c r="T951" i="18"/>
  <c r="T947" i="18"/>
  <c r="T943" i="18"/>
  <c r="T854" i="18"/>
  <c r="T850" i="18"/>
  <c r="T846" i="18"/>
  <c r="T842" i="18"/>
  <c r="T838" i="18"/>
  <c r="T834" i="18"/>
  <c r="T830" i="18"/>
  <c r="T826" i="18"/>
  <c r="T822" i="18"/>
  <c r="T818" i="18"/>
  <c r="T810" i="18"/>
  <c r="T806" i="18"/>
  <c r="T802" i="18"/>
  <c r="T797" i="18"/>
  <c r="T793" i="18"/>
  <c r="T789" i="18"/>
  <c r="T785" i="18"/>
  <c r="T781" i="18"/>
  <c r="T777" i="18"/>
  <c r="T773" i="18"/>
  <c r="T769" i="18"/>
  <c r="T765" i="18"/>
  <c r="T761" i="18"/>
  <c r="T757" i="18"/>
  <c r="T753" i="18"/>
  <c r="T749" i="18"/>
  <c r="T745" i="18"/>
  <c r="T741" i="18"/>
  <c r="T737" i="18"/>
  <c r="T733" i="18"/>
  <c r="T729" i="18"/>
  <c r="T725" i="18"/>
  <c r="T721" i="18"/>
  <c r="T717" i="18"/>
  <c r="T713" i="18"/>
  <c r="T639" i="18"/>
  <c r="T710" i="18"/>
  <c r="T706" i="18"/>
  <c r="T699" i="18"/>
  <c r="T695" i="18"/>
  <c r="T691" i="18"/>
  <c r="T687" i="18"/>
  <c r="T683" i="18"/>
  <c r="T679" i="18"/>
  <c r="T675" i="18"/>
  <c r="T671" i="18"/>
  <c r="T667" i="18"/>
  <c r="T663" i="18"/>
  <c r="T659" i="18"/>
  <c r="T655" i="18"/>
  <c r="T650" i="18"/>
  <c r="T646" i="18"/>
  <c r="T642" i="18"/>
  <c r="T637" i="18"/>
  <c r="T632" i="18"/>
  <c r="T628" i="18"/>
  <c r="T624" i="18"/>
  <c r="T620" i="18"/>
  <c r="T616" i="18"/>
  <c r="T612" i="18"/>
  <c r="T608" i="18"/>
  <c r="T604" i="18"/>
  <c r="T600" i="18"/>
  <c r="T596" i="18"/>
  <c r="T592" i="18"/>
  <c r="T588" i="18"/>
  <c r="T583" i="18"/>
  <c r="T579" i="18"/>
  <c r="T575" i="18"/>
  <c r="T571" i="18"/>
  <c r="T567" i="18"/>
  <c r="T563" i="18"/>
  <c r="T559" i="18"/>
  <c r="T556" i="18"/>
  <c r="T551" i="18"/>
  <c r="T547" i="18"/>
  <c r="T543" i="18"/>
  <c r="T539" i="18"/>
  <c r="T535" i="18"/>
  <c r="T531" i="18"/>
  <c r="T527" i="18"/>
  <c r="T523" i="18"/>
  <c r="T519" i="18"/>
  <c r="T515" i="18"/>
  <c r="T511" i="18"/>
  <c r="T507" i="18"/>
  <c r="T503" i="18"/>
  <c r="T499" i="18"/>
  <c r="T495" i="18"/>
  <c r="T491" i="18"/>
  <c r="T487" i="18"/>
  <c r="T483" i="18"/>
  <c r="T479" i="18"/>
  <c r="T477" i="18"/>
  <c r="T473" i="18"/>
  <c r="T469" i="18"/>
  <c r="T465" i="18"/>
  <c r="T461" i="18"/>
  <c r="T457" i="18"/>
  <c r="T453" i="18"/>
  <c r="T449" i="18"/>
  <c r="T445" i="18"/>
  <c r="T441" i="18"/>
  <c r="T437" i="18"/>
  <c r="T433" i="18"/>
  <c r="T429" i="18"/>
  <c r="T425" i="18"/>
  <c r="T421" i="18"/>
  <c r="T417" i="18"/>
  <c r="T413" i="18"/>
  <c r="T409" i="18"/>
  <c r="T405" i="18"/>
  <c r="T401" i="18"/>
  <c r="T397" i="18"/>
  <c r="T393" i="18"/>
  <c r="T389" i="18"/>
  <c r="T385" i="18"/>
  <c r="T381" i="18"/>
  <c r="T377" i="18"/>
  <c r="T373" i="18"/>
  <c r="T369" i="18"/>
  <c r="T365" i="18"/>
  <c r="T361" i="18"/>
  <c r="T357" i="18"/>
  <c r="T353" i="18"/>
  <c r="T349" i="18"/>
  <c r="T345" i="18"/>
  <c r="T341" i="18"/>
  <c r="T337" i="18"/>
  <c r="T333" i="18"/>
  <c r="T329" i="18"/>
  <c r="T635" i="18"/>
  <c r="T631" i="18"/>
  <c r="T627" i="18"/>
  <c r="T623" i="18"/>
  <c r="T619" i="18"/>
  <c r="T615" i="18"/>
  <c r="T611" i="18"/>
  <c r="T607" i="18"/>
  <c r="T603" i="18"/>
  <c r="T599" i="18"/>
  <c r="T595" i="18"/>
  <c r="T591" i="18"/>
  <c r="T587" i="18"/>
  <c r="T582" i="18"/>
  <c r="T578" i="18"/>
  <c r="T574" i="18"/>
  <c r="T570" i="18"/>
  <c r="T566" i="18"/>
  <c r="T562" i="18"/>
  <c r="T558" i="18"/>
  <c r="T554" i="18"/>
  <c r="T550" i="18"/>
  <c r="T546" i="18"/>
  <c r="T542" i="18"/>
  <c r="T538" i="18"/>
  <c r="T534" i="18"/>
  <c r="T530" i="18"/>
  <c r="T526" i="18"/>
  <c r="T522" i="18"/>
  <c r="T518" i="18"/>
  <c r="T514" i="18"/>
  <c r="T510" i="18"/>
  <c r="T506" i="18"/>
  <c r="T502" i="18"/>
  <c r="T498" i="18"/>
  <c r="T494" i="18"/>
  <c r="T490" i="18"/>
  <c r="T486" i="18"/>
  <c r="T482" i="18"/>
  <c r="T264" i="18"/>
  <c r="T476" i="18"/>
  <c r="T472" i="18"/>
  <c r="T468" i="18"/>
  <c r="T464" i="18"/>
  <c r="T460" i="18"/>
  <c r="T456" i="18"/>
  <c r="T452" i="18"/>
  <c r="T448" i="18"/>
  <c r="T444" i="18"/>
  <c r="T440" i="18"/>
  <c r="T436" i="18"/>
  <c r="T432" i="18"/>
  <c r="T428" i="18"/>
  <c r="T424" i="18"/>
  <c r="T420" i="18"/>
  <c r="T416" i="18"/>
  <c r="T412" i="18"/>
  <c r="T408" i="18"/>
  <c r="T404" i="18"/>
  <c r="T400" i="18"/>
  <c r="T396" i="18"/>
  <c r="T392" i="18"/>
  <c r="T388" i="18"/>
  <c r="T384" i="18"/>
  <c r="T380" i="18"/>
  <c r="T376" i="18"/>
  <c r="T372" i="18"/>
  <c r="T368" i="18"/>
  <c r="T364" i="18"/>
  <c r="T360" i="18"/>
  <c r="T356" i="18"/>
  <c r="T352" i="18"/>
  <c r="T348" i="18"/>
  <c r="T344" i="18"/>
  <c r="T340" i="18"/>
  <c r="T336" i="18"/>
  <c r="T332" i="18"/>
  <c r="T328" i="18"/>
  <c r="T950" i="18"/>
  <c r="T946" i="18"/>
  <c r="T942" i="18"/>
  <c r="T853" i="18"/>
  <c r="T849" i="18"/>
  <c r="T845" i="18"/>
  <c r="T841" i="18"/>
  <c r="T837" i="18"/>
  <c r="T833" i="18"/>
  <c r="T829" i="18"/>
  <c r="T825" i="18"/>
  <c r="T821" i="18"/>
  <c r="T817" i="18"/>
  <c r="T813" i="18"/>
  <c r="T809" i="18"/>
  <c r="T801" i="18"/>
  <c r="T796" i="18"/>
  <c r="S792" i="18"/>
  <c r="U792" i="18"/>
  <c r="T792" i="18"/>
  <c r="T788" i="18"/>
  <c r="T784" i="18"/>
  <c r="T780" i="18"/>
  <c r="S776" i="18"/>
  <c r="U776" i="18"/>
  <c r="T776" i="18"/>
  <c r="T772" i="18"/>
  <c r="T768" i="18"/>
  <c r="T764" i="18"/>
  <c r="S760" i="18"/>
  <c r="U760" i="18"/>
  <c r="T760" i="18"/>
  <c r="T756" i="18"/>
  <c r="T752" i="18"/>
  <c r="T748" i="18"/>
  <c r="S744" i="18"/>
  <c r="U744" i="18"/>
  <c r="T744" i="18"/>
  <c r="T740" i="18"/>
  <c r="T736" i="18"/>
  <c r="T732" i="18"/>
  <c r="S728" i="18"/>
  <c r="U728" i="18"/>
  <c r="T728" i="18"/>
  <c r="T724" i="18"/>
  <c r="T720" i="18"/>
  <c r="T716" i="18"/>
  <c r="T712" i="18"/>
  <c r="T636" i="18"/>
  <c r="T709" i="18"/>
  <c r="T704" i="18"/>
  <c r="S698" i="18"/>
  <c r="U698" i="18"/>
  <c r="T698" i="18"/>
  <c r="T694" i="18"/>
  <c r="T690" i="18"/>
  <c r="T686" i="18"/>
  <c r="T682" i="18"/>
  <c r="T678" i="18"/>
  <c r="T674" i="18"/>
  <c r="T670" i="18"/>
  <c r="S666" i="18"/>
  <c r="U666" i="18"/>
  <c r="T666" i="18"/>
  <c r="T662" i="18"/>
  <c r="T658" i="18"/>
  <c r="T654" i="18"/>
  <c r="T649" i="18"/>
  <c r="T645" i="18"/>
  <c r="T1006" i="18"/>
  <c r="T1002" i="18"/>
  <c r="T998" i="18"/>
  <c r="T994" i="18"/>
  <c r="T990" i="18"/>
  <c r="T986" i="18"/>
  <c r="T982" i="18"/>
  <c r="T978" i="18"/>
  <c r="T974" i="18"/>
  <c r="T970" i="18"/>
  <c r="T966" i="18"/>
  <c r="T962" i="18"/>
  <c r="T957" i="18"/>
  <c r="T953" i="18"/>
  <c r="T949" i="18"/>
  <c r="T945" i="18"/>
  <c r="T856" i="18"/>
  <c r="T852" i="18"/>
  <c r="T848" i="18"/>
  <c r="T844" i="18"/>
  <c r="T840" i="18"/>
  <c r="T836" i="18"/>
  <c r="T832" i="18"/>
  <c r="T828" i="18"/>
  <c r="T824" i="18"/>
  <c r="T820" i="18"/>
  <c r="T816" i="18"/>
  <c r="T812" i="18"/>
  <c r="T808" i="18"/>
  <c r="T804" i="18"/>
  <c r="T799" i="18"/>
  <c r="T795" i="18"/>
  <c r="T791" i="18"/>
  <c r="T787" i="18"/>
  <c r="T783" i="18"/>
  <c r="T779" i="18"/>
  <c r="T775" i="18"/>
  <c r="T771" i="18"/>
  <c r="T767" i="18"/>
  <c r="T763" i="18"/>
  <c r="T759" i="18"/>
  <c r="T755" i="18"/>
  <c r="T751" i="18"/>
  <c r="T747" i="18"/>
  <c r="T743" i="18"/>
  <c r="T739" i="18"/>
  <c r="T735" i="18"/>
  <c r="T731" i="18"/>
  <c r="T727" i="18"/>
  <c r="T723" i="18"/>
  <c r="T719" i="18"/>
  <c r="T715" i="18"/>
  <c r="T700" i="18"/>
  <c r="T585" i="18"/>
  <c r="T708" i="18"/>
  <c r="T702" i="18"/>
  <c r="T697" i="18"/>
  <c r="T693" i="18"/>
  <c r="T689" i="18"/>
  <c r="T685" i="18"/>
  <c r="T681" i="18"/>
  <c r="T677" i="18"/>
  <c r="T673" i="18"/>
  <c r="T669" i="18"/>
  <c r="T665" i="18"/>
  <c r="T661" i="18"/>
  <c r="T657" i="18"/>
  <c r="T653" i="18"/>
  <c r="T648" i="18"/>
  <c r="T644" i="18"/>
  <c r="T640" i="18"/>
  <c r="T634" i="18"/>
  <c r="T630" i="18"/>
  <c r="T626" i="18"/>
  <c r="T622" i="18"/>
  <c r="T618" i="18"/>
  <c r="T614" i="18"/>
  <c r="T610" i="18"/>
  <c r="T606" i="18"/>
  <c r="T602" i="18"/>
  <c r="T598" i="18"/>
  <c r="T594" i="18"/>
  <c r="T590" i="18"/>
  <c r="T586" i="18"/>
  <c r="T581" i="18"/>
  <c r="T577" i="18"/>
  <c r="T573" i="18"/>
  <c r="T569" i="18"/>
  <c r="T565" i="18"/>
  <c r="T561" i="18"/>
  <c r="T557" i="18"/>
  <c r="T553" i="18"/>
  <c r="T549" i="18"/>
  <c r="T545" i="18"/>
  <c r="T540" i="18"/>
  <c r="T537" i="18"/>
  <c r="T533" i="18"/>
  <c r="T529" i="18"/>
  <c r="T525" i="18"/>
  <c r="T521" i="18"/>
  <c r="T517" i="18"/>
  <c r="T513" i="18"/>
  <c r="T509" i="18"/>
  <c r="T505" i="18"/>
  <c r="T501" i="18"/>
  <c r="T497" i="18"/>
  <c r="T493" i="18"/>
  <c r="T489" i="18"/>
  <c r="T485" i="18"/>
  <c r="T481" i="18"/>
  <c r="T263" i="18"/>
  <c r="T475" i="18"/>
  <c r="T471" i="18"/>
  <c r="T467" i="18"/>
  <c r="T463" i="18"/>
  <c r="T459" i="18"/>
  <c r="T455" i="18"/>
  <c r="T451" i="18"/>
  <c r="T447" i="18"/>
  <c r="T443" i="18"/>
  <c r="T439" i="18"/>
  <c r="T435" i="18"/>
  <c r="T431" i="18"/>
  <c r="T427" i="18"/>
  <c r="T423" i="18"/>
  <c r="T419" i="18"/>
  <c r="T415" i="18"/>
  <c r="T411" i="18"/>
  <c r="T407" i="18"/>
  <c r="T403" i="18"/>
  <c r="T399" i="18"/>
  <c r="T395" i="18"/>
  <c r="T391" i="18"/>
  <c r="T387" i="18"/>
  <c r="T383" i="18"/>
  <c r="T379" i="18"/>
  <c r="T375" i="18"/>
  <c r="T371" i="18"/>
  <c r="T367" i="18"/>
  <c r="T363" i="18"/>
  <c r="T359" i="18"/>
  <c r="T355" i="18"/>
  <c r="T351" i="18"/>
  <c r="T347" i="18"/>
  <c r="T343" i="18"/>
  <c r="T339" i="18"/>
  <c r="T335" i="18"/>
  <c r="T331" i="18"/>
  <c r="T327" i="18"/>
  <c r="T1005" i="18"/>
  <c r="T1001" i="18"/>
  <c r="T997" i="18"/>
  <c r="T993" i="18"/>
  <c r="T989" i="18"/>
  <c r="T985" i="18"/>
  <c r="T981" i="18"/>
  <c r="T977" i="18"/>
  <c r="T973" i="18"/>
  <c r="S969" i="18"/>
  <c r="U969" i="18"/>
  <c r="T969" i="18"/>
  <c r="T965" i="18"/>
  <c r="T961" i="18"/>
  <c r="T956" i="18"/>
  <c r="S952" i="18"/>
  <c r="U952" i="18"/>
  <c r="T952" i="18"/>
  <c r="T948" i="18"/>
  <c r="T944" i="18"/>
  <c r="T855" i="18"/>
  <c r="T851" i="18"/>
  <c r="T847" i="18"/>
  <c r="T843" i="18"/>
  <c r="T839" i="18"/>
  <c r="T835" i="18"/>
  <c r="T831" i="18"/>
  <c r="T827" i="18"/>
  <c r="T823" i="18"/>
  <c r="T819" i="18"/>
  <c r="T815" i="18"/>
  <c r="T811" i="18"/>
  <c r="T807" i="18"/>
  <c r="T803" i="18"/>
  <c r="T798" i="18"/>
  <c r="T794" i="18"/>
  <c r="T790" i="18"/>
  <c r="T786" i="18"/>
  <c r="T782" i="18"/>
  <c r="T778" i="18"/>
  <c r="T774" i="18"/>
  <c r="T770" i="18"/>
  <c r="T766" i="18"/>
  <c r="T762" i="18"/>
  <c r="T758" i="18"/>
  <c r="T754" i="18"/>
  <c r="T750" i="18"/>
  <c r="T746" i="18"/>
  <c r="T742" i="18"/>
  <c r="T738" i="18"/>
  <c r="T734" i="18"/>
  <c r="T730" i="18"/>
  <c r="T726" i="18"/>
  <c r="T722" i="18"/>
  <c r="T718" i="18"/>
  <c r="T714" i="18"/>
  <c r="T651" i="18"/>
  <c r="T711" i="18"/>
  <c r="T707" i="18"/>
  <c r="T696" i="18"/>
  <c r="T692" i="18"/>
  <c r="T688" i="18"/>
  <c r="T684" i="18"/>
  <c r="T680" i="18"/>
  <c r="T676" i="18"/>
  <c r="T672" i="18"/>
  <c r="T668" i="18"/>
  <c r="T664" i="18"/>
  <c r="T660" i="18"/>
  <c r="T656" i="18"/>
  <c r="T652" i="18"/>
  <c r="T647" i="18"/>
  <c r="T643" i="18"/>
  <c r="T638" i="18"/>
  <c r="T633" i="18"/>
  <c r="T629" i="18"/>
  <c r="T625" i="18"/>
  <c r="T621" i="18"/>
  <c r="T617" i="18"/>
  <c r="T613" i="18"/>
  <c r="T609" i="18"/>
  <c r="T605" i="18"/>
  <c r="T601" i="18"/>
  <c r="T597" i="18"/>
  <c r="T593" i="18"/>
  <c r="T589" i="18"/>
  <c r="T584" i="18"/>
  <c r="T580" i="18"/>
  <c r="T576" i="18"/>
  <c r="T572" i="18"/>
  <c r="T568" i="18"/>
  <c r="T564" i="18"/>
  <c r="T560" i="18"/>
  <c r="T555" i="18"/>
  <c r="T552" i="18"/>
  <c r="T548" i="18"/>
  <c r="T544" i="18"/>
  <c r="T541" i="18"/>
  <c r="T536" i="18"/>
  <c r="T532" i="18"/>
  <c r="T528" i="18"/>
  <c r="T524" i="18"/>
  <c r="T520" i="18"/>
  <c r="T516" i="18"/>
  <c r="T512" i="18"/>
  <c r="T508" i="18"/>
  <c r="T504" i="18"/>
  <c r="T500" i="18"/>
  <c r="T496" i="18"/>
  <c r="T492" i="18"/>
  <c r="T488" i="18"/>
  <c r="T484" i="18"/>
  <c r="T480" i="18"/>
  <c r="T478" i="18"/>
  <c r="T474" i="18"/>
  <c r="T470" i="18"/>
  <c r="T466" i="18"/>
  <c r="T462" i="18"/>
  <c r="T458" i="18"/>
  <c r="T454" i="18"/>
  <c r="T450" i="18"/>
  <c r="T446" i="18"/>
  <c r="T442" i="18"/>
  <c r="T438" i="18"/>
  <c r="T434" i="18"/>
  <c r="T430" i="18"/>
  <c r="T426" i="18"/>
  <c r="T422" i="18"/>
  <c r="T418" i="18"/>
  <c r="T414" i="18"/>
  <c r="T410" i="18"/>
  <c r="T406" i="18"/>
  <c r="T402" i="18"/>
  <c r="T398" i="18"/>
  <c r="T394" i="18"/>
  <c r="T390" i="18"/>
  <c r="T386" i="18"/>
  <c r="T382" i="18"/>
  <c r="T378" i="18"/>
  <c r="T374" i="18"/>
  <c r="T370" i="18"/>
  <c r="T366" i="18"/>
  <c r="T362" i="18"/>
  <c r="T358" i="18"/>
  <c r="T354" i="18"/>
  <c r="T350" i="18"/>
  <c r="T346" i="18"/>
  <c r="T342" i="18"/>
  <c r="T338" i="18"/>
  <c r="T334" i="18"/>
  <c r="T330" i="18"/>
  <c r="T326" i="18"/>
  <c r="S1004" i="18"/>
  <c r="U1004" i="18"/>
  <c r="S984" i="18"/>
  <c r="U984" i="18"/>
  <c r="S814" i="18"/>
  <c r="U814" i="18"/>
  <c r="S1000" i="18"/>
  <c r="U1000" i="18"/>
  <c r="S996" i="18"/>
  <c r="U996" i="18"/>
  <c r="S992" i="18"/>
  <c r="U992" i="18"/>
  <c r="S988" i="18"/>
  <c r="U988" i="18"/>
  <c r="S980" i="18"/>
  <c r="U980" i="18"/>
  <c r="S976" i="18"/>
  <c r="U976" i="18"/>
  <c r="S972" i="18"/>
  <c r="U972" i="18"/>
  <c r="S968" i="18"/>
  <c r="U968" i="18"/>
  <c r="S964" i="18"/>
  <c r="U964" i="18"/>
  <c r="S960" i="18"/>
  <c r="U960" i="18"/>
  <c r="S955" i="18"/>
  <c r="U955" i="18"/>
  <c r="S1007" i="18"/>
  <c r="U1007" i="18"/>
  <c r="S1003" i="18"/>
  <c r="U1003" i="18"/>
  <c r="S999" i="18"/>
  <c r="U999" i="18"/>
  <c r="S995" i="18"/>
  <c r="U995" i="18"/>
  <c r="S991" i="18"/>
  <c r="U991" i="18"/>
  <c r="S987" i="18"/>
  <c r="U987" i="18"/>
  <c r="S983" i="18"/>
  <c r="U983" i="18"/>
  <c r="S979" i="18"/>
  <c r="U979" i="18"/>
  <c r="S975" i="18"/>
  <c r="U975" i="18"/>
  <c r="S971" i="18"/>
  <c r="U971" i="18"/>
  <c r="S967" i="18"/>
  <c r="U967" i="18"/>
  <c r="S963" i="18"/>
  <c r="U963" i="18"/>
  <c r="S958" i="18"/>
  <c r="U958" i="18"/>
  <c r="S954" i="18"/>
  <c r="U954" i="18"/>
  <c r="S977" i="18"/>
  <c r="U977" i="18"/>
  <c r="S997" i="18"/>
  <c r="U997" i="18"/>
  <c r="S981" i="18"/>
  <c r="U981" i="18"/>
  <c r="S965" i="18"/>
  <c r="U965" i="18"/>
  <c r="S1001" i="18"/>
  <c r="U1001" i="18"/>
  <c r="S985" i="18"/>
  <c r="U985" i="18"/>
  <c r="S993" i="18"/>
  <c r="U993" i="18"/>
  <c r="S961" i="18"/>
  <c r="U961" i="18"/>
  <c r="S1005" i="18"/>
  <c r="U1005" i="18"/>
  <c r="S989" i="18"/>
  <c r="U989" i="18"/>
  <c r="S973" i="18"/>
  <c r="U973" i="18"/>
  <c r="S956" i="18"/>
  <c r="U956" i="18"/>
  <c r="S325" i="18"/>
  <c r="U325" i="18"/>
  <c r="S793" i="18"/>
  <c r="U793" i="18"/>
  <c r="S781" i="18"/>
  <c r="U781" i="18"/>
  <c r="S769" i="18"/>
  <c r="U769" i="18"/>
  <c r="S757" i="18"/>
  <c r="U757" i="18"/>
  <c r="S749" i="18"/>
  <c r="U749" i="18"/>
  <c r="S737" i="18"/>
  <c r="U737" i="18"/>
  <c r="S713" i="18"/>
  <c r="U713" i="18"/>
  <c r="S695" i="18"/>
  <c r="U695" i="18"/>
  <c r="S683" i="18"/>
  <c r="U683" i="18"/>
  <c r="S675" i="18"/>
  <c r="U675" i="18"/>
  <c r="S663" i="18"/>
  <c r="U663" i="18"/>
  <c r="S650" i="18"/>
  <c r="U650" i="18"/>
  <c r="S637" i="18"/>
  <c r="U637" i="18"/>
  <c r="S624" i="18"/>
  <c r="U624" i="18"/>
  <c r="S616" i="18"/>
  <c r="U616" i="18"/>
  <c r="S604" i="18"/>
  <c r="U604" i="18"/>
  <c r="S592" i="18"/>
  <c r="U592" i="18"/>
  <c r="S583" i="18"/>
  <c r="U583" i="18"/>
  <c r="S579" i="18"/>
  <c r="U579" i="18"/>
  <c r="S575" i="18"/>
  <c r="U575" i="18"/>
  <c r="S567" i="18"/>
  <c r="U567" i="18"/>
  <c r="S559" i="18"/>
  <c r="U559" i="18"/>
  <c r="S556" i="18"/>
  <c r="U556" i="18"/>
  <c r="S539" i="18"/>
  <c r="U539" i="18"/>
  <c r="S531" i="18"/>
  <c r="U531" i="18"/>
  <c r="S523" i="18"/>
  <c r="U523" i="18"/>
  <c r="S515" i="18"/>
  <c r="U515" i="18"/>
  <c r="S511" i="18"/>
  <c r="U511" i="18"/>
  <c r="S507" i="18"/>
  <c r="U507" i="18"/>
  <c r="S491" i="18"/>
  <c r="U491" i="18"/>
  <c r="S487" i="18"/>
  <c r="U487" i="18"/>
  <c r="S483" i="18"/>
  <c r="U483" i="18"/>
  <c r="S479" i="18"/>
  <c r="U479" i="18"/>
  <c r="S477" i="18"/>
  <c r="U477" i="18"/>
  <c r="S469" i="18"/>
  <c r="U469" i="18"/>
  <c r="S465" i="18"/>
  <c r="U465" i="18"/>
  <c r="S461" i="18"/>
  <c r="U461" i="18"/>
  <c r="S457" i="18"/>
  <c r="U457" i="18"/>
  <c r="S453" i="18"/>
  <c r="U453" i="18"/>
  <c r="S449" i="18"/>
  <c r="U449" i="18"/>
  <c r="S445" i="18"/>
  <c r="U445" i="18"/>
  <c r="S441" i="18"/>
  <c r="U441" i="18"/>
  <c r="S437" i="18"/>
  <c r="U437" i="18"/>
  <c r="S433" i="18"/>
  <c r="U433" i="18"/>
  <c r="S429" i="18"/>
  <c r="U429" i="18"/>
  <c r="S425" i="18"/>
  <c r="U425" i="18"/>
  <c r="S421" i="18"/>
  <c r="U421" i="18"/>
  <c r="S401" i="18"/>
  <c r="U401" i="18"/>
  <c r="S397" i="18"/>
  <c r="U397" i="18"/>
  <c r="S393" i="18"/>
  <c r="U393" i="18"/>
  <c r="S389" i="18"/>
  <c r="U389" i="18"/>
  <c r="S385" i="18"/>
  <c r="U385" i="18"/>
  <c r="S377" i="18"/>
  <c r="U377" i="18"/>
  <c r="S373" i="18"/>
  <c r="U373" i="18"/>
  <c r="S369" i="18"/>
  <c r="U369" i="18"/>
  <c r="S365" i="18"/>
  <c r="U365" i="18"/>
  <c r="S361" i="18"/>
  <c r="U361" i="18"/>
  <c r="S357" i="18"/>
  <c r="U357" i="18"/>
  <c r="S353" i="18"/>
  <c r="U353" i="18"/>
  <c r="S345" i="18"/>
  <c r="U345" i="18"/>
  <c r="S341" i="18"/>
  <c r="U341" i="18"/>
  <c r="S337" i="18"/>
  <c r="U337" i="18"/>
  <c r="S333" i="18"/>
  <c r="U333" i="18"/>
  <c r="S947" i="18"/>
  <c r="U947" i="18"/>
  <c r="S838" i="18"/>
  <c r="U838" i="18"/>
  <c r="S950" i="18"/>
  <c r="U950" i="18"/>
  <c r="S946" i="18"/>
  <c r="U946" i="18"/>
  <c r="S942" i="18"/>
  <c r="U942" i="18"/>
  <c r="S853" i="18"/>
  <c r="U853" i="18"/>
  <c r="S849" i="18"/>
  <c r="U849" i="18"/>
  <c r="S845" i="18"/>
  <c r="U845" i="18"/>
  <c r="S841" i="18"/>
  <c r="U841" i="18"/>
  <c r="S837" i="18"/>
  <c r="U837" i="18"/>
  <c r="S833" i="18"/>
  <c r="U833" i="18"/>
  <c r="S829" i="18"/>
  <c r="U829" i="18"/>
  <c r="S825" i="18"/>
  <c r="U825" i="18"/>
  <c r="S821" i="18"/>
  <c r="U821" i="18"/>
  <c r="S817" i="18"/>
  <c r="U817" i="18"/>
  <c r="S813" i="18"/>
  <c r="U813" i="18"/>
  <c r="S809" i="18"/>
  <c r="U809" i="18"/>
  <c r="S805" i="18"/>
  <c r="U805" i="18"/>
  <c r="S801" i="18"/>
  <c r="U801" i="18"/>
  <c r="S796" i="18"/>
  <c r="U796" i="18"/>
  <c r="S788" i="18"/>
  <c r="U788" i="18"/>
  <c r="S784" i="18"/>
  <c r="U784" i="18"/>
  <c r="S780" i="18"/>
  <c r="U780" i="18"/>
  <c r="S772" i="18"/>
  <c r="U772" i="18"/>
  <c r="S768" i="18"/>
  <c r="U768" i="18"/>
  <c r="S764" i="18"/>
  <c r="U764" i="18"/>
  <c r="S756" i="18"/>
  <c r="U756" i="18"/>
  <c r="S752" i="18"/>
  <c r="U752" i="18"/>
  <c r="S740" i="18"/>
  <c r="U740" i="18"/>
  <c r="S736" i="18"/>
  <c r="U736" i="18"/>
  <c r="S732" i="18"/>
  <c r="U732" i="18"/>
  <c r="S724" i="18"/>
  <c r="U724" i="18"/>
  <c r="S716" i="18"/>
  <c r="U716" i="18"/>
  <c r="S636" i="18"/>
  <c r="U636" i="18"/>
  <c r="S704" i="18"/>
  <c r="U704" i="18"/>
  <c r="S690" i="18"/>
  <c r="U690" i="18"/>
  <c r="S682" i="18"/>
  <c r="U682" i="18"/>
  <c r="S670" i="18"/>
  <c r="U670" i="18"/>
  <c r="S662" i="18"/>
  <c r="U662" i="18"/>
  <c r="S654" i="18"/>
  <c r="U654" i="18"/>
  <c r="S635" i="18"/>
  <c r="U635" i="18"/>
  <c r="S631" i="18"/>
  <c r="U631" i="18"/>
  <c r="S627" i="18"/>
  <c r="U627" i="18"/>
  <c r="S619" i="18"/>
  <c r="U619" i="18"/>
  <c r="S615" i="18"/>
  <c r="U615" i="18"/>
  <c r="S611" i="18"/>
  <c r="U611" i="18"/>
  <c r="S607" i="18"/>
  <c r="U607" i="18"/>
  <c r="S603" i="18"/>
  <c r="U603" i="18"/>
  <c r="S599" i="18"/>
  <c r="U599" i="18"/>
  <c r="S595" i="18"/>
  <c r="U595" i="18"/>
  <c r="S591" i="18"/>
  <c r="U591" i="18"/>
  <c r="S587" i="18"/>
  <c r="U587" i="18"/>
  <c r="S582" i="18"/>
  <c r="U582" i="18"/>
  <c r="S574" i="18"/>
  <c r="U574" i="18"/>
  <c r="S570" i="18"/>
  <c r="U570" i="18"/>
  <c r="S562" i="18"/>
  <c r="U562" i="18"/>
  <c r="S554" i="18"/>
  <c r="U554" i="18"/>
  <c r="S550" i="18"/>
  <c r="U550" i="18"/>
  <c r="S546" i="18"/>
  <c r="U546" i="18"/>
  <c r="S542" i="18"/>
  <c r="U542" i="18"/>
  <c r="S538" i="18"/>
  <c r="U538" i="18"/>
  <c r="S534" i="18"/>
  <c r="U534" i="18"/>
  <c r="S530" i="18"/>
  <c r="U530" i="18"/>
  <c r="S522" i="18"/>
  <c r="U522" i="18"/>
  <c r="S518" i="18"/>
  <c r="U518" i="18"/>
  <c r="S514" i="18"/>
  <c r="U514" i="18"/>
  <c r="S510" i="18"/>
  <c r="U510" i="18"/>
  <c r="S506" i="18"/>
  <c r="U506" i="18"/>
  <c r="S502" i="18"/>
  <c r="U502" i="18"/>
  <c r="S498" i="18"/>
  <c r="U498" i="18"/>
  <c r="S494" i="18"/>
  <c r="U494" i="18"/>
  <c r="S490" i="18"/>
  <c r="U490" i="18"/>
  <c r="S486" i="18"/>
  <c r="U486" i="18"/>
  <c r="S482" i="18"/>
  <c r="U482" i="18"/>
  <c r="S264" i="18"/>
  <c r="U264" i="18"/>
  <c r="S476" i="18"/>
  <c r="U476" i="18"/>
  <c r="S472" i="18"/>
  <c r="U472" i="18"/>
  <c r="S460" i="18"/>
  <c r="U460" i="18"/>
  <c r="S456" i="18"/>
  <c r="U456" i="18"/>
  <c r="S448" i="18"/>
  <c r="U448" i="18"/>
  <c r="S444" i="18"/>
  <c r="U444" i="18"/>
  <c r="S440" i="18"/>
  <c r="U440" i="18"/>
  <c r="S436" i="18"/>
  <c r="U436" i="18"/>
  <c r="S432" i="18"/>
  <c r="U432" i="18"/>
  <c r="S428" i="18"/>
  <c r="U428" i="18"/>
  <c r="S424" i="18"/>
  <c r="U424" i="18"/>
  <c r="S420" i="18"/>
  <c r="U420" i="18"/>
  <c r="S408" i="18"/>
  <c r="U408" i="18"/>
  <c r="S404" i="18"/>
  <c r="U404" i="18"/>
  <c r="S400" i="18"/>
  <c r="U400" i="18"/>
  <c r="S396" i="18"/>
  <c r="U396" i="18"/>
  <c r="S392" i="18"/>
  <c r="U392" i="18"/>
  <c r="S388" i="18"/>
  <c r="U388" i="18"/>
  <c r="S384" i="18"/>
  <c r="U384" i="18"/>
  <c r="S380" i="18"/>
  <c r="U380" i="18"/>
  <c r="S376" i="18"/>
  <c r="U376" i="18"/>
  <c r="S372" i="18"/>
  <c r="U372" i="18"/>
  <c r="S368" i="18"/>
  <c r="U368" i="18"/>
  <c r="S364" i="18"/>
  <c r="U364" i="18"/>
  <c r="S352" i="18"/>
  <c r="U352" i="18"/>
  <c r="S348" i="18"/>
  <c r="U348" i="18"/>
  <c r="S340" i="18"/>
  <c r="U340" i="18"/>
  <c r="S332" i="18"/>
  <c r="U332" i="18"/>
  <c r="S328" i="18"/>
  <c r="U328" i="18"/>
  <c r="S1006" i="18"/>
  <c r="U1006" i="18"/>
  <c r="S1002" i="18"/>
  <c r="U1002" i="18"/>
  <c r="S998" i="18"/>
  <c r="U998" i="18"/>
  <c r="S994" i="18"/>
  <c r="U994" i="18"/>
  <c r="S990" i="18"/>
  <c r="U990" i="18"/>
  <c r="S986" i="18"/>
  <c r="U986" i="18"/>
  <c r="S982" i="18"/>
  <c r="U982" i="18"/>
  <c r="S978" i="18"/>
  <c r="U978" i="18"/>
  <c r="S974" i="18"/>
  <c r="U974" i="18"/>
  <c r="S970" i="18"/>
  <c r="U970" i="18"/>
  <c r="S966" i="18"/>
  <c r="U966" i="18"/>
  <c r="S962" i="18"/>
  <c r="U962" i="18"/>
  <c r="S957" i="18"/>
  <c r="U957" i="18"/>
  <c r="S953" i="18"/>
  <c r="U953" i="18"/>
  <c r="S949" i="18"/>
  <c r="U949" i="18"/>
  <c r="S856" i="18"/>
  <c r="U856" i="18"/>
  <c r="S848" i="18"/>
  <c r="U848" i="18"/>
  <c r="S840" i="18"/>
  <c r="U840" i="18"/>
  <c r="S832" i="18"/>
  <c r="U832" i="18"/>
  <c r="S678" i="18"/>
  <c r="U678" i="18"/>
  <c r="S658" i="18"/>
  <c r="U658" i="18"/>
  <c r="S527" i="18"/>
  <c r="U527" i="18"/>
  <c r="S473" i="18"/>
  <c r="U473" i="18"/>
  <c r="S785" i="18"/>
  <c r="U785" i="18"/>
  <c r="S773" i="18"/>
  <c r="U773" i="18"/>
  <c r="S745" i="18"/>
  <c r="U745" i="18"/>
  <c r="S733" i="18"/>
  <c r="U733" i="18"/>
  <c r="S721" i="18"/>
  <c r="U721" i="18"/>
  <c r="S639" i="18"/>
  <c r="U639" i="18"/>
  <c r="S691" i="18"/>
  <c r="U691" i="18"/>
  <c r="S679" i="18"/>
  <c r="U679" i="18"/>
  <c r="S667" i="18"/>
  <c r="U667" i="18"/>
  <c r="S655" i="18"/>
  <c r="U655" i="18"/>
  <c r="S596" i="18"/>
  <c r="U596" i="18"/>
  <c r="S551" i="18"/>
  <c r="U551" i="18"/>
  <c r="S830" i="18"/>
  <c r="U830" i="18"/>
  <c r="S826" i="18"/>
  <c r="U826" i="18"/>
  <c r="S828" i="18"/>
  <c r="U828" i="18"/>
  <c r="S824" i="18"/>
  <c r="U824" i="18"/>
  <c r="S820" i="18"/>
  <c r="U820" i="18"/>
  <c r="S816" i="18"/>
  <c r="U816" i="18"/>
  <c r="S812" i="18"/>
  <c r="U812" i="18"/>
  <c r="S808" i="18"/>
  <c r="U808" i="18"/>
  <c r="S804" i="18"/>
  <c r="U804" i="18"/>
  <c r="S799" i="18"/>
  <c r="U799" i="18"/>
  <c r="S795" i="18"/>
  <c r="U795" i="18"/>
  <c r="S791" i="18"/>
  <c r="U791" i="18"/>
  <c r="S787" i="18"/>
  <c r="U787" i="18"/>
  <c r="S783" i="18"/>
  <c r="U783" i="18"/>
  <c r="S779" i="18"/>
  <c r="U779" i="18"/>
  <c r="S775" i="18"/>
  <c r="U775" i="18"/>
  <c r="S771" i="18"/>
  <c r="U771" i="18"/>
  <c r="S767" i="18"/>
  <c r="U767" i="18"/>
  <c r="S763" i="18"/>
  <c r="U763" i="18"/>
  <c r="S759" i="18"/>
  <c r="U759" i="18"/>
  <c r="S751" i="18"/>
  <c r="U751" i="18"/>
  <c r="S747" i="18"/>
  <c r="U747" i="18"/>
  <c r="S743" i="18"/>
  <c r="U743" i="18"/>
  <c r="S739" i="18"/>
  <c r="U739" i="18"/>
  <c r="S735" i="18"/>
  <c r="U735" i="18"/>
  <c r="S731" i="18"/>
  <c r="U731" i="18"/>
  <c r="S727" i="18"/>
  <c r="U727" i="18"/>
  <c r="S715" i="18"/>
  <c r="U715" i="18"/>
  <c r="S700" i="18"/>
  <c r="U700" i="18"/>
  <c r="S585" i="18"/>
  <c r="U585" i="18"/>
  <c r="S708" i="18"/>
  <c r="U708" i="18"/>
  <c r="S702" i="18"/>
  <c r="U702" i="18"/>
  <c r="S697" i="18"/>
  <c r="U697" i="18"/>
  <c r="S693" i="18"/>
  <c r="U693" i="18"/>
  <c r="S689" i="18"/>
  <c r="U689" i="18"/>
  <c r="S685" i="18"/>
  <c r="U685" i="18"/>
  <c r="S681" i="18"/>
  <c r="U681" i="18"/>
  <c r="S677" i="18"/>
  <c r="U677" i="18"/>
  <c r="S673" i="18"/>
  <c r="U673" i="18"/>
  <c r="S669" i="18"/>
  <c r="U669" i="18"/>
  <c r="S657" i="18"/>
  <c r="U657" i="18"/>
  <c r="S653" i="18"/>
  <c r="U653" i="18"/>
  <c r="S648" i="18"/>
  <c r="U648" i="18"/>
  <c r="S644" i="18"/>
  <c r="U644" i="18"/>
  <c r="S640" i="18"/>
  <c r="U640" i="18"/>
  <c r="S634" i="18"/>
  <c r="U634" i="18"/>
  <c r="S630" i="18"/>
  <c r="U630" i="18"/>
  <c r="S626" i="18"/>
  <c r="U626" i="18"/>
  <c r="S622" i="18"/>
  <c r="U622" i="18"/>
  <c r="S618" i="18"/>
  <c r="U618" i="18"/>
  <c r="S614" i="18"/>
  <c r="U614" i="18"/>
  <c r="S610" i="18"/>
  <c r="U610" i="18"/>
  <c r="S606" i="18"/>
  <c r="U606" i="18"/>
  <c r="S602" i="18"/>
  <c r="U602" i="18"/>
  <c r="S598" i="18"/>
  <c r="U598" i="18"/>
  <c r="S594" i="18"/>
  <c r="U594" i="18"/>
  <c r="S590" i="18"/>
  <c r="U590" i="18"/>
  <c r="S586" i="18"/>
  <c r="U586" i="18"/>
  <c r="S581" i="18"/>
  <c r="U581" i="18"/>
  <c r="S577" i="18"/>
  <c r="U577" i="18"/>
  <c r="S573" i="18"/>
  <c r="U573" i="18"/>
  <c r="S569" i="18"/>
  <c r="U569" i="18"/>
  <c r="S565" i="18"/>
  <c r="U565" i="18"/>
  <c r="S561" i="18"/>
  <c r="U561" i="18"/>
  <c r="S553" i="18"/>
  <c r="U553" i="18"/>
  <c r="S549" i="18"/>
  <c r="U549" i="18"/>
  <c r="S540" i="18"/>
  <c r="U540" i="18"/>
  <c r="S537" i="18"/>
  <c r="U537" i="18"/>
  <c r="S533" i="18"/>
  <c r="U533" i="18"/>
  <c r="S529" i="18"/>
  <c r="U529" i="18"/>
  <c r="S525" i="18"/>
  <c r="U525" i="18"/>
  <c r="S517" i="18"/>
  <c r="U517" i="18"/>
  <c r="S509" i="18"/>
  <c r="U509" i="18"/>
  <c r="S505" i="18"/>
  <c r="U505" i="18"/>
  <c r="S497" i="18"/>
  <c r="U497" i="18"/>
  <c r="S493" i="18"/>
  <c r="U493" i="18"/>
  <c r="S489" i="18"/>
  <c r="U489" i="18"/>
  <c r="S485" i="18"/>
  <c r="U485" i="18"/>
  <c r="S481" i="18"/>
  <c r="U481" i="18"/>
  <c r="S263" i="18"/>
  <c r="U263" i="18"/>
  <c r="S475" i="18"/>
  <c r="U475" i="18"/>
  <c r="S471" i="18"/>
  <c r="U471" i="18"/>
  <c r="S467" i="18"/>
  <c r="U467" i="18"/>
  <c r="S463" i="18"/>
  <c r="U463" i="18"/>
  <c r="S459" i="18"/>
  <c r="U459" i="18"/>
  <c r="S455" i="18"/>
  <c r="U455" i="18"/>
  <c r="S451" i="18"/>
  <c r="U451" i="18"/>
  <c r="S447" i="18"/>
  <c r="U447" i="18"/>
  <c r="S443" i="18"/>
  <c r="U443" i="18"/>
  <c r="S431" i="18"/>
  <c r="U431" i="18"/>
  <c r="S427" i="18"/>
  <c r="U427" i="18"/>
  <c r="S419" i="18"/>
  <c r="U419" i="18"/>
  <c r="S415" i="18"/>
  <c r="U415" i="18"/>
  <c r="S411" i="18"/>
  <c r="U411" i="18"/>
  <c r="S407" i="18"/>
  <c r="U407" i="18"/>
  <c r="S403" i="18"/>
  <c r="U403" i="18"/>
  <c r="S395" i="18"/>
  <c r="U395" i="18"/>
  <c r="S391" i="18"/>
  <c r="U391" i="18"/>
  <c r="S387" i="18"/>
  <c r="U387" i="18"/>
  <c r="S379" i="18"/>
  <c r="U379" i="18"/>
  <c r="S375" i="18"/>
  <c r="U375" i="18"/>
  <c r="S371" i="18"/>
  <c r="U371" i="18"/>
  <c r="S367" i="18"/>
  <c r="U367" i="18"/>
  <c r="S363" i="18"/>
  <c r="U363" i="18"/>
  <c r="S355" i="18"/>
  <c r="U355" i="18"/>
  <c r="S351" i="18"/>
  <c r="U351" i="18"/>
  <c r="S347" i="18"/>
  <c r="U347" i="18"/>
  <c r="S339" i="18"/>
  <c r="U339" i="18"/>
  <c r="S335" i="18"/>
  <c r="U335" i="18"/>
  <c r="S331" i="18"/>
  <c r="U331" i="18"/>
  <c r="S327" i="18"/>
  <c r="U327" i="18"/>
  <c r="S951" i="18"/>
  <c r="U951" i="18"/>
  <c r="S943" i="18"/>
  <c r="U943" i="18"/>
  <c r="S850" i="18"/>
  <c r="U850" i="18"/>
  <c r="S842" i="18"/>
  <c r="U842" i="18"/>
  <c r="S834" i="18"/>
  <c r="U834" i="18"/>
  <c r="S818" i="18"/>
  <c r="U818" i="18"/>
  <c r="S802" i="18"/>
  <c r="U802" i="18"/>
  <c r="S686" i="18"/>
  <c r="U686" i="18"/>
  <c r="S674" i="18"/>
  <c r="U674" i="18"/>
  <c r="S519" i="18"/>
  <c r="U519" i="18"/>
  <c r="S797" i="18"/>
  <c r="U797" i="18"/>
  <c r="S789" i="18"/>
  <c r="U789" i="18"/>
  <c r="S765" i="18"/>
  <c r="U765" i="18"/>
  <c r="S753" i="18"/>
  <c r="U753" i="18"/>
  <c r="S741" i="18"/>
  <c r="U741" i="18"/>
  <c r="S729" i="18"/>
  <c r="U729" i="18"/>
  <c r="S717" i="18"/>
  <c r="U717" i="18"/>
  <c r="S710" i="18"/>
  <c r="U710" i="18"/>
  <c r="S699" i="18"/>
  <c r="U699" i="18"/>
  <c r="S687" i="18"/>
  <c r="U687" i="18"/>
  <c r="S671" i="18"/>
  <c r="U671" i="18"/>
  <c r="S646" i="18"/>
  <c r="U646" i="18"/>
  <c r="S632" i="18"/>
  <c r="U632" i="18"/>
  <c r="S620" i="18"/>
  <c r="U620" i="18"/>
  <c r="S612" i="18"/>
  <c r="U612" i="18"/>
  <c r="S600" i="18"/>
  <c r="U600" i="18"/>
  <c r="S588" i="18"/>
  <c r="U588" i="18"/>
  <c r="S854" i="18"/>
  <c r="U854" i="18"/>
  <c r="S846" i="18"/>
  <c r="U846" i="18"/>
  <c r="S810" i="18"/>
  <c r="U810" i="18"/>
  <c r="S948" i="18"/>
  <c r="U948" i="18"/>
  <c r="S944" i="18"/>
  <c r="U944" i="18"/>
  <c r="S855" i="18"/>
  <c r="U855" i="18"/>
  <c r="S851" i="18"/>
  <c r="U851" i="18"/>
  <c r="S847" i="18"/>
  <c r="U847" i="18"/>
  <c r="S843" i="18"/>
  <c r="U843" i="18"/>
  <c r="S839" i="18"/>
  <c r="U839" i="18"/>
  <c r="S835" i="18"/>
  <c r="U835" i="18"/>
  <c r="S831" i="18"/>
  <c r="U831" i="18"/>
  <c r="S827" i="18"/>
  <c r="U827" i="18"/>
  <c r="S823" i="18"/>
  <c r="U823" i="18"/>
  <c r="S819" i="18"/>
  <c r="U819" i="18"/>
  <c r="S815" i="18"/>
  <c r="U815" i="18"/>
  <c r="S811" i="18"/>
  <c r="U811" i="18"/>
  <c r="S807" i="18"/>
  <c r="U807" i="18"/>
  <c r="S803" i="18"/>
  <c r="U803" i="18"/>
  <c r="S798" i="18"/>
  <c r="U798" i="18"/>
  <c r="S794" i="18"/>
  <c r="U794" i="18"/>
  <c r="S790" i="18"/>
  <c r="U790" i="18"/>
  <c r="S786" i="18"/>
  <c r="U786" i="18"/>
  <c r="S782" i="18"/>
  <c r="U782" i="18"/>
  <c r="S778" i="18"/>
  <c r="U778" i="18"/>
  <c r="S774" i="18"/>
  <c r="U774" i="18"/>
  <c r="S770" i="18"/>
  <c r="U770" i="18"/>
  <c r="S766" i="18"/>
  <c r="U766" i="18"/>
  <c r="S758" i="18"/>
  <c r="U758" i="18"/>
  <c r="S754" i="18"/>
  <c r="U754" i="18"/>
  <c r="S750" i="18"/>
  <c r="U750" i="18"/>
  <c r="S746" i="18"/>
  <c r="U746" i="18"/>
  <c r="S742" i="18"/>
  <c r="U742" i="18"/>
  <c r="S734" i="18"/>
  <c r="U734" i="18"/>
  <c r="S730" i="18"/>
  <c r="U730" i="18"/>
  <c r="S726" i="18"/>
  <c r="U726" i="18"/>
  <c r="S718" i="18"/>
  <c r="U718" i="18"/>
  <c r="S714" i="18"/>
  <c r="U714" i="18"/>
  <c r="S651" i="18"/>
  <c r="U651" i="18"/>
  <c r="S711" i="18"/>
  <c r="U711" i="18"/>
  <c r="S707" i="18"/>
  <c r="U707" i="18"/>
  <c r="S696" i="18"/>
  <c r="U696" i="18"/>
  <c r="S688" i="18"/>
  <c r="U688" i="18"/>
  <c r="S680" i="18"/>
  <c r="U680" i="18"/>
  <c r="S676" i="18"/>
  <c r="U676" i="18"/>
  <c r="S672" i="18"/>
  <c r="U672" i="18"/>
  <c r="S668" i="18"/>
  <c r="U668" i="18"/>
  <c r="S664" i="18"/>
  <c r="U664" i="18"/>
  <c r="S660" i="18"/>
  <c r="U660" i="18"/>
  <c r="S656" i="18"/>
  <c r="U656" i="18"/>
  <c r="S652" i="18"/>
  <c r="U652" i="18"/>
  <c r="S647" i="18"/>
  <c r="U647" i="18"/>
  <c r="S638" i="18"/>
  <c r="U638" i="18"/>
  <c r="S633" i="18"/>
  <c r="U633" i="18"/>
  <c r="S629" i="18"/>
  <c r="U629" i="18"/>
  <c r="S625" i="18"/>
  <c r="U625" i="18"/>
  <c r="S621" i="18"/>
  <c r="U621" i="18"/>
  <c r="S617" i="18"/>
  <c r="U617" i="18"/>
  <c r="S613" i="18"/>
  <c r="U613" i="18"/>
  <c r="S609" i="18"/>
  <c r="U609" i="18"/>
  <c r="S601" i="18"/>
  <c r="U601" i="18"/>
  <c r="S593" i="18"/>
  <c r="U593" i="18"/>
  <c r="S589" i="18"/>
  <c r="U589" i="18"/>
  <c r="S584" i="18"/>
  <c r="U584" i="18"/>
  <c r="S580" i="18"/>
  <c r="U580" i="18"/>
  <c r="S576" i="18"/>
  <c r="U576" i="18"/>
  <c r="S572" i="18"/>
  <c r="U572" i="18"/>
  <c r="S568" i="18"/>
  <c r="U568" i="18"/>
  <c r="S564" i="18"/>
  <c r="U564" i="18"/>
  <c r="S555" i="18"/>
  <c r="U555" i="18"/>
  <c r="S552" i="18"/>
  <c r="U552" i="18"/>
  <c r="S544" i="18"/>
  <c r="U544" i="18"/>
  <c r="S541" i="18"/>
  <c r="U541" i="18"/>
  <c r="S536" i="18"/>
  <c r="U536" i="18"/>
  <c r="S532" i="18"/>
  <c r="U532" i="18"/>
  <c r="S528" i="18"/>
  <c r="U528" i="18"/>
  <c r="S524" i="18"/>
  <c r="U524" i="18"/>
  <c r="S516" i="18"/>
  <c r="U516" i="18"/>
  <c r="S512" i="18"/>
  <c r="U512" i="18"/>
  <c r="S508" i="18"/>
  <c r="U508" i="18"/>
  <c r="S504" i="18"/>
  <c r="U504" i="18"/>
  <c r="S500" i="18"/>
  <c r="U500" i="18"/>
  <c r="S496" i="18"/>
  <c r="U496" i="18"/>
  <c r="S492" i="18"/>
  <c r="U492" i="18"/>
  <c r="S488" i="18"/>
  <c r="U488" i="18"/>
  <c r="S484" i="18"/>
  <c r="U484" i="18"/>
  <c r="S474" i="18"/>
  <c r="U474" i="18"/>
  <c r="S470" i="18"/>
  <c r="U470" i="18"/>
  <c r="S466" i="18"/>
  <c r="U466" i="18"/>
  <c r="S462" i="18"/>
  <c r="U462" i="18"/>
  <c r="S458" i="18"/>
  <c r="U458" i="18"/>
  <c r="S454" i="18"/>
  <c r="U454" i="18"/>
  <c r="S450" i="18"/>
  <c r="U450" i="18"/>
  <c r="S442" i="18"/>
  <c r="U442" i="18"/>
  <c r="S438" i="18"/>
  <c r="U438" i="18"/>
  <c r="S434" i="18"/>
  <c r="U434" i="18"/>
  <c r="S426" i="18"/>
  <c r="U426" i="18"/>
  <c r="S422" i="18"/>
  <c r="U422" i="18"/>
  <c r="S418" i="18"/>
  <c r="U418" i="18"/>
  <c r="S414" i="18"/>
  <c r="U414" i="18"/>
  <c r="S406" i="18"/>
  <c r="U406" i="18"/>
  <c r="S402" i="18"/>
  <c r="U402" i="18"/>
  <c r="S390" i="18"/>
  <c r="U390" i="18"/>
  <c r="S386" i="18"/>
  <c r="U386" i="18"/>
  <c r="S382" i="18"/>
  <c r="U382" i="18"/>
  <c r="S378" i="18"/>
  <c r="U378" i="18"/>
  <c r="S374" i="18"/>
  <c r="U374" i="18"/>
  <c r="S366" i="18"/>
  <c r="U366" i="18"/>
  <c r="S362" i="18"/>
  <c r="U362" i="18"/>
  <c r="S358" i="18"/>
  <c r="U358" i="18"/>
  <c r="S350" i="18"/>
  <c r="U350" i="18"/>
  <c r="S342" i="18"/>
  <c r="U342" i="18"/>
  <c r="S338" i="18"/>
  <c r="U338" i="18"/>
  <c r="S334" i="18"/>
  <c r="U334" i="18"/>
  <c r="S330" i="18"/>
  <c r="U330" i="18"/>
  <c r="S945" i="18"/>
  <c r="U945" i="18"/>
  <c r="S852" i="18"/>
  <c r="U852" i="18"/>
  <c r="S844" i="18"/>
  <c r="U844" i="18"/>
  <c r="S836" i="18"/>
  <c r="U836" i="18"/>
  <c r="S822" i="18"/>
  <c r="U822" i="18"/>
  <c r="S806" i="18"/>
  <c r="U806" i="18"/>
  <c r="S694" i="18"/>
  <c r="U694" i="18"/>
  <c r="S623" i="18"/>
  <c r="U623" i="18"/>
  <c r="S410" i="18"/>
  <c r="U410" i="18"/>
  <c r="S354" i="18"/>
  <c r="U354" i="18"/>
  <c r="S370" i="18"/>
  <c r="U370" i="18"/>
  <c r="S548" i="18"/>
  <c r="U548" i="18"/>
  <c r="S597" i="18"/>
  <c r="U597" i="18"/>
  <c r="S659" i="18"/>
  <c r="U659" i="18"/>
  <c r="S521" i="18"/>
  <c r="U521" i="18"/>
  <c r="S761" i="18"/>
  <c r="U761" i="18"/>
  <c r="S336" i="18"/>
  <c r="U336" i="18"/>
  <c r="S416" i="18"/>
  <c r="U416" i="18"/>
  <c r="S464" i="18"/>
  <c r="U464" i="18"/>
  <c r="S526" i="18"/>
  <c r="U526" i="18"/>
  <c r="S558" i="18"/>
  <c r="U558" i="18"/>
  <c r="S649" i="18"/>
  <c r="U649" i="18"/>
  <c r="S748" i="18"/>
  <c r="U748" i="18"/>
  <c r="S405" i="18"/>
  <c r="U405" i="18"/>
  <c r="S503" i="18"/>
  <c r="U503" i="18"/>
  <c r="S547" i="18"/>
  <c r="U547" i="18"/>
  <c r="S725" i="18"/>
  <c r="U725" i="18"/>
  <c r="S762" i="18"/>
  <c r="U762" i="18"/>
  <c r="S326" i="18"/>
  <c r="U326" i="18"/>
  <c r="S520" i="18"/>
  <c r="U520" i="18"/>
  <c r="S684" i="18"/>
  <c r="U684" i="18"/>
  <c r="S571" i="18"/>
  <c r="U571" i="18"/>
  <c r="S383" i="18"/>
  <c r="U383" i="18"/>
  <c r="S399" i="18"/>
  <c r="U399" i="18"/>
  <c r="S557" i="18"/>
  <c r="U557" i="18"/>
  <c r="S719" i="18"/>
  <c r="U719" i="18"/>
  <c r="S608" i="18"/>
  <c r="U608" i="18"/>
  <c r="S356" i="18"/>
  <c r="U356" i="18"/>
  <c r="S452" i="18"/>
  <c r="U452" i="18"/>
  <c r="S468" i="18"/>
  <c r="U468" i="18"/>
  <c r="S578" i="18"/>
  <c r="U578" i="18"/>
  <c r="S709" i="18"/>
  <c r="U709" i="18"/>
  <c r="S720" i="18"/>
  <c r="U720" i="18"/>
  <c r="S329" i="18"/>
  <c r="U329" i="18"/>
  <c r="S409" i="18"/>
  <c r="U409" i="18"/>
  <c r="S346" i="18"/>
  <c r="U346" i="18"/>
  <c r="S478" i="18"/>
  <c r="U478" i="18"/>
  <c r="S777" i="18"/>
  <c r="U777" i="18"/>
  <c r="S435" i="18"/>
  <c r="U435" i="18"/>
  <c r="S513" i="18"/>
  <c r="U513" i="18"/>
  <c r="S545" i="18"/>
  <c r="U545" i="18"/>
  <c r="S661" i="18"/>
  <c r="U661" i="18"/>
  <c r="S723" i="18"/>
  <c r="U723" i="18"/>
  <c r="S755" i="18"/>
  <c r="U755" i="18"/>
  <c r="S628" i="18"/>
  <c r="U628" i="18"/>
  <c r="S344" i="18"/>
  <c r="U344" i="18"/>
  <c r="S360" i="18"/>
  <c r="U360" i="18"/>
  <c r="S566" i="18"/>
  <c r="U566" i="18"/>
  <c r="S535" i="18"/>
  <c r="U535" i="18"/>
  <c r="S349" i="18"/>
  <c r="U349" i="18"/>
  <c r="S381" i="18"/>
  <c r="U381" i="18"/>
  <c r="S413" i="18"/>
  <c r="U413" i="18"/>
  <c r="S495" i="18"/>
  <c r="U495" i="18"/>
  <c r="S706" i="18"/>
  <c r="U706" i="18"/>
  <c r="S641" i="18"/>
  <c r="U641" i="18"/>
  <c r="S394" i="18"/>
  <c r="U394" i="18"/>
  <c r="S430" i="18"/>
  <c r="U430" i="18"/>
  <c r="S446" i="18"/>
  <c r="U446" i="18"/>
  <c r="S605" i="18"/>
  <c r="U605" i="18"/>
  <c r="S722" i="18"/>
  <c r="U722" i="18"/>
  <c r="S738" i="18"/>
  <c r="U738" i="18"/>
  <c r="S398" i="18"/>
  <c r="U398" i="18"/>
  <c r="S480" i="18"/>
  <c r="U480" i="18"/>
  <c r="S560" i="18"/>
  <c r="U560" i="18"/>
  <c r="S643" i="18"/>
  <c r="U643" i="18"/>
  <c r="S692" i="18"/>
  <c r="U692" i="18"/>
  <c r="S343" i="18"/>
  <c r="U343" i="18"/>
  <c r="S359" i="18"/>
  <c r="U359" i="18"/>
  <c r="S423" i="18"/>
  <c r="U423" i="18"/>
  <c r="S439" i="18"/>
  <c r="U439" i="18"/>
  <c r="S501" i="18"/>
  <c r="U501" i="18"/>
  <c r="S665" i="18"/>
  <c r="U665" i="18"/>
  <c r="S642" i="18"/>
  <c r="U642" i="18"/>
  <c r="S412" i="18"/>
  <c r="U412" i="18"/>
  <c r="S645" i="18"/>
  <c r="U645" i="18"/>
  <c r="S712" i="18"/>
  <c r="U712" i="18"/>
  <c r="S417" i="18"/>
  <c r="U417" i="18"/>
  <c r="S499" i="18"/>
  <c r="U499" i="18"/>
  <c r="S543" i="18"/>
  <c r="U543" i="18"/>
  <c r="S563" i="18"/>
  <c r="U563" i="18"/>
  <c r="S701" i="18"/>
  <c r="U701" i="18"/>
  <c r="T322" i="18"/>
  <c r="T310" i="18"/>
  <c r="T298" i="18"/>
  <c r="T282" i="18"/>
  <c r="T270" i="18"/>
  <c r="T251" i="18"/>
  <c r="T222" i="18"/>
  <c r="T204" i="18"/>
  <c r="T190" i="18"/>
  <c r="T168" i="18"/>
  <c r="T317" i="18"/>
  <c r="T309" i="18"/>
  <c r="T301" i="18"/>
  <c r="T293" i="18"/>
  <c r="T281" i="18"/>
  <c r="T273" i="18"/>
  <c r="T265" i="18"/>
  <c r="T250" i="18"/>
  <c r="T235" i="18"/>
  <c r="T215" i="18"/>
  <c r="T203" i="18"/>
  <c r="T193" i="18"/>
  <c r="T184" i="18"/>
  <c r="T175" i="18"/>
  <c r="T158" i="18"/>
  <c r="T148" i="18"/>
  <c r="T134" i="18"/>
  <c r="T104" i="18"/>
  <c r="T324" i="18"/>
  <c r="T320" i="18"/>
  <c r="T316" i="18"/>
  <c r="T312" i="18"/>
  <c r="T308" i="18"/>
  <c r="T304" i="18"/>
  <c r="T300" i="18"/>
  <c r="T296" i="18"/>
  <c r="T292" i="18"/>
  <c r="S288" i="18"/>
  <c r="U288" i="18"/>
  <c r="T288" i="18"/>
  <c r="T284" i="18"/>
  <c r="T280" i="18"/>
  <c r="T276" i="18"/>
  <c r="T272" i="18"/>
  <c r="T268" i="18"/>
  <c r="T262" i="18"/>
  <c r="T254" i="18"/>
  <c r="S249" i="18"/>
  <c r="U249" i="18"/>
  <c r="T249" i="18"/>
  <c r="T243" i="18"/>
  <c r="T231" i="18"/>
  <c r="T218" i="18"/>
  <c r="S214" i="18"/>
  <c r="U214" i="18"/>
  <c r="T214" i="18"/>
  <c r="T209" i="18"/>
  <c r="T202" i="18"/>
  <c r="T198" i="18"/>
  <c r="S192" i="18"/>
  <c r="U192" i="18"/>
  <c r="T192" i="18"/>
  <c r="T188" i="18"/>
  <c r="T182" i="18"/>
  <c r="T178" i="18"/>
  <c r="S172" i="18"/>
  <c r="U172" i="18"/>
  <c r="T172" i="18"/>
  <c r="T161" i="18"/>
  <c r="T157" i="18"/>
  <c r="T151" i="18"/>
  <c r="S147" i="18"/>
  <c r="U147" i="18"/>
  <c r="T147" i="18"/>
  <c r="T143" i="18"/>
  <c r="T139" i="18"/>
  <c r="T129" i="18"/>
  <c r="S125" i="18"/>
  <c r="U125" i="18"/>
  <c r="T125" i="18"/>
  <c r="T119" i="18"/>
  <c r="T112" i="18"/>
  <c r="T107" i="18"/>
  <c r="S103" i="18"/>
  <c r="U103" i="18"/>
  <c r="T103" i="18"/>
  <c r="T99" i="18"/>
  <c r="T93" i="18"/>
  <c r="T87" i="18"/>
  <c r="S83" i="18"/>
  <c r="U83" i="18"/>
  <c r="T83" i="18"/>
  <c r="T76" i="18"/>
  <c r="T71" i="18"/>
  <c r="T67" i="18"/>
  <c r="S61" i="18"/>
  <c r="U61" i="18"/>
  <c r="T61" i="18"/>
  <c r="T56" i="18"/>
  <c r="T50" i="18"/>
  <c r="T41" i="18"/>
  <c r="S37" i="18"/>
  <c r="U37" i="18"/>
  <c r="T37" i="18"/>
  <c r="T33" i="18"/>
  <c r="T29" i="18"/>
  <c r="T25" i="18"/>
  <c r="S21" i="18"/>
  <c r="U21" i="18"/>
  <c r="T21" i="18"/>
  <c r="T17" i="18"/>
  <c r="T13" i="18"/>
  <c r="T6" i="18"/>
  <c r="T314" i="18"/>
  <c r="T302" i="18"/>
  <c r="T290" i="18"/>
  <c r="T278" i="18"/>
  <c r="T266" i="18"/>
  <c r="T245" i="18"/>
  <c r="T216" i="18"/>
  <c r="T200" i="18"/>
  <c r="T180" i="18"/>
  <c r="S2" i="18"/>
  <c r="T2" i="18"/>
  <c r="S321" i="18"/>
  <c r="U321" i="18"/>
  <c r="T321" i="18"/>
  <c r="S313" i="18"/>
  <c r="U313" i="18"/>
  <c r="T313" i="18"/>
  <c r="S305" i="18"/>
  <c r="U305" i="18"/>
  <c r="T305" i="18"/>
  <c r="S297" i="18"/>
  <c r="U297" i="18"/>
  <c r="T297" i="18"/>
  <c r="S289" i="18"/>
  <c r="U289" i="18"/>
  <c r="T289" i="18"/>
  <c r="S285" i="18"/>
  <c r="U285" i="18"/>
  <c r="T285" i="18"/>
  <c r="S277" i="18"/>
  <c r="U277" i="18"/>
  <c r="T277" i="18"/>
  <c r="S269" i="18"/>
  <c r="U269" i="18"/>
  <c r="T269" i="18"/>
  <c r="T255" i="18"/>
  <c r="S244" i="18"/>
  <c r="U244" i="18"/>
  <c r="T244" i="18"/>
  <c r="S221" i="18"/>
  <c r="U221" i="18"/>
  <c r="T221" i="18"/>
  <c r="S210" i="18"/>
  <c r="U210" i="18"/>
  <c r="T210" i="18"/>
  <c r="T199" i="18"/>
  <c r="S189" i="18"/>
  <c r="U189" i="18"/>
  <c r="T189" i="18"/>
  <c r="S179" i="18"/>
  <c r="U179" i="18"/>
  <c r="T179" i="18"/>
  <c r="T167" i="18"/>
  <c r="S152" i="18"/>
  <c r="U152" i="18"/>
  <c r="T152" i="18"/>
  <c r="T144" i="18"/>
  <c r="S140" i="18"/>
  <c r="U140" i="18"/>
  <c r="T140" i="18"/>
  <c r="S126" i="18"/>
  <c r="U126" i="18"/>
  <c r="T126" i="18"/>
  <c r="S120" i="18"/>
  <c r="U120" i="18"/>
  <c r="T120" i="18"/>
  <c r="S113" i="18"/>
  <c r="U113" i="18"/>
  <c r="T113" i="18"/>
  <c r="S109" i="18"/>
  <c r="U109" i="18"/>
  <c r="T109" i="18"/>
  <c r="S100" i="18"/>
  <c r="U100" i="18"/>
  <c r="T100" i="18"/>
  <c r="T94" i="18"/>
  <c r="S88" i="18"/>
  <c r="U88" i="18"/>
  <c r="T88" i="18"/>
  <c r="T84" i="18"/>
  <c r="S79" i="18"/>
  <c r="U79" i="18"/>
  <c r="T79" i="18"/>
  <c r="S72" i="18"/>
  <c r="U72" i="18"/>
  <c r="T72" i="18"/>
  <c r="T68" i="18"/>
  <c r="T64" i="18"/>
  <c r="S57" i="18"/>
  <c r="U57" i="18"/>
  <c r="T57" i="18"/>
  <c r="S51" i="18"/>
  <c r="U51" i="18"/>
  <c r="T51" i="18"/>
  <c r="S43" i="18"/>
  <c r="U43" i="18"/>
  <c r="T43" i="18"/>
  <c r="S38" i="18"/>
  <c r="U38" i="18"/>
  <c r="T38" i="18"/>
  <c r="S34" i="18"/>
  <c r="U34" i="18"/>
  <c r="T34" i="18"/>
  <c r="S30" i="18"/>
  <c r="U30" i="18"/>
  <c r="T30" i="18"/>
  <c r="T26" i="18"/>
  <c r="S22" i="18"/>
  <c r="U22" i="18"/>
  <c r="T22" i="18"/>
  <c r="S18" i="18"/>
  <c r="U18" i="18"/>
  <c r="T18" i="18"/>
  <c r="S14" i="18"/>
  <c r="U14" i="18"/>
  <c r="T14" i="18"/>
  <c r="S7" i="18"/>
  <c r="U7" i="18"/>
  <c r="T7" i="18"/>
  <c r="S3" i="18"/>
  <c r="T3" i="18"/>
  <c r="S323" i="18"/>
  <c r="U323" i="18"/>
  <c r="T323" i="18"/>
  <c r="T319" i="18"/>
  <c r="S315" i="18"/>
  <c r="U315" i="18"/>
  <c r="T315" i="18"/>
  <c r="S311" i="18"/>
  <c r="U311" i="18"/>
  <c r="T311" i="18"/>
  <c r="S307" i="18"/>
  <c r="U307" i="18"/>
  <c r="T307" i="18"/>
  <c r="T303" i="18"/>
  <c r="S299" i="18"/>
  <c r="U299" i="18"/>
  <c r="T299" i="18"/>
  <c r="S295" i="18"/>
  <c r="U295" i="18"/>
  <c r="T295" i="18"/>
  <c r="S291" i="18"/>
  <c r="U291" i="18"/>
  <c r="T291" i="18"/>
  <c r="S287" i="18"/>
  <c r="U287" i="18"/>
  <c r="T287" i="18"/>
  <c r="S283" i="18"/>
  <c r="U283" i="18"/>
  <c r="T283" i="18"/>
  <c r="S279" i="18"/>
  <c r="U279" i="18"/>
  <c r="T279" i="18"/>
  <c r="S275" i="18"/>
  <c r="U275" i="18"/>
  <c r="T275" i="18"/>
  <c r="S271" i="18"/>
  <c r="U271" i="18"/>
  <c r="T271" i="18"/>
  <c r="T267" i="18"/>
  <c r="S260" i="18"/>
  <c r="U260" i="18"/>
  <c r="T260" i="18"/>
  <c r="S252" i="18"/>
  <c r="U252" i="18"/>
  <c r="T252" i="18"/>
  <c r="S246" i="18"/>
  <c r="U246" i="18"/>
  <c r="T246" i="18"/>
  <c r="S237" i="18"/>
  <c r="U237" i="18"/>
  <c r="T237" i="18"/>
  <c r="T228" i="18"/>
  <c r="S217" i="18"/>
  <c r="U217" i="18"/>
  <c r="T217" i="18"/>
  <c r="S213" i="18"/>
  <c r="U213" i="18"/>
  <c r="T213" i="18"/>
  <c r="S207" i="18"/>
  <c r="U207" i="18"/>
  <c r="T207" i="18"/>
  <c r="S201" i="18"/>
  <c r="U201" i="18"/>
  <c r="T201" i="18"/>
  <c r="S197" i="18"/>
  <c r="U197" i="18"/>
  <c r="T197" i="18"/>
  <c r="S191" i="18"/>
  <c r="U191" i="18"/>
  <c r="T191" i="18"/>
  <c r="T187" i="18"/>
  <c r="S181" i="18"/>
  <c r="U181" i="18"/>
  <c r="T181" i="18"/>
  <c r="S177" i="18"/>
  <c r="U177" i="18"/>
  <c r="T177" i="18"/>
  <c r="S171" i="18"/>
  <c r="U171" i="18"/>
  <c r="T171" i="18"/>
  <c r="S160" i="18"/>
  <c r="U160" i="18"/>
  <c r="T160" i="18"/>
  <c r="S156" i="18"/>
  <c r="U156" i="18"/>
  <c r="T156" i="18"/>
  <c r="S150" i="18"/>
  <c r="U150" i="18"/>
  <c r="T150" i="18"/>
  <c r="S146" i="18"/>
  <c r="U146" i="18"/>
  <c r="T146" i="18"/>
  <c r="S142" i="18"/>
  <c r="U142" i="18"/>
  <c r="T142" i="18"/>
  <c r="T138" i="18"/>
  <c r="T128" i="18"/>
  <c r="T124" i="18"/>
  <c r="S118" i="18"/>
  <c r="U118" i="18"/>
  <c r="T118" i="18"/>
  <c r="S111" i="18"/>
  <c r="U111" i="18"/>
  <c r="T111" i="18"/>
  <c r="S106" i="18"/>
  <c r="U106" i="18"/>
  <c r="T106" i="18"/>
  <c r="S102" i="18"/>
  <c r="U102" i="18"/>
  <c r="T102" i="18"/>
  <c r="T98" i="18"/>
  <c r="S91" i="18"/>
  <c r="U91" i="18"/>
  <c r="T91" i="18"/>
  <c r="T86" i="18"/>
  <c r="S81" i="18"/>
  <c r="U81" i="18"/>
  <c r="T81" i="18"/>
  <c r="S75" i="18"/>
  <c r="U75" i="18"/>
  <c r="T75" i="18"/>
  <c r="T70" i="18"/>
  <c r="T66" i="18"/>
  <c r="S60" i="18"/>
  <c r="U60" i="18"/>
  <c r="T60" i="18"/>
  <c r="S55" i="18"/>
  <c r="U55" i="18"/>
  <c r="T55" i="18"/>
  <c r="S49" i="18"/>
  <c r="U49" i="18"/>
  <c r="T49" i="18"/>
  <c r="S40" i="18"/>
  <c r="U40" i="18"/>
  <c r="T40" i="18"/>
  <c r="T36" i="18"/>
  <c r="S32" i="18"/>
  <c r="U32" i="18"/>
  <c r="T32" i="18"/>
  <c r="S28" i="18"/>
  <c r="U28" i="18"/>
  <c r="T28" i="18"/>
  <c r="S24" i="18"/>
  <c r="U24" i="18"/>
  <c r="T24" i="18"/>
  <c r="T20" i="18"/>
  <c r="S16" i="18"/>
  <c r="U16" i="18"/>
  <c r="T16" i="18"/>
  <c r="S12" i="18"/>
  <c r="U12" i="18"/>
  <c r="T12" i="18"/>
  <c r="S5" i="18"/>
  <c r="U5" i="18"/>
  <c r="T5" i="18"/>
  <c r="S318" i="18"/>
  <c r="U318" i="18"/>
  <c r="T318" i="18"/>
  <c r="S306" i="18"/>
  <c r="U306" i="18"/>
  <c r="T306" i="18"/>
  <c r="S294" i="18"/>
  <c r="U294" i="18"/>
  <c r="T294" i="18"/>
  <c r="S286" i="18"/>
  <c r="U286" i="18"/>
  <c r="T286" i="18"/>
  <c r="T274" i="18"/>
  <c r="S257" i="18"/>
  <c r="U257" i="18"/>
  <c r="T257" i="18"/>
  <c r="S236" i="18"/>
  <c r="U236" i="18"/>
  <c r="T236" i="18"/>
  <c r="S211" i="18"/>
  <c r="U211" i="18"/>
  <c r="T211" i="18"/>
  <c r="S196" i="18"/>
  <c r="U196" i="18"/>
  <c r="T196" i="18"/>
  <c r="S186" i="18"/>
  <c r="U186" i="18"/>
  <c r="T186" i="18"/>
  <c r="T176" i="18"/>
  <c r="S159" i="18"/>
  <c r="U159" i="18"/>
  <c r="T159" i="18"/>
  <c r="S155" i="18"/>
  <c r="U155" i="18"/>
  <c r="T155" i="18"/>
  <c r="S149" i="18"/>
  <c r="U149" i="18"/>
  <c r="T149" i="18"/>
  <c r="S145" i="18"/>
  <c r="U145" i="18"/>
  <c r="T145" i="18"/>
  <c r="S141" i="18"/>
  <c r="U141" i="18"/>
  <c r="T141" i="18"/>
  <c r="T137" i="18"/>
  <c r="S127" i="18"/>
  <c r="U127" i="18"/>
  <c r="T127" i="18"/>
  <c r="S123" i="18"/>
  <c r="U123" i="18"/>
  <c r="T123" i="18"/>
  <c r="S117" i="18"/>
  <c r="U117" i="18"/>
  <c r="T117" i="18"/>
  <c r="S110" i="18"/>
  <c r="U110" i="18"/>
  <c r="T110" i="18"/>
  <c r="S105" i="18"/>
  <c r="U105" i="18"/>
  <c r="T105" i="18"/>
  <c r="T101" i="18"/>
  <c r="S97" i="18"/>
  <c r="U97" i="18"/>
  <c r="T97" i="18"/>
  <c r="S89" i="18"/>
  <c r="U89" i="18"/>
  <c r="T89" i="18"/>
  <c r="S85" i="18"/>
  <c r="U85" i="18"/>
  <c r="T85" i="18"/>
  <c r="S80" i="18"/>
  <c r="U80" i="18"/>
  <c r="T80" i="18"/>
  <c r="S73" i="18"/>
  <c r="U73" i="18"/>
  <c r="T73" i="18"/>
  <c r="S69" i="18"/>
  <c r="U69" i="18"/>
  <c r="T69" i="18"/>
  <c r="S65" i="18"/>
  <c r="U65" i="18"/>
  <c r="T65" i="18"/>
  <c r="S58" i="18"/>
  <c r="U58" i="18"/>
  <c r="T58" i="18"/>
  <c r="S54" i="18"/>
  <c r="U54" i="18"/>
  <c r="T54" i="18"/>
  <c r="S46" i="18"/>
  <c r="U46" i="18"/>
  <c r="T46" i="18"/>
  <c r="S39" i="18"/>
  <c r="U39" i="18"/>
  <c r="T39" i="18"/>
  <c r="S35" i="18"/>
  <c r="U35" i="18"/>
  <c r="T35" i="18"/>
  <c r="S31" i="18"/>
  <c r="U31" i="18"/>
  <c r="T31" i="18"/>
  <c r="T27" i="18"/>
  <c r="S23" i="18"/>
  <c r="U23" i="18"/>
  <c r="T23" i="18"/>
  <c r="S19" i="18"/>
  <c r="U19" i="18"/>
  <c r="T19" i="18"/>
  <c r="S15" i="18"/>
  <c r="U15" i="18"/>
  <c r="T15" i="18"/>
  <c r="S8" i="18"/>
  <c r="U8" i="18"/>
  <c r="T8" i="18"/>
  <c r="S4" i="18"/>
  <c r="U4" i="18"/>
  <c r="T4" i="18"/>
  <c r="S138" i="18"/>
  <c r="U138" i="18"/>
  <c r="S324" i="18"/>
  <c r="U324" i="18"/>
  <c r="S316" i="18"/>
  <c r="U316" i="18"/>
  <c r="S312" i="18"/>
  <c r="U312" i="18"/>
  <c r="S308" i="18"/>
  <c r="U308" i="18"/>
  <c r="S300" i="18"/>
  <c r="U300" i="18"/>
  <c r="S284" i="18"/>
  <c r="U284" i="18"/>
  <c r="S280" i="18"/>
  <c r="U280" i="18"/>
  <c r="S276" i="18"/>
  <c r="U276" i="18"/>
  <c r="S262" i="18"/>
  <c r="U262" i="18"/>
  <c r="S254" i="18"/>
  <c r="U254" i="18"/>
  <c r="S243" i="18"/>
  <c r="U243" i="18"/>
  <c r="S231" i="18"/>
  <c r="U231" i="18"/>
  <c r="S218" i="18"/>
  <c r="U218" i="18"/>
  <c r="S209" i="18"/>
  <c r="U209" i="18"/>
  <c r="S202" i="18"/>
  <c r="U202" i="18"/>
  <c r="S188" i="18"/>
  <c r="U188" i="18"/>
  <c r="S182" i="18"/>
  <c r="U182" i="18"/>
  <c r="S178" i="18"/>
  <c r="U178" i="18"/>
  <c r="S161" i="18"/>
  <c r="U161" i="18"/>
  <c r="S157" i="18"/>
  <c r="U157" i="18"/>
  <c r="S151" i="18"/>
  <c r="U151" i="18"/>
  <c r="S143" i="18"/>
  <c r="U143" i="18"/>
  <c r="S139" i="18"/>
  <c r="U139" i="18"/>
  <c r="S129" i="18"/>
  <c r="U129" i="18"/>
  <c r="S119" i="18"/>
  <c r="U119" i="18"/>
  <c r="S112" i="18"/>
  <c r="U112" i="18"/>
  <c r="S107" i="18"/>
  <c r="U107" i="18"/>
  <c r="S99" i="18"/>
  <c r="U99" i="18"/>
  <c r="S93" i="18"/>
  <c r="U93" i="18"/>
  <c r="S87" i="18"/>
  <c r="U87" i="18"/>
  <c r="S76" i="18"/>
  <c r="U76" i="18"/>
  <c r="S71" i="18"/>
  <c r="U71" i="18"/>
  <c r="S67" i="18"/>
  <c r="U67" i="18"/>
  <c r="S56" i="18"/>
  <c r="U56" i="18"/>
  <c r="S50" i="18"/>
  <c r="U50" i="18"/>
  <c r="S41" i="18"/>
  <c r="U41" i="18"/>
  <c r="S33" i="18"/>
  <c r="U33" i="18"/>
  <c r="S29" i="18"/>
  <c r="U29" i="18"/>
  <c r="S25" i="18"/>
  <c r="U25" i="18"/>
  <c r="S17" i="18"/>
  <c r="U17" i="18"/>
  <c r="S13" i="18"/>
  <c r="U13" i="18"/>
  <c r="S6" i="18"/>
  <c r="U6" i="18"/>
  <c r="S320" i="18"/>
  <c r="U320" i="18"/>
  <c r="S317" i="18"/>
  <c r="U317" i="18"/>
  <c r="S309" i="18"/>
  <c r="U309" i="18"/>
  <c r="S301" i="18"/>
  <c r="U301" i="18"/>
  <c r="S293" i="18"/>
  <c r="U293" i="18"/>
  <c r="S281" i="18"/>
  <c r="U281" i="18"/>
  <c r="S273" i="18"/>
  <c r="U273" i="18"/>
  <c r="S265" i="18"/>
  <c r="U265" i="18"/>
  <c r="S250" i="18"/>
  <c r="U250" i="18"/>
  <c r="S235" i="18"/>
  <c r="U235" i="18"/>
  <c r="S215" i="18"/>
  <c r="U215" i="18"/>
  <c r="S203" i="18"/>
  <c r="U203" i="18"/>
  <c r="S199" i="18"/>
  <c r="U199" i="18"/>
  <c r="S193" i="18"/>
  <c r="U193" i="18"/>
  <c r="S184" i="18"/>
  <c r="U184" i="18"/>
  <c r="S175" i="18"/>
  <c r="U175" i="18"/>
  <c r="S158" i="18"/>
  <c r="U158" i="18"/>
  <c r="S148" i="18"/>
  <c r="U148" i="18"/>
  <c r="S134" i="18"/>
  <c r="U134" i="18"/>
  <c r="S104" i="18"/>
  <c r="U104" i="18"/>
  <c r="S36" i="18"/>
  <c r="U36" i="18"/>
  <c r="S70" i="18"/>
  <c r="U70" i="18"/>
  <c r="S322" i="18"/>
  <c r="U322" i="18"/>
  <c r="S314" i="18"/>
  <c r="U314" i="18"/>
  <c r="S310" i="18"/>
  <c r="U310" i="18"/>
  <c r="S302" i="18"/>
  <c r="U302" i="18"/>
  <c r="S290" i="18"/>
  <c r="U290" i="18"/>
  <c r="S278" i="18"/>
  <c r="U278" i="18"/>
  <c r="S270" i="18"/>
  <c r="U270" i="18"/>
  <c r="S266" i="18"/>
  <c r="U266" i="18"/>
  <c r="S251" i="18"/>
  <c r="U251" i="18"/>
  <c r="S245" i="18"/>
  <c r="U245" i="18"/>
  <c r="S222" i="18"/>
  <c r="U222" i="18"/>
  <c r="S204" i="18"/>
  <c r="U204" i="18"/>
  <c r="S200" i="18"/>
  <c r="U200" i="18"/>
  <c r="S190" i="18"/>
  <c r="U190" i="18"/>
  <c r="S180" i="18"/>
  <c r="U180" i="18"/>
  <c r="S168" i="18"/>
  <c r="U168" i="18"/>
  <c r="S137" i="18"/>
  <c r="U137" i="18"/>
  <c r="R3" i="18"/>
  <c r="U3" i="18"/>
  <c r="U2" i="18"/>
  <c r="S98" i="18"/>
  <c r="U98" i="18"/>
  <c r="S282" i="18"/>
  <c r="U282" i="18"/>
  <c r="S298" i="18"/>
  <c r="U298" i="18"/>
  <c r="S20" i="18"/>
  <c r="U20" i="18"/>
  <c r="S86" i="18"/>
  <c r="U86" i="18"/>
  <c r="S128" i="18"/>
  <c r="U128" i="18"/>
  <c r="S26" i="18"/>
  <c r="U26" i="18"/>
  <c r="S68" i="18"/>
  <c r="U68" i="18"/>
  <c r="S255" i="18"/>
  <c r="U255" i="18"/>
  <c r="S268" i="18"/>
  <c r="U268" i="18"/>
  <c r="S267" i="18"/>
  <c r="U267" i="18"/>
  <c r="S319" i="18"/>
  <c r="U319" i="18"/>
  <c r="S94" i="18"/>
  <c r="U94" i="18"/>
  <c r="S272" i="18"/>
  <c r="U272" i="18"/>
  <c r="S304" i="18"/>
  <c r="U304" i="18"/>
  <c r="S101" i="18"/>
  <c r="U101" i="18"/>
  <c r="S187" i="18"/>
  <c r="U187" i="18"/>
  <c r="S176" i="18"/>
  <c r="U176" i="18"/>
  <c r="S216" i="18"/>
  <c r="U216" i="18"/>
  <c r="S274" i="18"/>
  <c r="U274" i="18"/>
  <c r="S66" i="18"/>
  <c r="U66" i="18"/>
  <c r="S144" i="18"/>
  <c r="U144" i="18"/>
  <c r="S167" i="18"/>
  <c r="U167" i="18"/>
  <c r="S198" i="18"/>
  <c r="U198" i="18"/>
  <c r="S292" i="18"/>
  <c r="U292" i="18"/>
  <c r="S27" i="18"/>
  <c r="U27" i="18"/>
  <c r="S124" i="18"/>
  <c r="U124" i="18"/>
  <c r="S303" i="18"/>
  <c r="U303" i="18"/>
  <c r="S64" i="18"/>
  <c r="U64" i="18"/>
  <c r="S84" i="18"/>
  <c r="U84" i="18"/>
  <c r="S296" i="18"/>
  <c r="U296" i="18"/>
  <c r="S228" i="18"/>
  <c r="U228" i="18"/>
  <c r="D11" i="1"/>
  <c r="D12" i="1"/>
  <c r="D13" i="1"/>
  <c r="B13" i="1"/>
  <c r="C13" i="1"/>
  <c r="E13" i="1"/>
  <c r="D18" i="1"/>
  <c r="D20" i="1"/>
  <c r="G18" i="1"/>
  <c r="D19" i="1"/>
  <c r="H19" i="1"/>
  <c r="G19" i="1"/>
  <c r="B20" i="1"/>
  <c r="C20" i="1"/>
  <c r="E20" i="1"/>
  <c r="F20" i="1"/>
  <c r="D25" i="1"/>
  <c r="H25" i="1"/>
  <c r="G25" i="1"/>
  <c r="D26" i="1"/>
  <c r="G26" i="1"/>
  <c r="B27" i="1"/>
  <c r="C27" i="1"/>
  <c r="E27" i="1"/>
  <c r="F27" i="1"/>
  <c r="D32" i="1"/>
  <c r="G32" i="1"/>
  <c r="H32" i="1"/>
  <c r="D33" i="1"/>
  <c r="D34" i="1"/>
  <c r="G33" i="1"/>
  <c r="B34" i="1"/>
  <c r="C34" i="1"/>
  <c r="E34" i="1"/>
  <c r="F34" i="1"/>
  <c r="G34" i="1"/>
  <c r="E40" i="1"/>
  <c r="E42" i="1"/>
  <c r="F40" i="1"/>
  <c r="E41" i="1"/>
  <c r="B42" i="1"/>
  <c r="C42" i="1"/>
  <c r="D42" i="1"/>
  <c r="F6" i="1"/>
  <c r="E6" i="1"/>
  <c r="C6" i="1"/>
  <c r="B6" i="1"/>
  <c r="G5" i="1"/>
  <c r="D5" i="1"/>
  <c r="G4" i="1"/>
  <c r="D4" i="1"/>
  <c r="F41" i="1"/>
  <c r="F42" i="1"/>
  <c r="H26" i="1"/>
  <c r="H27" i="1"/>
  <c r="H18" i="1"/>
  <c r="H20" i="1"/>
  <c r="D27" i="1"/>
  <c r="G27" i="1"/>
  <c r="D6" i="1"/>
  <c r="H33" i="1"/>
  <c r="H34" i="1"/>
  <c r="G20" i="1"/>
  <c r="G6" i="1"/>
  <c r="H4" i="1"/>
  <c r="H5" i="1"/>
  <c r="H6" i="1"/>
</calcChain>
</file>

<file path=xl/sharedStrings.xml><?xml version="1.0" encoding="utf-8"?>
<sst xmlns="http://schemas.openxmlformats.org/spreadsheetml/2006/main" count="23889" uniqueCount="8573">
  <si>
    <t>云南省第一人民医院门诊自助机银企对账表</t>
  </si>
  <si>
    <t>2017.6.3</t>
  </si>
  <si>
    <t>应收现金</t>
  </si>
  <si>
    <t>实收现金</t>
  </si>
  <si>
    <t>现金差异</t>
  </si>
  <si>
    <t>应收转账预存</t>
  </si>
  <si>
    <t>实收转账预存</t>
  </si>
  <si>
    <t>转账预存差异（3号+4号）</t>
  </si>
  <si>
    <t>总差异</t>
  </si>
  <si>
    <t>广发银行</t>
  </si>
  <si>
    <t>招商银行</t>
  </si>
  <si>
    <t>合计</t>
  </si>
  <si>
    <t>2017.6.4</t>
  </si>
  <si>
    <t>转账预存差异</t>
  </si>
  <si>
    <t>2017.6.5</t>
  </si>
  <si>
    <t>2017.6.6</t>
  </si>
  <si>
    <t>2017.6.7</t>
  </si>
  <si>
    <t>云南省第一人民医院门诊自助机退费对账表</t>
  </si>
  <si>
    <t>报表退费额</t>
  </si>
  <si>
    <t>对账单退费额</t>
  </si>
  <si>
    <t>未退费成功额</t>
  </si>
  <si>
    <t>实际退费额</t>
  </si>
  <si>
    <t>转账退费差异</t>
  </si>
  <si>
    <t>交易时间</t>
  </si>
  <si>
    <t>病人编号</t>
  </si>
  <si>
    <t>病人姓名</t>
  </si>
  <si>
    <t>金额</t>
  </si>
  <si>
    <t>渠道</t>
  </si>
  <si>
    <t>机器</t>
  </si>
  <si>
    <t>预存ID</t>
  </si>
  <si>
    <t>第三方交易ID</t>
  </si>
  <si>
    <t>银行</t>
  </si>
  <si>
    <t>第三方交易流水</t>
  </si>
  <si>
    <t>结算状态</t>
  </si>
  <si>
    <t>订单状态</t>
  </si>
  <si>
    <t>结算类型</t>
  </si>
  <si>
    <t>0</t>
  </si>
  <si>
    <t>SETTLE_NO</t>
  </si>
  <si>
    <t>ORDER_NO</t>
  </si>
  <si>
    <t>状态</t>
  </si>
  <si>
    <t>0306</t>
  </si>
  <si>
    <t>自助机广发004</t>
  </si>
  <si>
    <t>1</t>
  </si>
  <si>
    <t>自助机广发039</t>
  </si>
  <si>
    <t>自助机广发025</t>
  </si>
  <si>
    <t>自助机广发014</t>
  </si>
  <si>
    <t>自助机广发026</t>
  </si>
  <si>
    <t>自助机广发008</t>
  </si>
  <si>
    <t>自助机广发032</t>
  </si>
  <si>
    <t>自助机广发022</t>
  </si>
  <si>
    <t>自助机广发030</t>
  </si>
  <si>
    <t>自助机广发015</t>
  </si>
  <si>
    <t>自助机广发005</t>
  </si>
  <si>
    <t>自助机广发006</t>
  </si>
  <si>
    <t>自助机广发002</t>
  </si>
  <si>
    <t>自助机广发021</t>
  </si>
  <si>
    <t>自助机广发007</t>
  </si>
  <si>
    <t>自助机广发009</t>
  </si>
  <si>
    <t>自助机广发040</t>
  </si>
  <si>
    <t>自助机广发020</t>
  </si>
  <si>
    <t>自助机广发034</t>
  </si>
  <si>
    <t>自助机广发031</t>
  </si>
  <si>
    <t>自助机广发024</t>
  </si>
  <si>
    <t>自助机广发003</t>
  </si>
  <si>
    <t>自助机广发018</t>
  </si>
  <si>
    <t>自助机广发016</t>
  </si>
  <si>
    <t>自助机广发027</t>
  </si>
  <si>
    <t>自助机广发011</t>
  </si>
  <si>
    <t>自助机广发013</t>
  </si>
  <si>
    <t>自助机广发035</t>
  </si>
  <si>
    <t>自助机广发029</t>
  </si>
  <si>
    <t>自助机广发028</t>
  </si>
  <si>
    <t>自助机广发037</t>
  </si>
  <si>
    <t>自助机广发010</t>
  </si>
  <si>
    <t>自助机广发033</t>
  </si>
  <si>
    <t>自助机广发012</t>
  </si>
  <si>
    <t>9</t>
  </si>
  <si>
    <t>7</t>
  </si>
  <si>
    <t>OR</t>
  </si>
  <si>
    <t>A</t>
  </si>
  <si>
    <t>2017.6.3-7</t>
    <phoneticPr fontId="3" type="noConversion"/>
  </si>
  <si>
    <t>自助机广发023</t>
  </si>
  <si>
    <t>自助机广发017</t>
  </si>
  <si>
    <t>自助机金额</t>
    <phoneticPr fontId="3" type="noConversion"/>
  </si>
  <si>
    <t>是否平台</t>
    <phoneticPr fontId="3" type="noConversion"/>
  </si>
  <si>
    <t>是否平</t>
    <phoneticPr fontId="3" type="noConversion"/>
  </si>
  <si>
    <t>银行退</t>
    <phoneticPr fontId="3" type="noConversion"/>
  </si>
  <si>
    <t>银行平</t>
    <phoneticPr fontId="3" type="noConversion"/>
  </si>
  <si>
    <t>6</t>
  </si>
  <si>
    <t>李艳</t>
  </si>
  <si>
    <t>自助机广发036</t>
  </si>
  <si>
    <t>自助机广发019</t>
  </si>
  <si>
    <t>自助机广发038</t>
  </si>
  <si>
    <t>自助机广发041</t>
  </si>
  <si>
    <t xml:space="preserve"> </t>
  </si>
  <si>
    <t>自助机招商025</t>
  </si>
  <si>
    <t>1000004582</t>
  </si>
  <si>
    <t>张玉双</t>
  </si>
  <si>
    <t>自助机招商012</t>
  </si>
  <si>
    <t>杨蓉</t>
  </si>
  <si>
    <t>吴艳</t>
  </si>
  <si>
    <t>刘兵清</t>
  </si>
  <si>
    <t>李娜</t>
  </si>
  <si>
    <t>张丽</t>
  </si>
  <si>
    <t>自助机广发001</t>
  </si>
  <si>
    <t>0308</t>
  </si>
  <si>
    <r>
      <t>H</t>
    </r>
    <r>
      <rPr>
        <sz val="11"/>
        <color theme="1"/>
        <rFont val="宋体"/>
        <family val="3"/>
        <charset val="134"/>
        <scheme val="minor"/>
      </rPr>
      <t>IS金额</t>
    </r>
    <phoneticPr fontId="3" type="noConversion"/>
  </si>
  <si>
    <t>HIS</t>
    <phoneticPr fontId="3" type="noConversion"/>
  </si>
  <si>
    <t>银行</t>
    <phoneticPr fontId="3" type="noConversion"/>
  </si>
  <si>
    <t>项目</t>
    <phoneticPr fontId="3" type="noConversion"/>
  </si>
  <si>
    <t>金额</t>
    <phoneticPr fontId="3" type="noConversion"/>
  </si>
  <si>
    <t>备注</t>
    <phoneticPr fontId="3" type="noConversion"/>
  </si>
  <si>
    <t>备注</t>
    <phoneticPr fontId="3" type="noConversion"/>
  </si>
  <si>
    <t>调节后总发生额</t>
    <phoneticPr fontId="3" type="noConversion"/>
  </si>
  <si>
    <t>调节后总发生额</t>
    <phoneticPr fontId="3" type="noConversion"/>
  </si>
  <si>
    <t>本日HIS端解冻</t>
  </si>
  <si>
    <t>自助机当日前未入处理</t>
    <phoneticPr fontId="3" type="noConversion"/>
  </si>
  <si>
    <t>自助机当日应入未入</t>
    <phoneticPr fontId="3" type="noConversion"/>
  </si>
  <si>
    <t>原预存ID</t>
  </si>
  <si>
    <t>退汇状态</t>
    <phoneticPr fontId="3" type="noConversion"/>
  </si>
  <si>
    <t>银行卡号</t>
  </si>
  <si>
    <t>解冻标志</t>
    <phoneticPr fontId="3" type="noConversion"/>
  </si>
  <si>
    <t>退汇时间</t>
    <phoneticPr fontId="3" type="noConversion"/>
  </si>
  <si>
    <t>微信退汇调节表 2017-06-02</t>
  </si>
  <si>
    <t>微信退汇调节表 2017-06-03</t>
  </si>
  <si>
    <t>微信退汇调节表 2017-06-04</t>
  </si>
  <si>
    <t>微信退汇调节表 2017-06-05</t>
  </si>
  <si>
    <t>微信退汇调节表 2017-06-06</t>
  </si>
  <si>
    <t>微信退汇调节表 2017-06-07</t>
  </si>
  <si>
    <t>微信退汇调节表 2017-06-08</t>
  </si>
  <si>
    <t>微信退汇调节表 2017-06-09</t>
  </si>
  <si>
    <t>微信退汇调节表 2017-06-10</t>
  </si>
  <si>
    <t>微信退汇调节表 2017-06-11</t>
  </si>
  <si>
    <t>微信退汇调节表 2017-06-12</t>
  </si>
  <si>
    <t>微信退汇调节表 2017-06-13</t>
  </si>
  <si>
    <t>微信退汇调节表 2017-06-14</t>
  </si>
  <si>
    <t>微信退汇调节表 2017-06-15</t>
  </si>
  <si>
    <t>微信退汇调节表 2017-06-16</t>
  </si>
  <si>
    <t>微信退汇调节表 2017-06-17</t>
  </si>
  <si>
    <t>微信退汇调节表 2017-06-18</t>
  </si>
  <si>
    <t>微信退汇调节表 2017-06-19</t>
  </si>
  <si>
    <t>微信退汇调节表 2017-06-20</t>
  </si>
  <si>
    <t>微信退汇调节表 2017-06-21</t>
  </si>
  <si>
    <t>微信退汇调节表 2017-06-22</t>
  </si>
  <si>
    <t>微信退汇调节表 2017-06-23</t>
  </si>
  <si>
    <t>微信退汇调节表 2017-06-24</t>
  </si>
  <si>
    <t>微信退汇调节表 2017-06-25</t>
  </si>
  <si>
    <t>微信退汇调节表 2017-06-26</t>
  </si>
  <si>
    <t>微信退汇调节表 2017-06-27</t>
  </si>
  <si>
    <t>微信退汇调节表 2017-06-28</t>
  </si>
  <si>
    <t>微信退汇调节表 2017-06-29</t>
  </si>
  <si>
    <t>微信退汇调节表 2017-06-30</t>
  </si>
  <si>
    <t>本日微信退汇</t>
  </si>
  <si>
    <t>当日未受理</t>
  </si>
  <si>
    <t>自助机招商026</t>
  </si>
  <si>
    <t>自助机招商009</t>
  </si>
  <si>
    <t>自助机招商011</t>
  </si>
  <si>
    <t>李倩</t>
  </si>
  <si>
    <t>自助机招商021</t>
  </si>
  <si>
    <t>自助机招商006</t>
  </si>
  <si>
    <t>自助机招商022</t>
  </si>
  <si>
    <t>自助机招商020</t>
  </si>
  <si>
    <t>自助机招商034</t>
  </si>
  <si>
    <t>自助机招商014</t>
  </si>
  <si>
    <t>自助机招商005</t>
  </si>
  <si>
    <t>自助机招商001</t>
  </si>
  <si>
    <t>王家波</t>
  </si>
  <si>
    <t>自助机招商031</t>
  </si>
  <si>
    <t>自助机招商024</t>
  </si>
  <si>
    <t>自助机招商018</t>
  </si>
  <si>
    <t>自助机招商008</t>
  </si>
  <si>
    <t>蔡敏</t>
  </si>
  <si>
    <t>自助机招商038</t>
  </si>
  <si>
    <t>自助机招商032</t>
  </si>
  <si>
    <t>自助机招商039</t>
  </si>
  <si>
    <t>自助机招商027</t>
  </si>
  <si>
    <t>自助机招商028</t>
  </si>
  <si>
    <t>自助机招商016</t>
  </si>
  <si>
    <t>自助机招商015</t>
  </si>
  <si>
    <t>自助机招商010</t>
  </si>
  <si>
    <t>自助机招商030</t>
  </si>
  <si>
    <t>自助机招商029</t>
  </si>
  <si>
    <t>李佳</t>
  </si>
  <si>
    <t>自助机招商004</t>
  </si>
  <si>
    <t>自助机招商037</t>
  </si>
  <si>
    <t>自助机招商036</t>
  </si>
  <si>
    <t>自助机招商023</t>
  </si>
  <si>
    <t>王琳</t>
  </si>
  <si>
    <t>1000016172</t>
  </si>
  <si>
    <t>莫佳</t>
  </si>
  <si>
    <t>李婷</t>
  </si>
  <si>
    <t>自助机招商033</t>
  </si>
  <si>
    <t>自助机招商017</t>
  </si>
  <si>
    <t>自助机招商013</t>
  </si>
  <si>
    <t>自助机招商003</t>
  </si>
  <si>
    <t>自助机招商035</t>
  </si>
  <si>
    <t>1000064426</t>
  </si>
  <si>
    <t>柳家美</t>
  </si>
  <si>
    <t>李水仙</t>
  </si>
  <si>
    <t>自助机招商019</t>
  </si>
  <si>
    <t>1000039058</t>
  </si>
  <si>
    <t>王利刚</t>
  </si>
  <si>
    <t>自助机招商040</t>
  </si>
  <si>
    <t>何杰</t>
  </si>
  <si>
    <t>1000078032</t>
  </si>
  <si>
    <t>胡继博</t>
  </si>
  <si>
    <t>张颖</t>
  </si>
  <si>
    <t>1000073400</t>
  </si>
  <si>
    <t>韦堂翠</t>
  </si>
  <si>
    <t>自助机招商002</t>
  </si>
  <si>
    <t>刘毅</t>
  </si>
  <si>
    <t>杨磊</t>
  </si>
  <si>
    <t>1000090833</t>
  </si>
  <si>
    <t>吴越</t>
  </si>
  <si>
    <t>0102600796</t>
  </si>
  <si>
    <t>宁娟</t>
  </si>
  <si>
    <t>0103056174</t>
  </si>
  <si>
    <t>陈海</t>
  </si>
  <si>
    <t>刘燕</t>
  </si>
  <si>
    <t>1000075837</t>
  </si>
  <si>
    <t>侯维勇</t>
  </si>
  <si>
    <t>1000093071</t>
  </si>
  <si>
    <t>谭红艳</t>
  </si>
  <si>
    <t>1000037630</t>
  </si>
  <si>
    <t>王博文</t>
  </si>
  <si>
    <t>1000095940</t>
  </si>
  <si>
    <t>杨昌海</t>
  </si>
  <si>
    <t>陈玉</t>
  </si>
  <si>
    <t>赵霞</t>
  </si>
  <si>
    <t>段家玲</t>
  </si>
  <si>
    <t>1000039536</t>
  </si>
  <si>
    <t>崔立斌</t>
  </si>
  <si>
    <t>李亚敏</t>
  </si>
  <si>
    <t>1000036273</t>
  </si>
  <si>
    <t>王莹</t>
  </si>
  <si>
    <t>1000102432</t>
  </si>
  <si>
    <t>王来弟</t>
  </si>
  <si>
    <t>1000104781</t>
  </si>
  <si>
    <t>皮录锦</t>
  </si>
  <si>
    <t>1000106400</t>
  </si>
  <si>
    <t>肖新华</t>
  </si>
  <si>
    <t>1000108155</t>
  </si>
  <si>
    <t>艾从福</t>
  </si>
  <si>
    <t>1000080490</t>
  </si>
  <si>
    <t>郝玉玫</t>
  </si>
  <si>
    <t>1000015453</t>
  </si>
  <si>
    <t>殷海帆</t>
  </si>
  <si>
    <t>1000097378</t>
  </si>
  <si>
    <t>郑加琼</t>
  </si>
  <si>
    <t>王娟</t>
  </si>
  <si>
    <t>1000096512</t>
  </si>
  <si>
    <t>张敏</t>
  </si>
  <si>
    <t>王锐</t>
  </si>
  <si>
    <t>1000044753</t>
  </si>
  <si>
    <t>王云贵</t>
  </si>
  <si>
    <t>李晶</t>
  </si>
  <si>
    <t>赵敏</t>
  </si>
  <si>
    <t>吕娟</t>
  </si>
  <si>
    <t>1000006449</t>
  </si>
  <si>
    <t>彭涌</t>
  </si>
  <si>
    <t>1000015793</t>
  </si>
  <si>
    <t>姚世龙</t>
  </si>
  <si>
    <t>1000116079</t>
  </si>
  <si>
    <t>刘宽</t>
  </si>
  <si>
    <t>杨柳</t>
  </si>
  <si>
    <t>陈蓉</t>
  </si>
  <si>
    <t>1000080519</t>
  </si>
  <si>
    <t>陈明霞</t>
  </si>
  <si>
    <t>马娟</t>
  </si>
  <si>
    <t>1000120959</t>
  </si>
  <si>
    <t>刘文彬</t>
  </si>
  <si>
    <t>张会兰</t>
  </si>
  <si>
    <t>常龙</t>
  </si>
  <si>
    <t>1000132772</t>
  </si>
  <si>
    <t>张洪玉</t>
  </si>
  <si>
    <t>陶贞贞</t>
  </si>
  <si>
    <t>刘佳楠</t>
  </si>
  <si>
    <t>吴敏</t>
  </si>
  <si>
    <t>1000125379</t>
  </si>
  <si>
    <t>胡晓荣</t>
  </si>
  <si>
    <t>0000845188</t>
  </si>
  <si>
    <t>晏家骢</t>
  </si>
  <si>
    <t>1000102067</t>
  </si>
  <si>
    <t>童艳波</t>
  </si>
  <si>
    <t>杨赛菊</t>
  </si>
  <si>
    <t>2088602198268947</t>
  </si>
  <si>
    <t>9999</t>
  </si>
  <si>
    <t>支付宝</t>
  </si>
  <si>
    <t>2088212632108762</t>
  </si>
  <si>
    <t>1000085003</t>
  </si>
  <si>
    <t>孙玮宏</t>
  </si>
  <si>
    <t>2088902558138308</t>
  </si>
  <si>
    <t>1000015664</t>
  </si>
  <si>
    <t>刘琴</t>
  </si>
  <si>
    <t>2088022713684278</t>
  </si>
  <si>
    <t>1000007360</t>
  </si>
  <si>
    <t>李海青</t>
  </si>
  <si>
    <t>2088612888806067</t>
  </si>
  <si>
    <t>2017060321001004910292975300</t>
  </si>
  <si>
    <t>0111230121</t>
  </si>
  <si>
    <t>马艺</t>
  </si>
  <si>
    <t>2017060221001004940220663848</t>
  </si>
  <si>
    <t>2017060421001004940224958087</t>
  </si>
  <si>
    <t>2017060521001004630231543219</t>
  </si>
  <si>
    <t>2017060521001004060297317203</t>
  </si>
  <si>
    <t>1000030716</t>
  </si>
  <si>
    <t>李玉佳</t>
  </si>
  <si>
    <t>2017060321001004820286100142</t>
  </si>
  <si>
    <t>1000025611</t>
  </si>
  <si>
    <t>2017060521001004250249208105</t>
  </si>
  <si>
    <t>1000029334</t>
  </si>
  <si>
    <t>张可心</t>
  </si>
  <si>
    <t>2017060421001004150232057529</t>
  </si>
  <si>
    <t>1000015767</t>
  </si>
  <si>
    <t>曹淑梅</t>
  </si>
  <si>
    <t>2017060521001004360257059842</t>
  </si>
  <si>
    <t>1000035229</t>
  </si>
  <si>
    <t>李云仙</t>
  </si>
  <si>
    <t>2017060521001004360257059603</t>
  </si>
  <si>
    <t>1000035164</t>
  </si>
  <si>
    <t>陈玲</t>
  </si>
  <si>
    <t>2017060521001004880288917516</t>
  </si>
  <si>
    <t>1000023571</t>
  </si>
  <si>
    <t>王春秀</t>
  </si>
  <si>
    <t>2017060521001004890288725328</t>
  </si>
  <si>
    <t>1000032818</t>
  </si>
  <si>
    <t>毕发溪</t>
  </si>
  <si>
    <t>2017060521001004890289100653</t>
  </si>
  <si>
    <t>1000036196</t>
  </si>
  <si>
    <t>黄再莲</t>
  </si>
  <si>
    <t>2017060521001004900203705068</t>
  </si>
  <si>
    <t>1000032083</t>
  </si>
  <si>
    <t>郑雨涵</t>
  </si>
  <si>
    <t>2017060521001004870269963189</t>
  </si>
  <si>
    <t>1000034621</t>
  </si>
  <si>
    <t>惠得真</t>
  </si>
  <si>
    <t>2017060521001004900203794242</t>
  </si>
  <si>
    <t>1000033967</t>
  </si>
  <si>
    <t>李春元</t>
  </si>
  <si>
    <t>2017060521001004250249535985</t>
  </si>
  <si>
    <t>1000037010</t>
  </si>
  <si>
    <t>马喆亮</t>
  </si>
  <si>
    <t>2017060521001004250249651218</t>
  </si>
  <si>
    <t>2017060521001004140260131380</t>
  </si>
  <si>
    <t>1000036478</t>
  </si>
  <si>
    <t>朱琉贞</t>
  </si>
  <si>
    <t>2017060521001004480247932324</t>
  </si>
  <si>
    <t>1000030833</t>
  </si>
  <si>
    <t>杨齐芬</t>
  </si>
  <si>
    <t>2017060521001004650291640616</t>
  </si>
  <si>
    <t>1000037592</t>
  </si>
  <si>
    <t>平飞</t>
  </si>
  <si>
    <t>2017060521001004640241076853</t>
  </si>
  <si>
    <t>5327-5270081093</t>
  </si>
  <si>
    <t>沈林然</t>
  </si>
  <si>
    <t>2017060521001004480248541103</t>
  </si>
  <si>
    <t>2017060521001004250249695172</t>
  </si>
  <si>
    <t>1000038444</t>
  </si>
  <si>
    <t>全思臣</t>
  </si>
  <si>
    <t>2017060521001004790298022097</t>
  </si>
  <si>
    <t>1000037641</t>
  </si>
  <si>
    <t>张旭</t>
  </si>
  <si>
    <t>2017060521001004520287874029</t>
  </si>
  <si>
    <t>1000030047</t>
  </si>
  <si>
    <t>周勇</t>
  </si>
  <si>
    <t>2017060521001004640241674508</t>
  </si>
  <si>
    <t>1000039415</t>
  </si>
  <si>
    <t>程曦</t>
  </si>
  <si>
    <t>2017060621001004090248127279</t>
  </si>
  <si>
    <t>2017060621001004760254461573</t>
  </si>
  <si>
    <t>1000039785</t>
  </si>
  <si>
    <t>李光平</t>
  </si>
  <si>
    <t>2017060621001004370227314917</t>
  </si>
  <si>
    <t>1000041270</t>
  </si>
  <si>
    <t>李胜男</t>
  </si>
  <si>
    <t>2017060621001004660258133256</t>
  </si>
  <si>
    <t>1000041765</t>
  </si>
  <si>
    <t>费洋</t>
  </si>
  <si>
    <t>2017060621001004230240193367</t>
  </si>
  <si>
    <t>1000041189</t>
  </si>
  <si>
    <t>全彪</t>
  </si>
  <si>
    <t>2017060621001004230240289591</t>
  </si>
  <si>
    <t>2017060621001004430237180429</t>
  </si>
  <si>
    <t>1000039376</t>
  </si>
  <si>
    <t>金定芝</t>
  </si>
  <si>
    <t>2017060621001004610232445730</t>
  </si>
  <si>
    <t>1000038714</t>
  </si>
  <si>
    <t>李荣仕</t>
  </si>
  <si>
    <t>2017060621001004790299290173</t>
  </si>
  <si>
    <t>1000041026</t>
  </si>
  <si>
    <t>2017060621001004790299588759</t>
  </si>
  <si>
    <t>2017060621001004570281579354</t>
  </si>
  <si>
    <t>1000039666</t>
  </si>
  <si>
    <t>张惠芬</t>
  </si>
  <si>
    <t>2017060621001004570281446492</t>
  </si>
  <si>
    <t>2017060621001004330226016308</t>
  </si>
  <si>
    <t>1000004583</t>
  </si>
  <si>
    <t>高燕妮</t>
  </si>
  <si>
    <t>2017060621001004330226045285</t>
  </si>
  <si>
    <t>1000004586</t>
  </si>
  <si>
    <t>耿永衡</t>
  </si>
  <si>
    <t>2017060621001004590261456408</t>
  </si>
  <si>
    <t>1000041486</t>
  </si>
  <si>
    <t>夏丽娟</t>
  </si>
  <si>
    <t>2017060621001004640242707203</t>
  </si>
  <si>
    <t>1000044487</t>
  </si>
  <si>
    <t>戴博明</t>
  </si>
  <si>
    <t>2017060521001004520287876104</t>
  </si>
  <si>
    <t>2017060621001004920244776659</t>
  </si>
  <si>
    <t>1000046037</t>
  </si>
  <si>
    <t>2017060521001004130246119602</t>
  </si>
  <si>
    <t>1000037196</t>
  </si>
  <si>
    <t>罗盛鹏</t>
  </si>
  <si>
    <t>2017060521001004130246139142</t>
  </si>
  <si>
    <t>2017060521001004130246319066</t>
  </si>
  <si>
    <t>2017060621001004420252675658</t>
  </si>
  <si>
    <t>1000046135</t>
  </si>
  <si>
    <t>金东日</t>
  </si>
  <si>
    <t>2017060521001004530269615994</t>
  </si>
  <si>
    <t>5012697833</t>
  </si>
  <si>
    <t>吕丽</t>
  </si>
  <si>
    <t>2017060521001004450231065221</t>
  </si>
  <si>
    <t>1000038594</t>
  </si>
  <si>
    <t>陈超</t>
  </si>
  <si>
    <t>2017060621001004340257596198</t>
  </si>
  <si>
    <t>1000036932</t>
  </si>
  <si>
    <t>邱薷贤</t>
  </si>
  <si>
    <t>2017060621001004220272437590</t>
  </si>
  <si>
    <t>5300-0000774614</t>
  </si>
  <si>
    <t>张子歆</t>
  </si>
  <si>
    <t>2017060521001004170247365482</t>
  </si>
  <si>
    <t>1000017178</t>
  </si>
  <si>
    <t>王关应</t>
  </si>
  <si>
    <t>2017060521001004050248328788</t>
  </si>
  <si>
    <t>1000020396</t>
  </si>
  <si>
    <t>张文荟</t>
  </si>
  <si>
    <t>2017060621001004520289093457</t>
  </si>
  <si>
    <t>0101255687</t>
  </si>
  <si>
    <t>白希明</t>
  </si>
  <si>
    <t>2017060421001004200248902912</t>
  </si>
  <si>
    <t>1000028680</t>
  </si>
  <si>
    <t>张倩茹</t>
  </si>
  <si>
    <t>2017060421001004650290427446</t>
  </si>
  <si>
    <t>1000030290</t>
  </si>
  <si>
    <t>尹力</t>
  </si>
  <si>
    <t>2017060621001004050251634322</t>
  </si>
  <si>
    <t>1000047478</t>
  </si>
  <si>
    <t>王小希</t>
  </si>
  <si>
    <t>2017060721001004280282103595</t>
  </si>
  <si>
    <t>1000048386</t>
  </si>
  <si>
    <t>梁雪</t>
  </si>
  <si>
    <t>2017060721001004350246307831</t>
  </si>
  <si>
    <t>1000047778</t>
  </si>
  <si>
    <t>段明祥</t>
  </si>
  <si>
    <t>2017060721001004640244109189</t>
  </si>
  <si>
    <t>1000048640</t>
  </si>
  <si>
    <t>李家瑛</t>
  </si>
  <si>
    <t>2017060621001004370227227936</t>
  </si>
  <si>
    <t>1000023326</t>
  </si>
  <si>
    <t>王金焕</t>
  </si>
  <si>
    <t>2017060721001004030253045788</t>
  </si>
  <si>
    <t>1000004904</t>
  </si>
  <si>
    <t>李娇一</t>
  </si>
  <si>
    <t>2017060721001004300272914511</t>
  </si>
  <si>
    <t>1000050170</t>
  </si>
  <si>
    <t>李敬雪</t>
  </si>
  <si>
    <t>2017060721001004010256209084</t>
  </si>
  <si>
    <t>1000051457</t>
  </si>
  <si>
    <t>闫芷侨</t>
  </si>
  <si>
    <t>2017060521001004240261151591</t>
  </si>
  <si>
    <t>1000023201</t>
  </si>
  <si>
    <t>黄燕青</t>
  </si>
  <si>
    <t>2017060721001004140263765388</t>
  </si>
  <si>
    <t>1000049564</t>
  </si>
  <si>
    <t>张桂云</t>
  </si>
  <si>
    <t>2017060321001004010249146958</t>
  </si>
  <si>
    <t>1000026565</t>
  </si>
  <si>
    <t>何小芳</t>
  </si>
  <si>
    <t>2017060721001004650295354132</t>
  </si>
  <si>
    <t>1000022344</t>
  </si>
  <si>
    <t>杨惠</t>
  </si>
  <si>
    <t>2017060721001004290239361057</t>
  </si>
  <si>
    <t>1000022365</t>
  </si>
  <si>
    <t>高菱璟</t>
  </si>
  <si>
    <t>2017060721001004970269770210</t>
  </si>
  <si>
    <t>1000053543</t>
  </si>
  <si>
    <t>贺前旺</t>
  </si>
  <si>
    <t>2017060721001004090250485228</t>
  </si>
  <si>
    <t>1000050955</t>
  </si>
  <si>
    <t>汪小巧</t>
  </si>
  <si>
    <t>2017060621001004880291122121</t>
  </si>
  <si>
    <t>1000018946</t>
  </si>
  <si>
    <t>荣曼梅</t>
  </si>
  <si>
    <t>2017060721001004090250647075</t>
  </si>
  <si>
    <t>2017060521001004920241841915</t>
  </si>
  <si>
    <t>1000031883</t>
  </si>
  <si>
    <t>杨发燕</t>
  </si>
  <si>
    <t>2017060521001004720238115597</t>
  </si>
  <si>
    <t>1000032474</t>
  </si>
  <si>
    <t>沈兵</t>
  </si>
  <si>
    <t>2017060521001004920241899045</t>
  </si>
  <si>
    <t>2017060721001004800286173948</t>
  </si>
  <si>
    <t>0102495911</t>
  </si>
  <si>
    <t>尹子娟</t>
  </si>
  <si>
    <t>2017060721001004230242330220</t>
  </si>
  <si>
    <t>2017060721001004020207991013</t>
  </si>
  <si>
    <t>1000031228</t>
  </si>
  <si>
    <t>陶桂芬</t>
  </si>
  <si>
    <t>2017060721001004130250092719</t>
  </si>
  <si>
    <t>1000051187</t>
  </si>
  <si>
    <t>陈开俊</t>
  </si>
  <si>
    <t>2017060721001004060201273894</t>
  </si>
  <si>
    <t>2017060721001004150237605911</t>
  </si>
  <si>
    <t>1000044853</t>
  </si>
  <si>
    <t>吴胜</t>
  </si>
  <si>
    <t>2017060721001004490238083085</t>
  </si>
  <si>
    <t>1000041666</t>
  </si>
  <si>
    <t>吴丽琼</t>
  </si>
  <si>
    <t>2017060521001004680252422391</t>
  </si>
  <si>
    <t>5303-0328116760</t>
  </si>
  <si>
    <t>范石才</t>
  </si>
  <si>
    <t>2017060521001004650291032173</t>
  </si>
  <si>
    <t>1000030489</t>
  </si>
  <si>
    <t>梅学红</t>
  </si>
  <si>
    <t>2017060521001004650291161134</t>
  </si>
  <si>
    <t>1000030458</t>
  </si>
  <si>
    <t>唐莉君</t>
  </si>
  <si>
    <t>2017060521001004650291150548</t>
  </si>
  <si>
    <t>2017060421001004650290611054</t>
  </si>
  <si>
    <t>2017060521001004580291512797</t>
  </si>
  <si>
    <t>1000036090</t>
  </si>
  <si>
    <t>杨进</t>
  </si>
  <si>
    <t>2017060721001004900207601857</t>
  </si>
  <si>
    <t>5323-2327007498</t>
  </si>
  <si>
    <t>冷琼会</t>
  </si>
  <si>
    <t>2017060721001004860292769775</t>
  </si>
  <si>
    <t>1000054959</t>
  </si>
  <si>
    <t>李晓娟</t>
  </si>
  <si>
    <t>2017060721001004600296219998</t>
  </si>
  <si>
    <t>1000048303</t>
  </si>
  <si>
    <t>程亚楠</t>
  </si>
  <si>
    <t>2017060721001004010256904159</t>
  </si>
  <si>
    <t>1000047785</t>
  </si>
  <si>
    <t>张素云</t>
  </si>
  <si>
    <t>2017060721001004010256962840</t>
  </si>
  <si>
    <t>2017060721001004630236473056</t>
  </si>
  <si>
    <t>1000055228</t>
  </si>
  <si>
    <t>保静文</t>
  </si>
  <si>
    <t>2017060721001004040266689374</t>
  </si>
  <si>
    <t>1000055429</t>
  </si>
  <si>
    <t>王晓琴</t>
  </si>
  <si>
    <t>2017060721001004130250692406</t>
  </si>
  <si>
    <t>1000055613</t>
  </si>
  <si>
    <t>叶斌</t>
  </si>
  <si>
    <t>2017060821001004210243225056</t>
  </si>
  <si>
    <t>1000055709</t>
  </si>
  <si>
    <t>周俊</t>
  </si>
  <si>
    <t>2017060821001004130251024100</t>
  </si>
  <si>
    <t>1000052691</t>
  </si>
  <si>
    <t>刘文艾</t>
  </si>
  <si>
    <t>2017060621001004170249372863</t>
  </si>
  <si>
    <t>1000043912</t>
  </si>
  <si>
    <t>杨文辉</t>
  </si>
  <si>
    <t>2017060821001004250254459302</t>
  </si>
  <si>
    <t>1000023301</t>
  </si>
  <si>
    <t>2017060521001004050248553432</t>
  </si>
  <si>
    <t>1000034819</t>
  </si>
  <si>
    <t>2017060821001004580296599734</t>
  </si>
  <si>
    <t>1000048537</t>
  </si>
  <si>
    <t>刘加祥</t>
  </si>
  <si>
    <t>2017060721001004600295255621</t>
  </si>
  <si>
    <t>2017060821001004410264385053</t>
  </si>
  <si>
    <t>1000016138</t>
  </si>
  <si>
    <t>罗慧晶</t>
  </si>
  <si>
    <t>2017060821001004210243399588</t>
  </si>
  <si>
    <t>1000055923</t>
  </si>
  <si>
    <t>黄春英</t>
  </si>
  <si>
    <t>2017060821001004920247861070</t>
  </si>
  <si>
    <t>1000056845</t>
  </si>
  <si>
    <t>申红艳</t>
  </si>
  <si>
    <t>2017060821001004290240790083</t>
  </si>
  <si>
    <t>1000058741</t>
  </si>
  <si>
    <t>陈平林</t>
  </si>
  <si>
    <t>2017060821001004150238635800</t>
  </si>
  <si>
    <t>1000058730</t>
  </si>
  <si>
    <t>文斌</t>
  </si>
  <si>
    <t>2017060721001004650295764485</t>
  </si>
  <si>
    <t>0102611033</t>
  </si>
  <si>
    <t>李拉</t>
  </si>
  <si>
    <t>2017060821001004140265208799</t>
  </si>
  <si>
    <t>1000057026</t>
  </si>
  <si>
    <t>郑秀慈</t>
  </si>
  <si>
    <t>2017060821001004120278400363</t>
  </si>
  <si>
    <t>1000057009</t>
  </si>
  <si>
    <t>马丹琦</t>
  </si>
  <si>
    <t>2017060821001004560207610328</t>
  </si>
  <si>
    <t>2017060821001004430241034462</t>
  </si>
  <si>
    <t>1000057154</t>
  </si>
  <si>
    <t>唐可馨</t>
  </si>
  <si>
    <t>2017060821001004180285341311</t>
  </si>
  <si>
    <t>1000056303</t>
  </si>
  <si>
    <t>吴诗琴</t>
  </si>
  <si>
    <t>2017060721001004660259951015</t>
  </si>
  <si>
    <t>1000049666</t>
  </si>
  <si>
    <t>米金辉</t>
  </si>
  <si>
    <t>2017060821001004190223773183</t>
  </si>
  <si>
    <t>1000017335</t>
  </si>
  <si>
    <t>高老芬</t>
  </si>
  <si>
    <t>2017060521001004350242688445</t>
  </si>
  <si>
    <t>1000028141</t>
  </si>
  <si>
    <t>朱保国</t>
  </si>
  <si>
    <t>2017060821001004190223681727</t>
  </si>
  <si>
    <t>5303-0323001165</t>
  </si>
  <si>
    <t>2017060821001004400288040086</t>
  </si>
  <si>
    <t>1000060914</t>
  </si>
  <si>
    <t>何顺仙</t>
  </si>
  <si>
    <t>2017060821001004080279723584</t>
  </si>
  <si>
    <t>1000057380</t>
  </si>
  <si>
    <t>2017060821001004640246100817</t>
  </si>
  <si>
    <t>1000040126</t>
  </si>
  <si>
    <t>蔡昌盛</t>
  </si>
  <si>
    <t>2017060821001004150239084451</t>
  </si>
  <si>
    <t>1000060976</t>
  </si>
  <si>
    <t>尹健华</t>
  </si>
  <si>
    <t>2017060821001004030255219142</t>
  </si>
  <si>
    <t>1000053605</t>
  </si>
  <si>
    <t>杜文丹</t>
  </si>
  <si>
    <t>2017060821001004160284389975</t>
  </si>
  <si>
    <t>1000055460</t>
  </si>
  <si>
    <t>杨盟</t>
  </si>
  <si>
    <t>2017060821001004570285732290</t>
  </si>
  <si>
    <t>2017060821001004090252689068</t>
  </si>
  <si>
    <t>1000022581</t>
  </si>
  <si>
    <t>林亚红</t>
  </si>
  <si>
    <t>2017060821001004970271222215</t>
  </si>
  <si>
    <t>1000029422</t>
  </si>
  <si>
    <t>张蓉</t>
  </si>
  <si>
    <t>2017060621001004970267832163</t>
  </si>
  <si>
    <t>2017060721001004220273560574</t>
  </si>
  <si>
    <t>1000023304</t>
  </si>
  <si>
    <t>朱志颖</t>
  </si>
  <si>
    <t>2017060821001004350248144040</t>
  </si>
  <si>
    <t>1000057935</t>
  </si>
  <si>
    <t>刘岩</t>
  </si>
  <si>
    <t>2017060721001004860291969756</t>
  </si>
  <si>
    <t>1000049328</t>
  </si>
  <si>
    <t>祝飞龙</t>
  </si>
  <si>
    <t>2017060821001004430241334536</t>
  </si>
  <si>
    <t>1000055538</t>
  </si>
  <si>
    <t>段志成</t>
  </si>
  <si>
    <t>2017060821001004880294485411</t>
  </si>
  <si>
    <t>1000058459</t>
  </si>
  <si>
    <t>李翠兰</t>
  </si>
  <si>
    <t>2017060521001004740257047087</t>
  </si>
  <si>
    <t>1000034107</t>
  </si>
  <si>
    <t>李耀林</t>
  </si>
  <si>
    <t>2017060721001004740261515996</t>
  </si>
  <si>
    <t>2017060821001004070298686574</t>
  </si>
  <si>
    <t>1000054663</t>
  </si>
  <si>
    <t>钱舒然</t>
  </si>
  <si>
    <t>2017060821001004400288375221</t>
  </si>
  <si>
    <t>0101279994</t>
  </si>
  <si>
    <t>乔燕</t>
  </si>
  <si>
    <t>2017060821001004340261565087</t>
  </si>
  <si>
    <t>0102312558</t>
  </si>
  <si>
    <t>高婷</t>
  </si>
  <si>
    <t>2017060721001004070297611903</t>
  </si>
  <si>
    <t>1000055573</t>
  </si>
  <si>
    <t>缪新波</t>
  </si>
  <si>
    <t>2017060821001004860294535047</t>
  </si>
  <si>
    <t>0111281729</t>
  </si>
  <si>
    <t>2017060821001004860294502367</t>
  </si>
  <si>
    <t>2017060821001004600297902819</t>
  </si>
  <si>
    <t>1000061944</t>
  </si>
  <si>
    <t>何娜</t>
  </si>
  <si>
    <t>2017060821001004150239303994</t>
  </si>
  <si>
    <t>2017060821001004160285105945</t>
  </si>
  <si>
    <t>1000061555</t>
  </si>
  <si>
    <t>沈再斌</t>
  </si>
  <si>
    <t>2017060821001004520293537541</t>
  </si>
  <si>
    <t>0102554738</t>
  </si>
  <si>
    <t>梁一晨</t>
  </si>
  <si>
    <t>2017060621001004720240411493</t>
  </si>
  <si>
    <t>1000045795</t>
  </si>
  <si>
    <t>李林洁</t>
  </si>
  <si>
    <t>2017060321001004270249669042</t>
  </si>
  <si>
    <t>1000022541</t>
  </si>
  <si>
    <t>徐勇</t>
  </si>
  <si>
    <t>2017060821001004600298447262</t>
  </si>
  <si>
    <t>1000064187</t>
  </si>
  <si>
    <t>杨光彦</t>
  </si>
  <si>
    <t>2017060821001004600298690827</t>
  </si>
  <si>
    <t>0101228601</t>
  </si>
  <si>
    <t>孔祥玉</t>
  </si>
  <si>
    <t>2017060921001004560209335685</t>
  </si>
  <si>
    <t>1000064341</t>
  </si>
  <si>
    <t>张安</t>
  </si>
  <si>
    <t>2017060921001004300276376565</t>
  </si>
  <si>
    <t>1000064444</t>
  </si>
  <si>
    <t>张庆安</t>
  </si>
  <si>
    <t>2017060921001004550292102488</t>
  </si>
  <si>
    <t>1000064585</t>
  </si>
  <si>
    <t>俞江</t>
  </si>
  <si>
    <t>2017060921001004600298829389</t>
  </si>
  <si>
    <t>1000064888</t>
  </si>
  <si>
    <t>谭玲</t>
  </si>
  <si>
    <t>2017060821001004070298040802</t>
  </si>
  <si>
    <t>1000056677</t>
  </si>
  <si>
    <t>段开宇</t>
  </si>
  <si>
    <t>2017060821001004850277526162</t>
  </si>
  <si>
    <t>1000060802</t>
  </si>
  <si>
    <t>付丽琼</t>
  </si>
  <si>
    <t>2017060821001004550290171210</t>
  </si>
  <si>
    <t>1000055734</t>
  </si>
  <si>
    <t>任玉萍</t>
  </si>
  <si>
    <t>2017060921001004100278726507</t>
  </si>
  <si>
    <t>1000066256</t>
  </si>
  <si>
    <t>刘俐君</t>
  </si>
  <si>
    <t>2017060921001004820296864200</t>
  </si>
  <si>
    <t>1000066142</t>
  </si>
  <si>
    <t>郑明祥</t>
  </si>
  <si>
    <t>2017060921001004700254892009</t>
  </si>
  <si>
    <t>1000055929</t>
  </si>
  <si>
    <t>黎明星</t>
  </si>
  <si>
    <t>2017060921001004370232876686</t>
  </si>
  <si>
    <t>1000064723</t>
  </si>
  <si>
    <t>和树梅</t>
  </si>
  <si>
    <t>2017060821001004920248006899</t>
  </si>
  <si>
    <t>1000058564</t>
  </si>
  <si>
    <t>陈泳杉</t>
  </si>
  <si>
    <t>2017060921001004240268064993</t>
  </si>
  <si>
    <t>1000067529</t>
  </si>
  <si>
    <t>李红才</t>
  </si>
  <si>
    <t>2017060521001004430236228135</t>
  </si>
  <si>
    <t>1000016580</t>
  </si>
  <si>
    <t>侯发明</t>
  </si>
  <si>
    <t>2017060621001004340257329505</t>
  </si>
  <si>
    <t>1000042518</t>
  </si>
  <si>
    <t>邓庆</t>
  </si>
  <si>
    <t>2017060921001004960297541576</t>
  </si>
  <si>
    <t>1000064823</t>
  </si>
  <si>
    <t>李佑莲</t>
  </si>
  <si>
    <t>2017060921001004370233095014</t>
  </si>
  <si>
    <t>1000066688</t>
  </si>
  <si>
    <t>崔灿</t>
  </si>
  <si>
    <t>2017060921001004860295665131</t>
  </si>
  <si>
    <t>1000067600</t>
  </si>
  <si>
    <t>马小巾</t>
  </si>
  <si>
    <t>2017060421001004840292722300</t>
  </si>
  <si>
    <t>1000030354</t>
  </si>
  <si>
    <t>戴娜</t>
  </si>
  <si>
    <t>2017060821001004750207635735</t>
  </si>
  <si>
    <t>1000054873</t>
  </si>
  <si>
    <t>杨竹</t>
  </si>
  <si>
    <t>2017060821001004750207611054</t>
  </si>
  <si>
    <t>1000054857</t>
  </si>
  <si>
    <t>杨荣付</t>
  </si>
  <si>
    <t>2017060921001004560210034118</t>
  </si>
  <si>
    <t>1000069868</t>
  </si>
  <si>
    <t>杜郁</t>
  </si>
  <si>
    <t>2017060921001004590267459849</t>
  </si>
  <si>
    <t>1000035248</t>
  </si>
  <si>
    <t>李淑琼</t>
  </si>
  <si>
    <t>2017060921001004120280439783</t>
  </si>
  <si>
    <t>1000067361</t>
  </si>
  <si>
    <t>杨荣清</t>
  </si>
  <si>
    <t>2017060821001004840299632596</t>
  </si>
  <si>
    <t>1000043948</t>
  </si>
  <si>
    <t>孙丽琳</t>
  </si>
  <si>
    <t>2017060821001004840299630705</t>
  </si>
  <si>
    <t>1000043933</t>
  </si>
  <si>
    <t>雷飞</t>
  </si>
  <si>
    <t>2017060921001004470263658660</t>
  </si>
  <si>
    <t>1000069981</t>
  </si>
  <si>
    <t>2017060921001004740265032307</t>
  </si>
  <si>
    <t>1000070847</t>
  </si>
  <si>
    <t>严帅</t>
  </si>
  <si>
    <t>2017060321001004000282374230</t>
  </si>
  <si>
    <t>1000025313</t>
  </si>
  <si>
    <t>刘倩倩</t>
  </si>
  <si>
    <t>2017060921001004240267877533</t>
  </si>
  <si>
    <t>1000065029</t>
  </si>
  <si>
    <t>薛本乾</t>
  </si>
  <si>
    <t>2017060921001004110299114533</t>
  </si>
  <si>
    <t>0103222805</t>
  </si>
  <si>
    <t>袁洁琼</t>
  </si>
  <si>
    <t>2017060921001004170254566782</t>
  </si>
  <si>
    <t>1000065392</t>
  </si>
  <si>
    <t>吴祥高</t>
  </si>
  <si>
    <t>2017060521001004560202062547</t>
  </si>
  <si>
    <t>1000032039</t>
  </si>
  <si>
    <t>李辉丽</t>
  </si>
  <si>
    <t>2017060921001004050256461215</t>
  </si>
  <si>
    <t>1000022225</t>
  </si>
  <si>
    <t>罗佳</t>
  </si>
  <si>
    <t>2017060921001004760260830764</t>
  </si>
  <si>
    <t>1000055455</t>
  </si>
  <si>
    <t>吉德辉</t>
  </si>
  <si>
    <t>2017060921001004360264955254</t>
  </si>
  <si>
    <t>0102649007</t>
  </si>
  <si>
    <t>杨奎</t>
  </si>
  <si>
    <t>2017060921001004430243577030</t>
  </si>
  <si>
    <t>5328-2800008987</t>
  </si>
  <si>
    <t>王兴发</t>
  </si>
  <si>
    <t>2017060921001004430243531082</t>
  </si>
  <si>
    <t>1000069664</t>
  </si>
  <si>
    <t>罗羽诗</t>
  </si>
  <si>
    <t>2017060821001004330230652132</t>
  </si>
  <si>
    <t>5010525437</t>
  </si>
  <si>
    <t>黄心</t>
  </si>
  <si>
    <t>2017060921001004140267872774</t>
  </si>
  <si>
    <t>1000029693</t>
  </si>
  <si>
    <t>莫志超</t>
  </si>
  <si>
    <t>2017060921001004140267829340</t>
  </si>
  <si>
    <t>2017060921001004000293278661</t>
  </si>
  <si>
    <t>1000061055</t>
  </si>
  <si>
    <t>陈宗艳</t>
  </si>
  <si>
    <t>2017060821001004480253918373</t>
  </si>
  <si>
    <t>1000040061</t>
  </si>
  <si>
    <t>徐香</t>
  </si>
  <si>
    <t>2017060921001004290243448499</t>
  </si>
  <si>
    <t>1000072030</t>
  </si>
  <si>
    <t>李薇</t>
  </si>
  <si>
    <t>2017060921001004530277039713</t>
  </si>
  <si>
    <t>5015635739</t>
  </si>
  <si>
    <t>2017060921001004370233093983</t>
  </si>
  <si>
    <t>2017061021001004850280151085</t>
  </si>
  <si>
    <t>2017061021001004240269577863</t>
  </si>
  <si>
    <t>1000072979</t>
  </si>
  <si>
    <t>王璐</t>
  </si>
  <si>
    <t>2017061021001004030258537643</t>
  </si>
  <si>
    <t>1000073457</t>
  </si>
  <si>
    <t>字明轩</t>
  </si>
  <si>
    <t>2017060921001004550292314958</t>
  </si>
  <si>
    <t>2017061021001004090255665431</t>
  </si>
  <si>
    <t>1000053013</t>
  </si>
  <si>
    <t>刘曦</t>
  </si>
  <si>
    <t>2017061021001004230247362538</t>
  </si>
  <si>
    <t>1000073120</t>
  </si>
  <si>
    <t>李梦瑜</t>
  </si>
  <si>
    <t>2017061021001004940235283103</t>
  </si>
  <si>
    <t>2017060921001004610239268040</t>
  </si>
  <si>
    <t>1000071432</t>
  </si>
  <si>
    <t>俞飞</t>
  </si>
  <si>
    <t>2017061021001004860297387498</t>
  </si>
  <si>
    <t>1000073348</t>
  </si>
  <si>
    <t>卢玉琴</t>
  </si>
  <si>
    <t>2017061021001004550294205172</t>
  </si>
  <si>
    <t>0101311638</t>
  </si>
  <si>
    <t>邓闻红</t>
  </si>
  <si>
    <t>2017061021001004780238181177</t>
  </si>
  <si>
    <t>2017061021001004180289258573</t>
  </si>
  <si>
    <t>1000072334</t>
  </si>
  <si>
    <t>李露仙</t>
  </si>
  <si>
    <t>2017060721001004640244678475</t>
  </si>
  <si>
    <t>1000052940</t>
  </si>
  <si>
    <t>2017060721001004200255116831</t>
  </si>
  <si>
    <t>1000045317</t>
  </si>
  <si>
    <t>段瑞谷</t>
  </si>
  <si>
    <t>2017060821001004200257421561</t>
  </si>
  <si>
    <t>2017060921001004200258902325</t>
  </si>
  <si>
    <t>2017060721001004310229792678</t>
  </si>
  <si>
    <t>1000048420</t>
  </si>
  <si>
    <t>万涛</t>
  </si>
  <si>
    <t>2017061021001004720247121700</t>
  </si>
  <si>
    <t>1000073452</t>
  </si>
  <si>
    <t>屈从一</t>
  </si>
  <si>
    <t>2017061021001004060206849145</t>
  </si>
  <si>
    <t>0102125453</t>
  </si>
  <si>
    <t>陈正鸿</t>
  </si>
  <si>
    <t>2017060521001004720238039195</t>
  </si>
  <si>
    <t>1000034676</t>
  </si>
  <si>
    <t>赵羽</t>
  </si>
  <si>
    <t>2017061021001004330233863253</t>
  </si>
  <si>
    <t>1000074345</t>
  </si>
  <si>
    <t>张莉莉</t>
  </si>
  <si>
    <t>2017061021001004370234910275</t>
  </si>
  <si>
    <t>1000073833</t>
  </si>
  <si>
    <t>金光德</t>
  </si>
  <si>
    <t>2017060521001004670281955405</t>
  </si>
  <si>
    <t>1000039316</t>
  </si>
  <si>
    <t>禹广焱</t>
  </si>
  <si>
    <t>2017061021001004180289619327</t>
  </si>
  <si>
    <t>1000074239</t>
  </si>
  <si>
    <t>周云</t>
  </si>
  <si>
    <t>2017061021001004220279666851</t>
  </si>
  <si>
    <t>1000074432</t>
  </si>
  <si>
    <t>李争光</t>
  </si>
  <si>
    <t>2017060521001004610231100959</t>
  </si>
  <si>
    <t>1000015460</t>
  </si>
  <si>
    <t>张佩群</t>
  </si>
  <si>
    <t>2017061021001004270262840716</t>
  </si>
  <si>
    <t>1000063687</t>
  </si>
  <si>
    <t>敖显荣</t>
  </si>
  <si>
    <t>2017061021001004120282681591</t>
  </si>
  <si>
    <t>1000074334</t>
  </si>
  <si>
    <t>黄富香</t>
  </si>
  <si>
    <t>2017061021001004620285254761</t>
  </si>
  <si>
    <t>1000074092</t>
  </si>
  <si>
    <t>2017061021001004840202582194</t>
  </si>
  <si>
    <t>1000074017</t>
  </si>
  <si>
    <t>张磊</t>
  </si>
  <si>
    <t>2017061021001004200260334011</t>
  </si>
  <si>
    <t>1000072775</t>
  </si>
  <si>
    <t>李洁云</t>
  </si>
  <si>
    <t>2017060421001004570278161377</t>
  </si>
  <si>
    <t>1000025220</t>
  </si>
  <si>
    <t>魏兰</t>
  </si>
  <si>
    <t>2017060521001004480248500029</t>
  </si>
  <si>
    <t>5012890506</t>
  </si>
  <si>
    <t>2017060721001004100276502344</t>
  </si>
  <si>
    <t>1000055644</t>
  </si>
  <si>
    <t>马应敏</t>
  </si>
  <si>
    <t>2017060921001004820296961146</t>
  </si>
  <si>
    <t>2017061121001004380279027896</t>
  </si>
  <si>
    <t>0103183966</t>
  </si>
  <si>
    <t>普友福</t>
  </si>
  <si>
    <t>2017060621001004830256107114</t>
  </si>
  <si>
    <t>1000033473</t>
  </si>
  <si>
    <t>胡亚飞</t>
  </si>
  <si>
    <t>2017061221001004710294370593</t>
  </si>
  <si>
    <t>0101217012</t>
  </si>
  <si>
    <t>蒋翠莲</t>
  </si>
  <si>
    <t>2017060821001004600297097252</t>
  </si>
  <si>
    <t>1000045929</t>
  </si>
  <si>
    <t>周嘉慧</t>
  </si>
  <si>
    <t>2017060521001004670280773990</t>
  </si>
  <si>
    <t>1000031812</t>
  </si>
  <si>
    <t>李建才</t>
  </si>
  <si>
    <t>2017061221001004270266155356</t>
  </si>
  <si>
    <t>1000078661</t>
  </si>
  <si>
    <t>李文艳</t>
  </si>
  <si>
    <t>2017060921001004010260389295</t>
  </si>
  <si>
    <t>5327-5270048294</t>
  </si>
  <si>
    <t>白继宏</t>
  </si>
  <si>
    <t>2017061221001004270266137628</t>
  </si>
  <si>
    <t>5010186181</t>
  </si>
  <si>
    <t>洪晨瑀</t>
  </si>
  <si>
    <t>2017061221001004680265503405</t>
  </si>
  <si>
    <t>1000077032</t>
  </si>
  <si>
    <t>念桥书</t>
  </si>
  <si>
    <t>2017061221001004010265002373</t>
  </si>
  <si>
    <t>1000063308</t>
  </si>
  <si>
    <t>2017061221001004380280073253</t>
  </si>
  <si>
    <t>1000074604</t>
  </si>
  <si>
    <t>伍建斌</t>
  </si>
  <si>
    <t>2017060921001004270261343707</t>
  </si>
  <si>
    <t>2017061221001004510270577773</t>
  </si>
  <si>
    <t>1000079028</t>
  </si>
  <si>
    <t>杨超</t>
  </si>
  <si>
    <t>2017061221001004170259918007</t>
  </si>
  <si>
    <t>5300-5001153735</t>
  </si>
  <si>
    <t>高竹薇</t>
  </si>
  <si>
    <t>2017061221001004390255504660</t>
  </si>
  <si>
    <t>1000079811</t>
  </si>
  <si>
    <t>周业畅</t>
  </si>
  <si>
    <t>2017061221001004620288598497</t>
  </si>
  <si>
    <t>1000080200</t>
  </si>
  <si>
    <t>翁哲慧</t>
  </si>
  <si>
    <t>2017061221001004880201766526</t>
  </si>
  <si>
    <t>1000079757</t>
  </si>
  <si>
    <t>2017061221001004960203316834</t>
  </si>
  <si>
    <t>1000080040</t>
  </si>
  <si>
    <t>张嘉旺</t>
  </si>
  <si>
    <t>2017061221001004680265430657</t>
  </si>
  <si>
    <t>1000076393</t>
  </si>
  <si>
    <t>车洋洋</t>
  </si>
  <si>
    <t>2017061221001004590272440372</t>
  </si>
  <si>
    <t>1000080254</t>
  </si>
  <si>
    <t>李颜梅</t>
  </si>
  <si>
    <t>2017061221001004360269545946</t>
  </si>
  <si>
    <t>1000076369</t>
  </si>
  <si>
    <t>李云媛</t>
  </si>
  <si>
    <t>2017061221001004820202665945</t>
  </si>
  <si>
    <t>1000080307</t>
  </si>
  <si>
    <t>王晓燕</t>
  </si>
  <si>
    <t>2017061221001004710294482631</t>
  </si>
  <si>
    <t>1000078942</t>
  </si>
  <si>
    <t>朱蓉</t>
  </si>
  <si>
    <t>2017060521001004360256928128</t>
  </si>
  <si>
    <t>1000031230</t>
  </si>
  <si>
    <t>万芳</t>
  </si>
  <si>
    <t>2017060921001004910204389097</t>
  </si>
  <si>
    <t>5011292473</t>
  </si>
  <si>
    <t>何永来</t>
  </si>
  <si>
    <t>2017061021001004240269911268</t>
  </si>
  <si>
    <t>5300-0000845598</t>
  </si>
  <si>
    <t>彭钰</t>
  </si>
  <si>
    <t>2017060721001004110295137360</t>
  </si>
  <si>
    <t>1000051840</t>
  </si>
  <si>
    <t>李宗美</t>
  </si>
  <si>
    <t>2017061221001004470269079871</t>
  </si>
  <si>
    <t>2017061221001004300282281386</t>
  </si>
  <si>
    <t>1000080481</t>
  </si>
  <si>
    <t>阿金萍</t>
  </si>
  <si>
    <t>2017061021001004250258155593</t>
  </si>
  <si>
    <t>1000052042</t>
  </si>
  <si>
    <t>施光玲</t>
  </si>
  <si>
    <t>2017060621001004110293733451</t>
  </si>
  <si>
    <t>1000032922</t>
  </si>
  <si>
    <t>牛炜兴</t>
  </si>
  <si>
    <t>2017061221001004990299714790</t>
  </si>
  <si>
    <t>1000080764</t>
  </si>
  <si>
    <t>吴琼</t>
  </si>
  <si>
    <t>2017060521001004150233797022</t>
  </si>
  <si>
    <t>1000038669</t>
  </si>
  <si>
    <t>付庭宇</t>
  </si>
  <si>
    <t>2017061221001004030262383485</t>
  </si>
  <si>
    <t>1000080039</t>
  </si>
  <si>
    <t>周玉</t>
  </si>
  <si>
    <t>2017061221001004730205844104</t>
  </si>
  <si>
    <t>1000072440</t>
  </si>
  <si>
    <t>宋奇</t>
  </si>
  <si>
    <t>2017061221001004450242959598</t>
  </si>
  <si>
    <t>1000076414</t>
  </si>
  <si>
    <t>何建琼</t>
  </si>
  <si>
    <t>2017061221001004710295053771</t>
  </si>
  <si>
    <t>1000080569</t>
  </si>
  <si>
    <t>邓菁</t>
  </si>
  <si>
    <t>2017061221001004790210773195</t>
  </si>
  <si>
    <t>1000076293</t>
  </si>
  <si>
    <t>2017060721001004190221883010</t>
  </si>
  <si>
    <t>1000041409</t>
  </si>
  <si>
    <t>安花妹</t>
  </si>
  <si>
    <t>2017061221001004010265078082</t>
  </si>
  <si>
    <t>2017061221001004060210776750</t>
  </si>
  <si>
    <t>2017060521001004970265504720</t>
  </si>
  <si>
    <t>1000015873</t>
  </si>
  <si>
    <t>冉娅</t>
  </si>
  <si>
    <t>2017061221001004970278789321</t>
  </si>
  <si>
    <t>1000015879</t>
  </si>
  <si>
    <t>戴维</t>
  </si>
  <si>
    <t>2017061221001004080287776479</t>
  </si>
  <si>
    <t>1000080966</t>
  </si>
  <si>
    <t>汪莉</t>
  </si>
  <si>
    <t>2017061221001004800294937173</t>
  </si>
  <si>
    <t>1000080653</t>
  </si>
  <si>
    <t>刘稳芝</t>
  </si>
  <si>
    <t>2017061221001004320287157218</t>
  </si>
  <si>
    <t>0102191851</t>
  </si>
  <si>
    <t>杨玉芳</t>
  </si>
  <si>
    <t>2017061221001004710295372227</t>
  </si>
  <si>
    <t>1000077472</t>
  </si>
  <si>
    <t>金红英</t>
  </si>
  <si>
    <t>2017060921001004760259971282</t>
  </si>
  <si>
    <t>1000064581</t>
  </si>
  <si>
    <t>方爱平</t>
  </si>
  <si>
    <t>2017061321001004520201313829</t>
  </si>
  <si>
    <t>1000082157</t>
  </si>
  <si>
    <t>李丽萍</t>
  </si>
  <si>
    <t>2017061121001004110204244131</t>
  </si>
  <si>
    <t>1000011782</t>
  </si>
  <si>
    <t>孔德芳</t>
  </si>
  <si>
    <t>2017061221001004890202103595</t>
  </si>
  <si>
    <t>1000081160</t>
  </si>
  <si>
    <t>郑开鑫</t>
  </si>
  <si>
    <t>2017061221001004550298504520</t>
  </si>
  <si>
    <t>1000081398</t>
  </si>
  <si>
    <t>沈飞宇</t>
  </si>
  <si>
    <t>2017061321001004580205549676</t>
  </si>
  <si>
    <t>1000029342</t>
  </si>
  <si>
    <t>沙妙帆</t>
  </si>
  <si>
    <t>2017061321001004830268545792</t>
  </si>
  <si>
    <t>1000083317</t>
  </si>
  <si>
    <t>廖红粉</t>
  </si>
  <si>
    <t>2017061221001004470268793487</t>
  </si>
  <si>
    <t>5012091236</t>
  </si>
  <si>
    <t>陈国佳</t>
  </si>
  <si>
    <t>2017061221001004150246214699</t>
  </si>
  <si>
    <t>1000080716</t>
  </si>
  <si>
    <t>陈琼芳</t>
  </si>
  <si>
    <t>2017061321001004510272215080</t>
  </si>
  <si>
    <t>1000081085</t>
  </si>
  <si>
    <t>张哲彬</t>
  </si>
  <si>
    <t>2017061021001004810269560201</t>
  </si>
  <si>
    <t>1000019230</t>
  </si>
  <si>
    <t>2017061021001004810269548792</t>
  </si>
  <si>
    <t>1000074221</t>
  </si>
  <si>
    <t>陶川</t>
  </si>
  <si>
    <t>2017061221001004860201222634</t>
  </si>
  <si>
    <t>1000074168</t>
  </si>
  <si>
    <t>李国富</t>
  </si>
  <si>
    <t>2017061321001004160293680986</t>
  </si>
  <si>
    <t>0112339557</t>
  </si>
  <si>
    <t>何丽娜</t>
  </si>
  <si>
    <t>2017061321001004160293633248</t>
  </si>
  <si>
    <t>2017061321001004750216117691</t>
  </si>
  <si>
    <t>1000083666</t>
  </si>
  <si>
    <t>苏奕玄</t>
  </si>
  <si>
    <t>2017061221001004180294003022</t>
  </si>
  <si>
    <t>1000081916</t>
  </si>
  <si>
    <t>杨静林</t>
  </si>
  <si>
    <t>2017061321001004210252288084</t>
  </si>
  <si>
    <t>1000084355</t>
  </si>
  <si>
    <t>张发翠</t>
  </si>
  <si>
    <t>2017061321001004340269829033</t>
  </si>
  <si>
    <t>1000066452</t>
  </si>
  <si>
    <t>江媛</t>
  </si>
  <si>
    <t>2017061221001004340268293793</t>
  </si>
  <si>
    <t>2017061321001004650205959121</t>
  </si>
  <si>
    <t>1000084626</t>
  </si>
  <si>
    <t>刘凤林</t>
  </si>
  <si>
    <t>2017061221001004290248573813</t>
  </si>
  <si>
    <t>1000081652</t>
  </si>
  <si>
    <t>李路</t>
  </si>
  <si>
    <t>2017060621001004190219973764</t>
  </si>
  <si>
    <t>1000043528</t>
  </si>
  <si>
    <t>李露</t>
  </si>
  <si>
    <t>2017061121001004510268717126</t>
  </si>
  <si>
    <t>1000075069</t>
  </si>
  <si>
    <t>鄂丽萍</t>
  </si>
  <si>
    <t>2017061221001004640253304123</t>
  </si>
  <si>
    <t>2017061221001004410272990533</t>
  </si>
  <si>
    <t>1000081896</t>
  </si>
  <si>
    <t>陈哲</t>
  </si>
  <si>
    <t>2017061321001004470270855811</t>
  </si>
  <si>
    <t>1000085186</t>
  </si>
  <si>
    <t>张爱萍</t>
  </si>
  <si>
    <t>2017061321001004610246218425</t>
  </si>
  <si>
    <t>1000082008</t>
  </si>
  <si>
    <t>马佳</t>
  </si>
  <si>
    <t>2017061221001004150245757099</t>
  </si>
  <si>
    <t>1000079467</t>
  </si>
  <si>
    <t>赵应富</t>
  </si>
  <si>
    <t>2017061321001004980322048274</t>
  </si>
  <si>
    <t>1000084765</t>
  </si>
  <si>
    <t>李静</t>
  </si>
  <si>
    <t>2017061321001004400296656715</t>
  </si>
  <si>
    <t>2017061321001004080288472635</t>
  </si>
  <si>
    <t>1000082146</t>
  </si>
  <si>
    <t>盘国珍</t>
  </si>
  <si>
    <t>2017060921001004220277907046</t>
  </si>
  <si>
    <t>1000019156</t>
  </si>
  <si>
    <t>蒋小华</t>
  </si>
  <si>
    <t>2017061221001004620289087734</t>
  </si>
  <si>
    <t>1000074484</t>
  </si>
  <si>
    <t>和泽勇</t>
  </si>
  <si>
    <t>2017061321001004870320904127</t>
  </si>
  <si>
    <t>1000057347</t>
  </si>
  <si>
    <t>段志萍</t>
  </si>
  <si>
    <t>2017061321001004670295807703</t>
  </si>
  <si>
    <t>1000085486</t>
  </si>
  <si>
    <t>张桂丽</t>
  </si>
  <si>
    <t>2017061321001004590274471220</t>
  </si>
  <si>
    <t>1000085680</t>
  </si>
  <si>
    <t>2017061321001004060212615984</t>
  </si>
  <si>
    <t>1000085232</t>
  </si>
  <si>
    <t>陈小玉</t>
  </si>
  <si>
    <t>2017061321001004110207924250</t>
  </si>
  <si>
    <t>0111242806</t>
  </si>
  <si>
    <t>朱嫣</t>
  </si>
  <si>
    <t>2017061221001004660269449921</t>
  </si>
  <si>
    <t>5300-5000949963</t>
  </si>
  <si>
    <t>钟喻晓</t>
  </si>
  <si>
    <t>2017061321001004840207685671</t>
  </si>
  <si>
    <t>1000082507</t>
  </si>
  <si>
    <t>彭玉琪</t>
  </si>
  <si>
    <t>2017061321001004880203215974</t>
  </si>
  <si>
    <t>0103156043</t>
  </si>
  <si>
    <t>2017061321001004300284356422</t>
  </si>
  <si>
    <t>2017060721001004950258624916</t>
  </si>
  <si>
    <t>1000040796</t>
  </si>
  <si>
    <t>李开英</t>
  </si>
  <si>
    <t>2017060821001004950260763433</t>
  </si>
  <si>
    <t>2017061321001004340270456066</t>
  </si>
  <si>
    <t>1000085686</t>
  </si>
  <si>
    <t>王珊珊</t>
  </si>
  <si>
    <t>2017061321001004370241032006</t>
  </si>
  <si>
    <t>1000085063</t>
  </si>
  <si>
    <t>张丽媛</t>
  </si>
  <si>
    <t>2017060921001004120281130501</t>
  </si>
  <si>
    <t>1000064589</t>
  </si>
  <si>
    <t>黎秀全</t>
  </si>
  <si>
    <t>2017061321001004590274731015</t>
  </si>
  <si>
    <t>1000085409</t>
  </si>
  <si>
    <t>周灿</t>
  </si>
  <si>
    <t>2017061321001004400296427239</t>
  </si>
  <si>
    <t>5333-3325008256</t>
  </si>
  <si>
    <t>李先东</t>
  </si>
  <si>
    <t>2017061321001004400296987440</t>
  </si>
  <si>
    <t>2017061321001004780244168896</t>
  </si>
  <si>
    <t>1000085868</t>
  </si>
  <si>
    <t>阳自仙</t>
  </si>
  <si>
    <t>2017061321001004060212994972</t>
  </si>
  <si>
    <t>2017061321001004070208643177</t>
  </si>
  <si>
    <t>0112357690</t>
  </si>
  <si>
    <t>孔月媚</t>
  </si>
  <si>
    <t>2017061321001004070208645515</t>
  </si>
  <si>
    <t>2017060621001004650292930258</t>
  </si>
  <si>
    <t>1000040855</t>
  </si>
  <si>
    <t>江浪</t>
  </si>
  <si>
    <t>2017061321001004880322618253</t>
  </si>
  <si>
    <t>5303-0301129999</t>
  </si>
  <si>
    <t>胡文婷</t>
  </si>
  <si>
    <t>2017061221001004590272463272</t>
  </si>
  <si>
    <t>5331-3122007823</t>
  </si>
  <si>
    <t>2017061221001004440268343459</t>
  </si>
  <si>
    <t>1000076763</t>
  </si>
  <si>
    <t>蒋维</t>
  </si>
  <si>
    <t>2017061321001004900320640432</t>
  </si>
  <si>
    <t>5323-2300191614</t>
  </si>
  <si>
    <t>卢启云</t>
  </si>
  <si>
    <t>2017061321001004000200629987</t>
  </si>
  <si>
    <t>1000084224</t>
  </si>
  <si>
    <t>董雪英</t>
  </si>
  <si>
    <t>2017061221001004570292948691</t>
  </si>
  <si>
    <t>1000036259</t>
  </si>
  <si>
    <t>肖蜀嵋</t>
  </si>
  <si>
    <t>2017061321001004430250026565</t>
  </si>
  <si>
    <t>1000059694</t>
  </si>
  <si>
    <t>艾会萍</t>
  </si>
  <si>
    <t>2017061421001004030265835561</t>
  </si>
  <si>
    <t>1000086832</t>
  </si>
  <si>
    <t>董美云</t>
  </si>
  <si>
    <t>2017061421001004200267150511</t>
  </si>
  <si>
    <t>0103285941</t>
  </si>
  <si>
    <t>敖兰凤</t>
  </si>
  <si>
    <t>2017061321001004990200805221</t>
  </si>
  <si>
    <t>2017061221001004680265563042</t>
  </si>
  <si>
    <t>1000078624</t>
  </si>
  <si>
    <t>许若寒</t>
  </si>
  <si>
    <t>2017061421001004840208713425</t>
  </si>
  <si>
    <t>1000087935</t>
  </si>
  <si>
    <t>马永斌</t>
  </si>
  <si>
    <t>2017061321001004060213112163</t>
  </si>
  <si>
    <t>2017061021001004310235132535</t>
  </si>
  <si>
    <t>1000072866</t>
  </si>
  <si>
    <t>王洪梅</t>
  </si>
  <si>
    <t>2017061321001004510272778788</t>
  </si>
  <si>
    <t>1000014107</t>
  </si>
  <si>
    <t>刘昆华</t>
  </si>
  <si>
    <t>2017061321001004040276104642</t>
  </si>
  <si>
    <t>1000082034</t>
  </si>
  <si>
    <t>锁毛七</t>
  </si>
  <si>
    <t>2017061421001004170264087561</t>
  </si>
  <si>
    <t>1000089482</t>
  </si>
  <si>
    <t>张瑜</t>
  </si>
  <si>
    <t>2017061321001004370241752912</t>
  </si>
  <si>
    <t>1000076206</t>
  </si>
  <si>
    <t>李陈昊</t>
  </si>
  <si>
    <t>2017060621001004540279454729</t>
  </si>
  <si>
    <t>1000040448</t>
  </si>
  <si>
    <t>谢兴伟</t>
  </si>
  <si>
    <t>2017061421001004120289943145</t>
  </si>
  <si>
    <t>1000089691</t>
  </si>
  <si>
    <t>杨正兴</t>
  </si>
  <si>
    <t>2017061421001004070210334287</t>
  </si>
  <si>
    <t>1000089497</t>
  </si>
  <si>
    <t>李尤一</t>
  </si>
  <si>
    <t>2017061421001004170264140116</t>
  </si>
  <si>
    <t>2017060921001004530276605091</t>
  </si>
  <si>
    <t>1000064874</t>
  </si>
  <si>
    <t>和煜琪</t>
  </si>
  <si>
    <t>2017061421001004440272651120</t>
  </si>
  <si>
    <t>1000083203</t>
  </si>
  <si>
    <t>黄佳鑫</t>
  </si>
  <si>
    <t>2017061421001004930200074487</t>
  </si>
  <si>
    <t>1000028709</t>
  </si>
  <si>
    <t>杨子美</t>
  </si>
  <si>
    <t>2017061421001004030266715067</t>
  </si>
  <si>
    <t>1000090120</t>
  </si>
  <si>
    <t>高翠英</t>
  </si>
  <si>
    <t>2017061421001004910212776710</t>
  </si>
  <si>
    <t>1000089542</t>
  </si>
  <si>
    <t>2017061421001004870285502975</t>
  </si>
  <si>
    <t>1000085460</t>
  </si>
  <si>
    <t>2017061421001004870285429088</t>
  </si>
  <si>
    <t>1000085482</t>
  </si>
  <si>
    <t>刘顺宗</t>
  </si>
  <si>
    <t>2017061421001004390258909454</t>
  </si>
  <si>
    <t>1000087227</t>
  </si>
  <si>
    <t>王艳荣</t>
  </si>
  <si>
    <t>2017061421001004650208615342</t>
  </si>
  <si>
    <t>5300-5001280980</t>
  </si>
  <si>
    <t>史本慧</t>
  </si>
  <si>
    <t>2017061421001004690223760678</t>
  </si>
  <si>
    <t>1000089943</t>
  </si>
  <si>
    <t>刘哲</t>
  </si>
  <si>
    <t>2017061421001004120290095629</t>
  </si>
  <si>
    <t>2017061321001004870284178427</t>
  </si>
  <si>
    <t>1000082115</t>
  </si>
  <si>
    <t>张仁芬</t>
  </si>
  <si>
    <t>2017061421001004270270720638</t>
  </si>
  <si>
    <t>1000074741</t>
  </si>
  <si>
    <t>储漫清</t>
  </si>
  <si>
    <t>2017061421001004770229290249</t>
  </si>
  <si>
    <t>1000090263</t>
  </si>
  <si>
    <t>吴双怀</t>
  </si>
  <si>
    <t>2017061321001004570294731764</t>
  </si>
  <si>
    <t>1000080162</t>
  </si>
  <si>
    <t>刘老柱</t>
  </si>
  <si>
    <t>2017061421001004320291123361</t>
  </si>
  <si>
    <t>1000090539</t>
  </si>
  <si>
    <t>李楠</t>
  </si>
  <si>
    <t>2017061521001004940243369659</t>
  </si>
  <si>
    <t>2017061421001004290252188019</t>
  </si>
  <si>
    <t>1000004346</t>
  </si>
  <si>
    <t>曾礼特</t>
  </si>
  <si>
    <t>2017061521001004420268130637</t>
  </si>
  <si>
    <t>1000090895</t>
  </si>
  <si>
    <t>罗秀秀</t>
  </si>
  <si>
    <t>2017061521001004710299766957</t>
  </si>
  <si>
    <t>1000090759</t>
  </si>
  <si>
    <t>唐丽</t>
  </si>
  <si>
    <t>2017061521001004780246936966</t>
  </si>
  <si>
    <t>2017061521001004540295818462</t>
  </si>
  <si>
    <t>1000091264</t>
  </si>
  <si>
    <t>冯爱军</t>
  </si>
  <si>
    <t>2017061521001004540295842883</t>
  </si>
  <si>
    <t>2017061421001004080291434364</t>
  </si>
  <si>
    <t>1000083558</t>
  </si>
  <si>
    <t>周磊</t>
  </si>
  <si>
    <t>2017061521001004490252386909</t>
  </si>
  <si>
    <t>5300-5001152346</t>
  </si>
  <si>
    <t>李萌萌</t>
  </si>
  <si>
    <t>2017061521001004490252386357</t>
  </si>
  <si>
    <t>2017060921001004560209490004</t>
  </si>
  <si>
    <t>1000065719</t>
  </si>
  <si>
    <t>徐海莹</t>
  </si>
  <si>
    <t>2017061521001004230256513193</t>
  </si>
  <si>
    <t>1000090286</t>
  </si>
  <si>
    <t>张仕成</t>
  </si>
  <si>
    <t>2017061521001004560220237691</t>
  </si>
  <si>
    <t>2017061521001004560220231339</t>
  </si>
  <si>
    <t>2017061421001004620292958001</t>
  </si>
  <si>
    <t>1000081567</t>
  </si>
  <si>
    <t>周开兴</t>
  </si>
  <si>
    <t>2017061421001004380284571475</t>
  </si>
  <si>
    <t>2017061221001004440268978498</t>
  </si>
  <si>
    <t>1000076189</t>
  </si>
  <si>
    <t>陈亚玲</t>
  </si>
  <si>
    <t>2017061521001004810277106466</t>
  </si>
  <si>
    <t>1000090966</t>
  </si>
  <si>
    <t>杨灿辉</t>
  </si>
  <si>
    <t>2017061521001004900221021236</t>
  </si>
  <si>
    <t>1000037369</t>
  </si>
  <si>
    <t>马璇君</t>
  </si>
  <si>
    <t>2017061521001004570297989379</t>
  </si>
  <si>
    <t>1000092037</t>
  </si>
  <si>
    <t>张义先</t>
  </si>
  <si>
    <t>2017061521001004040280302626</t>
  </si>
  <si>
    <t>1000091091</t>
  </si>
  <si>
    <t>李丽森</t>
  </si>
  <si>
    <t>2017061521001004440274036560</t>
  </si>
  <si>
    <t>1000093012</t>
  </si>
  <si>
    <t>陆凤光</t>
  </si>
  <si>
    <t>2017061521001004460273652810</t>
  </si>
  <si>
    <t>1000092377</t>
  </si>
  <si>
    <t>林永月</t>
  </si>
  <si>
    <t>2017061521001004140278525883</t>
  </si>
  <si>
    <t>2017061521001004770230190356</t>
  </si>
  <si>
    <t>1000093062</t>
  </si>
  <si>
    <t>赵舒晗</t>
  </si>
  <si>
    <t>2017061421001004960206232393</t>
  </si>
  <si>
    <t>1000089346</t>
  </si>
  <si>
    <t>张天媛</t>
  </si>
  <si>
    <t>2017061421001004960206232965</t>
  </si>
  <si>
    <t>1000089360</t>
  </si>
  <si>
    <t>李云华</t>
  </si>
  <si>
    <t>2017061521001004050266942386</t>
  </si>
  <si>
    <t>1000089410</t>
  </si>
  <si>
    <t>李妙思</t>
  </si>
  <si>
    <t>2017061521001004220288426858</t>
  </si>
  <si>
    <t>0102568575</t>
  </si>
  <si>
    <t>陈亚彬</t>
  </si>
  <si>
    <t>2017061421001004090263372094</t>
  </si>
  <si>
    <t>5304-0402105638</t>
  </si>
  <si>
    <t>觉树云</t>
  </si>
  <si>
    <t>2017061521001004840210708056</t>
  </si>
  <si>
    <t>0102655523</t>
  </si>
  <si>
    <t>陈莹</t>
  </si>
  <si>
    <t>2017061521001004590277815215</t>
  </si>
  <si>
    <t>1000091123</t>
  </si>
  <si>
    <t>2017060821001004110297775576</t>
  </si>
  <si>
    <t>1000057523</t>
  </si>
  <si>
    <t>臧寒</t>
  </si>
  <si>
    <t>2017061521001004860205585215</t>
  </si>
  <si>
    <t>1000092643</t>
  </si>
  <si>
    <t>孙晓凤</t>
  </si>
  <si>
    <t>2017061521001004870287047603</t>
  </si>
  <si>
    <t>1000089847</t>
  </si>
  <si>
    <t>黄映龙</t>
  </si>
  <si>
    <t>2017061221001004830267445126</t>
  </si>
  <si>
    <t>1000057161</t>
  </si>
  <si>
    <t>禄玉洁</t>
  </si>
  <si>
    <t>2017060521001004250249400328</t>
  </si>
  <si>
    <t>1000028569</t>
  </si>
  <si>
    <t>刘祥</t>
  </si>
  <si>
    <t>2017060621001004250251630646</t>
  </si>
  <si>
    <t>2017061521001004800298752719</t>
  </si>
  <si>
    <t>1000055737</t>
  </si>
  <si>
    <t>彭丽贤</t>
  </si>
  <si>
    <t>2017061521001004920260627586</t>
  </si>
  <si>
    <t>1000093707</t>
  </si>
  <si>
    <t>赵梦瑶</t>
  </si>
  <si>
    <t>2017061521001004400200446318</t>
  </si>
  <si>
    <t>1000091271</t>
  </si>
  <si>
    <t>戴秀英</t>
  </si>
  <si>
    <t>2017061521001004870287514424</t>
  </si>
  <si>
    <t>0102569480</t>
  </si>
  <si>
    <t>李真君</t>
  </si>
  <si>
    <t>2017061521001004610249820716</t>
  </si>
  <si>
    <t>1000022275</t>
  </si>
  <si>
    <t>吴丽君</t>
  </si>
  <si>
    <t>2017061521001004610249443425</t>
  </si>
  <si>
    <t>2017060621001004090249103373</t>
  </si>
  <si>
    <t>0111188105</t>
  </si>
  <si>
    <t>朱睿</t>
  </si>
  <si>
    <t>2017060621001004090249103554</t>
  </si>
  <si>
    <t>0121060917</t>
  </si>
  <si>
    <t>李典蔓</t>
  </si>
  <si>
    <t>2017061521001004510275978949</t>
  </si>
  <si>
    <t>1000090987</t>
  </si>
  <si>
    <t>林约茜</t>
  </si>
  <si>
    <t>2017061521001004510275998336</t>
  </si>
  <si>
    <t>2017061521001004340274215290</t>
  </si>
  <si>
    <t>1000093825</t>
  </si>
  <si>
    <t>李雨桐</t>
  </si>
  <si>
    <t>2017061421001004870285980418</t>
  </si>
  <si>
    <t>2017061021001004840203655184</t>
  </si>
  <si>
    <t>1000074863</t>
  </si>
  <si>
    <t>徐涛</t>
  </si>
  <si>
    <t>2017061521001004090265355110</t>
  </si>
  <si>
    <t>5010094716</t>
  </si>
  <si>
    <t>高洁</t>
  </si>
  <si>
    <t>2017061321001004010266632810</t>
  </si>
  <si>
    <t>1000081858</t>
  </si>
  <si>
    <t>胡建梅</t>
  </si>
  <si>
    <t>2017061321001004010267262332</t>
  </si>
  <si>
    <t>2017061521001004030268516450</t>
  </si>
  <si>
    <t>2017061421001004840208793641</t>
  </si>
  <si>
    <t>1000088590</t>
  </si>
  <si>
    <t>周信</t>
  </si>
  <si>
    <t>2017060521001004800282310472</t>
  </si>
  <si>
    <t>1000038119</t>
  </si>
  <si>
    <t>陈钰琳</t>
  </si>
  <si>
    <t>2017061521001004980235775401</t>
  </si>
  <si>
    <t>1000093566</t>
  </si>
  <si>
    <t>崔勇</t>
  </si>
  <si>
    <t>2017061521001004310244961906</t>
  </si>
  <si>
    <t>1000092867</t>
  </si>
  <si>
    <t>唐凤玲</t>
  </si>
  <si>
    <t>2017061521001004980235706321</t>
  </si>
  <si>
    <t>2017061221001004890202046338</t>
  </si>
  <si>
    <t>1000080459</t>
  </si>
  <si>
    <t>普燕梅</t>
  </si>
  <si>
    <t>2017061521001004390260860204</t>
  </si>
  <si>
    <t>1000092866</t>
  </si>
  <si>
    <t>王金泽</t>
  </si>
  <si>
    <t>2017061421001004680269861753</t>
  </si>
  <si>
    <t>1000089466</t>
  </si>
  <si>
    <t>朱恩涛</t>
  </si>
  <si>
    <t>2017061521001004340274293458</t>
  </si>
  <si>
    <t>5010171639</t>
  </si>
  <si>
    <t>2017061521001004400200890752</t>
  </si>
  <si>
    <t>1000093793</t>
  </si>
  <si>
    <t>段晓雪</t>
  </si>
  <si>
    <t>2017061321001004540292190509</t>
  </si>
  <si>
    <t>5306-0629001792</t>
  </si>
  <si>
    <t>胡本华</t>
  </si>
  <si>
    <t>2017061421001004630248124995</t>
  </si>
  <si>
    <t>5300-5001055006</t>
  </si>
  <si>
    <t>杨梦源</t>
  </si>
  <si>
    <t>2017061521001004940244206283</t>
  </si>
  <si>
    <t>1000094140</t>
  </si>
  <si>
    <t>易占芳</t>
  </si>
  <si>
    <t>2017061521001004980235823526</t>
  </si>
  <si>
    <t>0121071209</t>
  </si>
  <si>
    <t>杨焰虹</t>
  </si>
  <si>
    <t>2017061521001004480265993913</t>
  </si>
  <si>
    <t>1000091326</t>
  </si>
  <si>
    <t>王文绪</t>
  </si>
  <si>
    <t>2017061221001004530282102234</t>
  </si>
  <si>
    <t>1000075167</t>
  </si>
  <si>
    <t>余城</t>
  </si>
  <si>
    <t>2017061521001004360275637623</t>
  </si>
  <si>
    <t>2017061521001004360275670562</t>
  </si>
  <si>
    <t>0113000751</t>
  </si>
  <si>
    <t>2017061521001004530287061095</t>
  </si>
  <si>
    <t>1000093031</t>
  </si>
  <si>
    <t>沈裕娇</t>
  </si>
  <si>
    <t>2017061521001004050267598177</t>
  </si>
  <si>
    <t>0111048886</t>
  </si>
  <si>
    <t>龙克益</t>
  </si>
  <si>
    <t>2017061121001004230250713190</t>
  </si>
  <si>
    <t>2017061521001004310245048550</t>
  </si>
  <si>
    <t>1000094666</t>
  </si>
  <si>
    <t>陈丽华</t>
  </si>
  <si>
    <t>2017061521001004920260804852</t>
  </si>
  <si>
    <t>1000094409</t>
  </si>
  <si>
    <t>黎雪凤</t>
  </si>
  <si>
    <t>2017061521001004330243107652</t>
  </si>
  <si>
    <t>1000015705</t>
  </si>
  <si>
    <t>杨美兰</t>
  </si>
  <si>
    <t>2017061521001004330243030808</t>
  </si>
  <si>
    <t>2017061421001004580207540162</t>
  </si>
  <si>
    <t>2017061521001004560220987089</t>
  </si>
  <si>
    <t>1000094495</t>
  </si>
  <si>
    <t>杨云楠</t>
  </si>
  <si>
    <t>2017061421001004020221894929</t>
  </si>
  <si>
    <t>1000090668</t>
  </si>
  <si>
    <t>李信明</t>
  </si>
  <si>
    <t>2017061321001004170261646411</t>
  </si>
  <si>
    <t>5331-3103014307</t>
  </si>
  <si>
    <t>范燕</t>
  </si>
  <si>
    <t>2017061421001004050264911605</t>
  </si>
  <si>
    <t>1000088621</t>
  </si>
  <si>
    <t>沈所英</t>
  </si>
  <si>
    <t>2017061421001004380283719951</t>
  </si>
  <si>
    <t>1000088372</t>
  </si>
  <si>
    <t>邱银泉</t>
  </si>
  <si>
    <t>2017061221001004050261352564</t>
  </si>
  <si>
    <t>1000076024</t>
  </si>
  <si>
    <t>吴靖</t>
  </si>
  <si>
    <t>2017061621001004970284037645</t>
  </si>
  <si>
    <t>1000095493</t>
  </si>
  <si>
    <t>朱琼珍</t>
  </si>
  <si>
    <t>2017061521001004420268877859</t>
  </si>
  <si>
    <t>1000094289</t>
  </si>
  <si>
    <t>来瑞娟</t>
  </si>
  <si>
    <t>2017060721001004190221627679</t>
  </si>
  <si>
    <t>1000049003</t>
  </si>
  <si>
    <t>陈志林</t>
  </si>
  <si>
    <t>2017061621001004620295446292</t>
  </si>
  <si>
    <t>1000095451</t>
  </si>
  <si>
    <t>李强国</t>
  </si>
  <si>
    <t>2017061621001004620295398144</t>
  </si>
  <si>
    <t>2017061021001004120282736810</t>
  </si>
  <si>
    <t>1000074460</t>
  </si>
  <si>
    <t>谢世聪</t>
  </si>
  <si>
    <t>2017061621001004370245759911</t>
  </si>
  <si>
    <t>1000095278</t>
  </si>
  <si>
    <t>郑仁仙</t>
  </si>
  <si>
    <t>2017061621001004070213648317</t>
  </si>
  <si>
    <t>2017060521001004110290834935</t>
  </si>
  <si>
    <t>1000035774</t>
  </si>
  <si>
    <t>徐加美</t>
  </si>
  <si>
    <t>2017061621001004830273236876</t>
  </si>
  <si>
    <t>1000094998</t>
  </si>
  <si>
    <t>杨云宇</t>
  </si>
  <si>
    <t>2017061621001004320293752310</t>
  </si>
  <si>
    <t>1000094783</t>
  </si>
  <si>
    <t>岑万艳</t>
  </si>
  <si>
    <t>2017061621001004700267589427</t>
  </si>
  <si>
    <t>1000097037</t>
  </si>
  <si>
    <t>孙孔先</t>
  </si>
  <si>
    <t>2017061621001004110213907332</t>
  </si>
  <si>
    <t>5015536123</t>
  </si>
  <si>
    <t>2017060521001004110292179382</t>
  </si>
  <si>
    <t>2017061421001004730209244468</t>
  </si>
  <si>
    <t>1000089652</t>
  </si>
  <si>
    <t>唐丹</t>
  </si>
  <si>
    <t>2017061421001004730209564189</t>
  </si>
  <si>
    <t>2017061221001004720251339095</t>
  </si>
  <si>
    <t>1000079185</t>
  </si>
  <si>
    <t>陈绕花</t>
  </si>
  <si>
    <t>2017061621001004950273587416</t>
  </si>
  <si>
    <t>1000094956</t>
  </si>
  <si>
    <t>钱国周</t>
  </si>
  <si>
    <t>2017061621001004800200515134</t>
  </si>
  <si>
    <t>1000094989</t>
  </si>
  <si>
    <t>封治凡</t>
  </si>
  <si>
    <t>2017061621001004090267140973</t>
  </si>
  <si>
    <t>1000095146</t>
  </si>
  <si>
    <t>李枝兰</t>
  </si>
  <si>
    <t>2017061221001004160291754207</t>
  </si>
  <si>
    <t>1000074952</t>
  </si>
  <si>
    <t>向世兴</t>
  </si>
  <si>
    <t>2017061021001004620285213008</t>
  </si>
  <si>
    <t>1000071904</t>
  </si>
  <si>
    <t>和耀红</t>
  </si>
  <si>
    <t>2017061621001004820209128871</t>
  </si>
  <si>
    <t>1000096568</t>
  </si>
  <si>
    <t>桂安丽</t>
  </si>
  <si>
    <t>2017061621001004140280267376</t>
  </si>
  <si>
    <t>1000095083</t>
  </si>
  <si>
    <t>朱安云</t>
  </si>
  <si>
    <t>2017061221001004940238870966</t>
  </si>
  <si>
    <t>5330-5301096953</t>
  </si>
  <si>
    <t>王森</t>
  </si>
  <si>
    <t>2017060721001004300273100391</t>
  </si>
  <si>
    <t>2017061621001004320293980896</t>
  </si>
  <si>
    <t>1000097162</t>
  </si>
  <si>
    <t>2017061621001004320294039220</t>
  </si>
  <si>
    <t>2017061621001004590279426514</t>
  </si>
  <si>
    <t>1000096930</t>
  </si>
  <si>
    <t>黄婧</t>
  </si>
  <si>
    <t>2017061621001004590279495539</t>
  </si>
  <si>
    <t>2017061621001004050268960966</t>
  </si>
  <si>
    <t>1000076009</t>
  </si>
  <si>
    <t>浦佳美</t>
  </si>
  <si>
    <t>2017061621001004180200889756</t>
  </si>
  <si>
    <t>1000015177</t>
  </si>
  <si>
    <t>龚莉芸</t>
  </si>
  <si>
    <t>2017061621001004690226989206</t>
  </si>
  <si>
    <t>1000098004</t>
  </si>
  <si>
    <t>刘杨</t>
  </si>
  <si>
    <t>2017061621001004390263119387</t>
  </si>
  <si>
    <t>1000097693</t>
  </si>
  <si>
    <t>苏明</t>
  </si>
  <si>
    <t>2017061621001004280298293638</t>
  </si>
  <si>
    <t>1000096467</t>
  </si>
  <si>
    <t>董心</t>
  </si>
  <si>
    <t>2017061621001004210257978253</t>
  </si>
  <si>
    <t>1000096979</t>
  </si>
  <si>
    <t>何学李</t>
  </si>
  <si>
    <t>2017061021001004540286952046</t>
  </si>
  <si>
    <t>1000072757</t>
  </si>
  <si>
    <t>杨文雁</t>
  </si>
  <si>
    <t>2017061321001004540293032761</t>
  </si>
  <si>
    <t>2017061621001004050268818913</t>
  </si>
  <si>
    <t>1000095754</t>
  </si>
  <si>
    <t>刘春艳</t>
  </si>
  <si>
    <t>2017061021001004340264735184</t>
  </si>
  <si>
    <t>1000059458</t>
  </si>
  <si>
    <t>杨崇球</t>
  </si>
  <si>
    <t>2017061621001004280298778185</t>
  </si>
  <si>
    <t>1000097798</t>
  </si>
  <si>
    <t>蒋书劼</t>
  </si>
  <si>
    <t>2017061621001004280298943258</t>
  </si>
  <si>
    <t>2017061621001004100292402333</t>
  </si>
  <si>
    <t>1000098377</t>
  </si>
  <si>
    <t>谭杰</t>
  </si>
  <si>
    <t>2017061621001004180200907181</t>
  </si>
  <si>
    <t>1000097703</t>
  </si>
  <si>
    <t>龙夏雨</t>
  </si>
  <si>
    <t>2017061421001004570296203766</t>
  </si>
  <si>
    <t>1000062264</t>
  </si>
  <si>
    <t>刘跃波</t>
  </si>
  <si>
    <t>2017061621001004470276878353</t>
  </si>
  <si>
    <t>0111244138</t>
  </si>
  <si>
    <t>李庆龙</t>
  </si>
  <si>
    <t>2017061621001004470276922991</t>
  </si>
  <si>
    <t>2017061521001004870286948544</t>
  </si>
  <si>
    <t>2017061521001004080293406515</t>
  </si>
  <si>
    <t>1000082402</t>
  </si>
  <si>
    <t>胡肇巧</t>
  </si>
  <si>
    <t>2017061421001004160295501536</t>
  </si>
  <si>
    <t>1000002191</t>
  </si>
  <si>
    <t>郑光耀</t>
  </si>
  <si>
    <t>2017061521001004480266151907</t>
  </si>
  <si>
    <t>2017061621001004450251668499</t>
  </si>
  <si>
    <t>1000098638</t>
  </si>
  <si>
    <t>余汝超</t>
  </si>
  <si>
    <t>2017061721001004920263487675</t>
  </si>
  <si>
    <t>1000098673</t>
  </si>
  <si>
    <t>杨素峰</t>
  </si>
  <si>
    <t>2017061221001004800294937762</t>
  </si>
  <si>
    <t>1000080561</t>
  </si>
  <si>
    <t>汤全权</t>
  </si>
  <si>
    <t>2017061621001004780248721288</t>
  </si>
  <si>
    <t>1000094761</t>
  </si>
  <si>
    <t>和福灵</t>
  </si>
  <si>
    <t>2017061721001004620297128883</t>
  </si>
  <si>
    <t>0126009788</t>
  </si>
  <si>
    <t>方雄富</t>
  </si>
  <si>
    <t>2017061721001004150254955520</t>
  </si>
  <si>
    <t>1000085101</t>
  </si>
  <si>
    <t>钱雪姣</t>
  </si>
  <si>
    <t>2017061421001004950271149043</t>
  </si>
  <si>
    <t>1000090496</t>
  </si>
  <si>
    <t>何晓芳</t>
  </si>
  <si>
    <t>2017061721001004950275366862</t>
  </si>
  <si>
    <t>1000099153</t>
  </si>
  <si>
    <t>宋玲丽</t>
  </si>
  <si>
    <t>2017061621001004390263172910</t>
  </si>
  <si>
    <t>1000088864</t>
  </si>
  <si>
    <t>杨朝燕</t>
  </si>
  <si>
    <t>2017061721001004980238506429</t>
  </si>
  <si>
    <t>1000098840</t>
  </si>
  <si>
    <t>柯巧娟</t>
  </si>
  <si>
    <t>2017061721001004020226073634</t>
  </si>
  <si>
    <t>1000099138</t>
  </si>
  <si>
    <t>江义杰</t>
  </si>
  <si>
    <t>2017061221001004160291689870</t>
  </si>
  <si>
    <t>1000075647</t>
  </si>
  <si>
    <t>汪艳赢</t>
  </si>
  <si>
    <t>2017061321001004610245908500</t>
  </si>
  <si>
    <t>0153022479</t>
  </si>
  <si>
    <t>赵庆华</t>
  </si>
  <si>
    <t>2017061721001004740278687074</t>
  </si>
  <si>
    <t>1000099375</t>
  </si>
  <si>
    <t>王邦云</t>
  </si>
  <si>
    <t>2017061721001004740278637477</t>
  </si>
  <si>
    <t>1000099122</t>
  </si>
  <si>
    <t>罗鹏</t>
  </si>
  <si>
    <t>2017061721001004460277099783</t>
  </si>
  <si>
    <t>1000099619</t>
  </si>
  <si>
    <t>刘海芳</t>
  </si>
  <si>
    <t>2017061721001004190239692059</t>
  </si>
  <si>
    <t>1000098951</t>
  </si>
  <si>
    <t>祁先樵</t>
  </si>
  <si>
    <t>2017061721001004460277101117</t>
  </si>
  <si>
    <t>1000074415</t>
  </si>
  <si>
    <t>于晓雪</t>
  </si>
  <si>
    <t>2017061721001004710203410658</t>
  </si>
  <si>
    <t>1000085145</t>
  </si>
  <si>
    <t>申登会</t>
  </si>
  <si>
    <t>2017061721001004100293535894</t>
  </si>
  <si>
    <t>1000096395</t>
  </si>
  <si>
    <t>唐卓</t>
  </si>
  <si>
    <t>2017061021001004950264141573</t>
  </si>
  <si>
    <t>0154029189</t>
  </si>
  <si>
    <t>2017060921001004950262823255</t>
  </si>
  <si>
    <t>2017061721001004680274883255</t>
  </si>
  <si>
    <t>1000099589</t>
  </si>
  <si>
    <t>吴蓉</t>
  </si>
  <si>
    <t>2017061421001004910212047735</t>
  </si>
  <si>
    <t>0112158074</t>
  </si>
  <si>
    <t>杨应富</t>
  </si>
  <si>
    <t>2017060721001004760256602307</t>
  </si>
  <si>
    <t>1000020953</t>
  </si>
  <si>
    <t>王礼芬</t>
  </si>
  <si>
    <t>2017060721001004760256678666</t>
  </si>
  <si>
    <t>2017060721001004760256642289</t>
  </si>
  <si>
    <t>2017060821001004760258893650</t>
  </si>
  <si>
    <t>2017061721001004710203791946</t>
  </si>
  <si>
    <t>1000100135</t>
  </si>
  <si>
    <t>段汝群</t>
  </si>
  <si>
    <t>2017061221001004640253614333</t>
  </si>
  <si>
    <t>0111173870</t>
  </si>
  <si>
    <t>2017061721001004070216100743</t>
  </si>
  <si>
    <t>1000100278</t>
  </si>
  <si>
    <t>刘飞</t>
  </si>
  <si>
    <t>2017061721001004740278577355</t>
  </si>
  <si>
    <t>1000098899</t>
  </si>
  <si>
    <t>肖树怀</t>
  </si>
  <si>
    <t>2017061721001004240282746340</t>
  </si>
  <si>
    <t>1000100248</t>
  </si>
  <si>
    <t>肖本华</t>
  </si>
  <si>
    <t>2017061721001004130267508795</t>
  </si>
  <si>
    <t>1000037361</t>
  </si>
  <si>
    <t>林锦华</t>
  </si>
  <si>
    <t>2017061721001004090268743750</t>
  </si>
  <si>
    <t>1000099789</t>
  </si>
  <si>
    <t>陈娅</t>
  </si>
  <si>
    <t>2017061721001004400203503901</t>
  </si>
  <si>
    <t>1000098001</t>
  </si>
  <si>
    <t>康顺邦</t>
  </si>
  <si>
    <t>2017061021001004270262839381</t>
  </si>
  <si>
    <t>2017061721001004380289561773</t>
  </si>
  <si>
    <t>1000100243</t>
  </si>
  <si>
    <t>吕纪蒙</t>
  </si>
  <si>
    <t>2017061721001004770234072990</t>
  </si>
  <si>
    <t>1000100040</t>
  </si>
  <si>
    <t>蒋奥祺</t>
  </si>
  <si>
    <t>2017061721001004070216322726</t>
  </si>
  <si>
    <t>2017061721001004700269783558</t>
  </si>
  <si>
    <t>1000100029</t>
  </si>
  <si>
    <t>王东艳</t>
  </si>
  <si>
    <t>2017061421001004890204378031</t>
  </si>
  <si>
    <t>1000088648</t>
  </si>
  <si>
    <t>王丽敏</t>
  </si>
  <si>
    <t>2017061421001004890204320131</t>
  </si>
  <si>
    <t>2017061721001004680275853212</t>
  </si>
  <si>
    <t>1000100531</t>
  </si>
  <si>
    <t>孟怡帆</t>
  </si>
  <si>
    <t>2017061721001004680275719549</t>
  </si>
  <si>
    <t>2017061721001004800203552889</t>
  </si>
  <si>
    <t>1000100607</t>
  </si>
  <si>
    <t>仁丽丽</t>
  </si>
  <si>
    <t>2017061821001004240284067697</t>
  </si>
  <si>
    <t>1000100636</t>
  </si>
  <si>
    <t>林舒妍</t>
  </si>
  <si>
    <t>2017061621001004060218175735</t>
  </si>
  <si>
    <t>1000096696</t>
  </si>
  <si>
    <t>胡战昌</t>
  </si>
  <si>
    <t>2017061621001004320294845896</t>
  </si>
  <si>
    <t>1000098557</t>
  </si>
  <si>
    <t>郝艳琴</t>
  </si>
  <si>
    <t>2017061721001004050270490905</t>
  </si>
  <si>
    <t>1000099286</t>
  </si>
  <si>
    <t>杨凯</t>
  </si>
  <si>
    <t>2017061221001004230251002417</t>
  </si>
  <si>
    <t>5010638654</t>
  </si>
  <si>
    <t>2017061521001004250267809324</t>
  </si>
  <si>
    <t>2017060421001004970264223824</t>
  </si>
  <si>
    <t>1000026352</t>
  </si>
  <si>
    <t>徐学志</t>
  </si>
  <si>
    <t>2017061821001004980243057135</t>
  </si>
  <si>
    <t>1000101683</t>
  </si>
  <si>
    <t>魏静静</t>
  </si>
  <si>
    <t>2017061921001004110220777393</t>
  </si>
  <si>
    <t>1000102414</t>
  </si>
  <si>
    <t>马昕</t>
  </si>
  <si>
    <t>2017061921001004530295105581</t>
  </si>
  <si>
    <t>1000102001</t>
  </si>
  <si>
    <t>张丹丹</t>
  </si>
  <si>
    <t>2017061921001004470282651627</t>
  </si>
  <si>
    <t>1000102038</t>
  </si>
  <si>
    <t>张邦友</t>
  </si>
  <si>
    <t>2017061921001004220296450761</t>
  </si>
  <si>
    <t>1000102026</t>
  </si>
  <si>
    <t>李宏伟</t>
  </si>
  <si>
    <t>2017060321001004380263866589</t>
  </si>
  <si>
    <t>1000009799</t>
  </si>
  <si>
    <t>李东云</t>
  </si>
  <si>
    <t>2017061921001004770238245501</t>
  </si>
  <si>
    <t>1000101037</t>
  </si>
  <si>
    <t>魏姣姣</t>
  </si>
  <si>
    <t>2017061921001004260291023408</t>
  </si>
  <si>
    <t>1000099733</t>
  </si>
  <si>
    <t>张露文</t>
  </si>
  <si>
    <t>2017061921001004140286636554</t>
  </si>
  <si>
    <t>1000103898</t>
  </si>
  <si>
    <t>钟立创</t>
  </si>
  <si>
    <t>2017061921001004670207260652</t>
  </si>
  <si>
    <t>1000102054</t>
  </si>
  <si>
    <t>马贤磊</t>
  </si>
  <si>
    <t>2017061721001004650213584200</t>
  </si>
  <si>
    <t>1000100176</t>
  </si>
  <si>
    <t>苗勇</t>
  </si>
  <si>
    <t>2017061921001004700273960684</t>
  </si>
  <si>
    <t>0111259530</t>
  </si>
  <si>
    <t>白维明</t>
  </si>
  <si>
    <t>2017061721001004860209094349</t>
  </si>
  <si>
    <t>1000098334</t>
  </si>
  <si>
    <t>僧国发</t>
  </si>
  <si>
    <t>2017061921001004590285721929</t>
  </si>
  <si>
    <t>1000091095</t>
  </si>
  <si>
    <t>章涛</t>
  </si>
  <si>
    <t>2017061921001004950280259314</t>
  </si>
  <si>
    <t>1000008448</t>
  </si>
  <si>
    <t>王在飞</t>
  </si>
  <si>
    <t>2017061921001004040288527117</t>
  </si>
  <si>
    <t>0103034039</t>
  </si>
  <si>
    <t>缪蕊</t>
  </si>
  <si>
    <t>2017061921001004290261494434</t>
  </si>
  <si>
    <t>1000101321</t>
  </si>
  <si>
    <t>杨晓琴</t>
  </si>
  <si>
    <t>2017061021001004890298265008</t>
  </si>
  <si>
    <t>2017061921001004740283621600</t>
  </si>
  <si>
    <t>0111194281</t>
  </si>
  <si>
    <t>2017061921001004190244528368</t>
  </si>
  <si>
    <t>1000102033</t>
  </si>
  <si>
    <t>彭友英</t>
  </si>
  <si>
    <t>2017061921001004230264697261</t>
  </si>
  <si>
    <t>0103376918</t>
  </si>
  <si>
    <t>李玲燕</t>
  </si>
  <si>
    <t>2017061921001004780255170233</t>
  </si>
  <si>
    <t>1000021373</t>
  </si>
  <si>
    <t>杨亚莉</t>
  </si>
  <si>
    <t>2017061921001004780255330597</t>
  </si>
  <si>
    <t>2017061921001004360283347236</t>
  </si>
  <si>
    <t>2017061921001004980243620604</t>
  </si>
  <si>
    <t>1000103294</t>
  </si>
  <si>
    <t>迟嫒妮</t>
  </si>
  <si>
    <t>2017061921001004580217701331</t>
  </si>
  <si>
    <t>1000103427</t>
  </si>
  <si>
    <t>张天银</t>
  </si>
  <si>
    <t>2017061921001004690232735228</t>
  </si>
  <si>
    <t>1000101792</t>
  </si>
  <si>
    <t>平唐刚</t>
  </si>
  <si>
    <t>2017061221001004400294864823</t>
  </si>
  <si>
    <t>1000075546</t>
  </si>
  <si>
    <t>赵晓燕</t>
  </si>
  <si>
    <t>2017061921001004690232730949</t>
  </si>
  <si>
    <t>1000102100</t>
  </si>
  <si>
    <t>钟彩英</t>
  </si>
  <si>
    <t>2017061521001004450249306369</t>
  </si>
  <si>
    <t>1000093564</t>
  </si>
  <si>
    <t>梁梓茜</t>
  </si>
  <si>
    <t>2017061521001004450249294008</t>
  </si>
  <si>
    <t>1000093910</t>
  </si>
  <si>
    <t>张芮熙</t>
  </si>
  <si>
    <t>2017060521001004130245723835</t>
  </si>
  <si>
    <t>1000017447</t>
  </si>
  <si>
    <t>殷梓洋</t>
  </si>
  <si>
    <t>2017061321001004920257088399</t>
  </si>
  <si>
    <t>1000082013</t>
  </si>
  <si>
    <t>杨玉珍</t>
  </si>
  <si>
    <t>2017061921001004580217924653</t>
  </si>
  <si>
    <t>1000005470</t>
  </si>
  <si>
    <t>张金销</t>
  </si>
  <si>
    <t>2017061421001004930299470459</t>
  </si>
  <si>
    <t>1000021856</t>
  </si>
  <si>
    <t>张小娟</t>
  </si>
  <si>
    <t>2017061421001004020220603812</t>
  </si>
  <si>
    <t>1000052544</t>
  </si>
  <si>
    <t>亚辉</t>
  </si>
  <si>
    <t>2017061921001004090274045738</t>
  </si>
  <si>
    <t>1000105426</t>
  </si>
  <si>
    <t>马黎霞</t>
  </si>
  <si>
    <t>2017061821001004310250469162</t>
  </si>
  <si>
    <t>1000099908</t>
  </si>
  <si>
    <t>纪元花</t>
  </si>
  <si>
    <t>2017061921001004100298888150</t>
  </si>
  <si>
    <t>1000002685</t>
  </si>
  <si>
    <t>路舟</t>
  </si>
  <si>
    <t>2017061921001004280205402856</t>
  </si>
  <si>
    <t>1000105698</t>
  </si>
  <si>
    <t>朱亚丽</t>
  </si>
  <si>
    <t>2017060921001004580299643725</t>
  </si>
  <si>
    <t>1000040691</t>
  </si>
  <si>
    <t>董方明</t>
  </si>
  <si>
    <t>2017061921001004040289172917</t>
  </si>
  <si>
    <t>1000102096</t>
  </si>
  <si>
    <t>蔡纯中</t>
  </si>
  <si>
    <t>2017061121001004750212962835</t>
  </si>
  <si>
    <t>1000075401</t>
  </si>
  <si>
    <t>陆克竹</t>
  </si>
  <si>
    <t>2017061921001004210264815561</t>
  </si>
  <si>
    <t>0103054166</t>
  </si>
  <si>
    <t>唐朝芬</t>
  </si>
  <si>
    <t>2017061921001004210264893196</t>
  </si>
  <si>
    <t>2017061921001004670207388138</t>
  </si>
  <si>
    <t>1000103930</t>
  </si>
  <si>
    <t>肖丹</t>
  </si>
  <si>
    <t>2017061921001004670207254368</t>
  </si>
  <si>
    <t>1000102068</t>
  </si>
  <si>
    <t>杨玉玲</t>
  </si>
  <si>
    <t>2017061921001004590286443648</t>
  </si>
  <si>
    <t>1000105176</t>
  </si>
  <si>
    <t>贾坡</t>
  </si>
  <si>
    <t>2017061921001004050275769020</t>
  </si>
  <si>
    <t>1000105069</t>
  </si>
  <si>
    <t>张睿琦</t>
  </si>
  <si>
    <t>2017061921001004590286387056</t>
  </si>
  <si>
    <t>1000105167</t>
  </si>
  <si>
    <t>李树华</t>
  </si>
  <si>
    <t>2017061921001004590286352574</t>
  </si>
  <si>
    <t>1000105141</t>
  </si>
  <si>
    <t>蔡帆</t>
  </si>
  <si>
    <t>2017060721001004410262869777</t>
  </si>
  <si>
    <t>2017061921001004560228385200</t>
  </si>
  <si>
    <t>2017061221001004780242582461</t>
  </si>
  <si>
    <t>1000060606</t>
  </si>
  <si>
    <t>缪霞</t>
  </si>
  <si>
    <t>2017061621001004360276674430</t>
  </si>
  <si>
    <t>1000095832</t>
  </si>
  <si>
    <t>李雄军</t>
  </si>
  <si>
    <t>2017061921001004030277173839</t>
  </si>
  <si>
    <t>1000105275</t>
  </si>
  <si>
    <t>贺远</t>
  </si>
  <si>
    <t>2017061921001004650218287463</t>
  </si>
  <si>
    <t>1000105046</t>
  </si>
  <si>
    <t>毕波</t>
  </si>
  <si>
    <t>2017061921001004650217759775</t>
  </si>
  <si>
    <t>1000022705</t>
  </si>
  <si>
    <t>2017061921001004260291856255</t>
  </si>
  <si>
    <t>1000105779</t>
  </si>
  <si>
    <t>韩天涯</t>
  </si>
  <si>
    <t>2017061921001004820215530663</t>
  </si>
  <si>
    <t>0111272199</t>
  </si>
  <si>
    <t>王海静</t>
  </si>
  <si>
    <t>2017061421001004820205978570</t>
  </si>
  <si>
    <t>2017061921001004160206534156</t>
  </si>
  <si>
    <t>2017061921001004160206523236</t>
  </si>
  <si>
    <t>2017061621001004160299440022</t>
  </si>
  <si>
    <t>5303-0381023198</t>
  </si>
  <si>
    <t>缪祥文</t>
  </si>
  <si>
    <t>2017061321001004230253326690</t>
  </si>
  <si>
    <t>1000029513</t>
  </si>
  <si>
    <t>赖启涵</t>
  </si>
  <si>
    <t>2017062021001004030278312252</t>
  </si>
  <si>
    <t>1000107021</t>
  </si>
  <si>
    <t>谢秀娟</t>
  </si>
  <si>
    <t>2017062021001004670209099101</t>
  </si>
  <si>
    <t>1000012725</t>
  </si>
  <si>
    <t>徐培菊</t>
  </si>
  <si>
    <t>2017061921001004930209315609</t>
  </si>
  <si>
    <t>1000101392</t>
  </si>
  <si>
    <t>李安群</t>
  </si>
  <si>
    <t>2017060521001004580290833725</t>
  </si>
  <si>
    <t>1000031738</t>
  </si>
  <si>
    <t>郑元</t>
  </si>
  <si>
    <t>2017061321001004080289058305</t>
  </si>
  <si>
    <t>1000082906</t>
  </si>
  <si>
    <t>程清宇</t>
  </si>
  <si>
    <t>2017062021001004850298661824</t>
  </si>
  <si>
    <t>0103299304</t>
  </si>
  <si>
    <t>2017061621001004260285171130</t>
  </si>
  <si>
    <t>5300-5000621671</t>
  </si>
  <si>
    <t>陈涛</t>
  </si>
  <si>
    <t>2017061621001004380287115832</t>
  </si>
  <si>
    <t>1000061715</t>
  </si>
  <si>
    <t>郄新茹</t>
  </si>
  <si>
    <t>2017061621001004380287098907</t>
  </si>
  <si>
    <t>2017061921001004140287276283</t>
  </si>
  <si>
    <t>1000085487</t>
  </si>
  <si>
    <t>吕园</t>
  </si>
  <si>
    <t>2017062021001004580219791249</t>
  </si>
  <si>
    <t>2017060921001004790204847765</t>
  </si>
  <si>
    <t>5015137127</t>
  </si>
  <si>
    <t>何长锁</t>
  </si>
  <si>
    <t>2017062021001004340283908865</t>
  </si>
  <si>
    <t>1000105443</t>
  </si>
  <si>
    <t>赵艳</t>
  </si>
  <si>
    <t>2017062021001004920270671596</t>
  </si>
  <si>
    <t>2017061321001004570294236364</t>
  </si>
  <si>
    <t>1000083409</t>
  </si>
  <si>
    <t>普彤</t>
  </si>
  <si>
    <t>2017062021001004580219812500</t>
  </si>
  <si>
    <t>1000046059</t>
  </si>
  <si>
    <t>王柯程</t>
  </si>
  <si>
    <t>2017062021001004970292574337</t>
  </si>
  <si>
    <t>1000107320</t>
  </si>
  <si>
    <t>任兴东</t>
  </si>
  <si>
    <t>2017062021001004850298701921</t>
  </si>
  <si>
    <t>1000107299</t>
  </si>
  <si>
    <t>2017062021001004920270685370</t>
  </si>
  <si>
    <t>2017061921001004380293725599</t>
  </si>
  <si>
    <t>5307-0701043750</t>
  </si>
  <si>
    <t>何晓鑫</t>
  </si>
  <si>
    <t>2017062021001004310254546602</t>
  </si>
  <si>
    <t>1000009264</t>
  </si>
  <si>
    <t>姚佳榕</t>
  </si>
  <si>
    <t>2017062021001004370254441367</t>
  </si>
  <si>
    <t>1000107738</t>
  </si>
  <si>
    <t>刘松</t>
  </si>
  <si>
    <t>2017062021001004770240150216</t>
  </si>
  <si>
    <t>1000107217</t>
  </si>
  <si>
    <t>解衡</t>
  </si>
  <si>
    <t>2017062021001004090275505316</t>
  </si>
  <si>
    <t>1000021125</t>
  </si>
  <si>
    <t>纳继亮</t>
  </si>
  <si>
    <t>2017062021001004050277378494</t>
  </si>
  <si>
    <t>1000108799</t>
  </si>
  <si>
    <t>高月</t>
  </si>
  <si>
    <t>2017061921001004990212655001</t>
  </si>
  <si>
    <t>1000105921</t>
  </si>
  <si>
    <t>李志鹏</t>
  </si>
  <si>
    <t>2017062021001004290263405681</t>
  </si>
  <si>
    <t>1000107891</t>
  </si>
  <si>
    <t>杨春花</t>
  </si>
  <si>
    <t>2017062021001004420278781820</t>
  </si>
  <si>
    <t>1000054832</t>
  </si>
  <si>
    <t>毕婷婷</t>
  </si>
  <si>
    <t>2017060321001004720234404836</t>
  </si>
  <si>
    <t>1000025684</t>
  </si>
  <si>
    <t>黄艳琼</t>
  </si>
  <si>
    <t>2017062021001004900231245241</t>
  </si>
  <si>
    <t>1000108067</t>
  </si>
  <si>
    <t>孙微</t>
  </si>
  <si>
    <t>2017061321001004400296364379</t>
  </si>
  <si>
    <t>0103167876</t>
  </si>
  <si>
    <t>李莉</t>
  </si>
  <si>
    <t>2017062021001004330252576623</t>
  </si>
  <si>
    <t>1000107486</t>
  </si>
  <si>
    <t>普晋红</t>
  </si>
  <si>
    <t>2017060421001004280276806878</t>
  </si>
  <si>
    <t>1000016650</t>
  </si>
  <si>
    <t>陈毕梅</t>
  </si>
  <si>
    <t>2017061921001004550212221685</t>
  </si>
  <si>
    <t>1000016907</t>
  </si>
  <si>
    <t>杨茗</t>
  </si>
  <si>
    <t>2017062021001004820217892705</t>
  </si>
  <si>
    <t>1000109359</t>
  </si>
  <si>
    <t>彭琦琪</t>
  </si>
  <si>
    <t>2017062021001004760281295977</t>
  </si>
  <si>
    <t>1000107582</t>
  </si>
  <si>
    <t>庄晶</t>
  </si>
  <si>
    <t>2017062021001004790225771335</t>
  </si>
  <si>
    <t>1000064598</t>
  </si>
  <si>
    <t>张玉珍</t>
  </si>
  <si>
    <t>2017060321001004850268095982</t>
  </si>
  <si>
    <t>1000026976</t>
  </si>
  <si>
    <t>赵燕</t>
  </si>
  <si>
    <t>2017061621001004700268243105</t>
  </si>
  <si>
    <t>1000093788</t>
  </si>
  <si>
    <t>田凯龙</t>
  </si>
  <si>
    <t>2017062021001004740285930097</t>
  </si>
  <si>
    <t>0103275958</t>
  </si>
  <si>
    <t>杜瑞明</t>
  </si>
  <si>
    <t>2017062021001004740286058689</t>
  </si>
  <si>
    <t>2017061721001004740278758844</t>
  </si>
  <si>
    <t>1000099213</t>
  </si>
  <si>
    <t>2017062021001004850299335708</t>
  </si>
  <si>
    <t>0103242719</t>
  </si>
  <si>
    <t>崔为</t>
  </si>
  <si>
    <t>2017062021001004140289198065</t>
  </si>
  <si>
    <t>1000036303</t>
  </si>
  <si>
    <t>杨杰</t>
  </si>
  <si>
    <t>2017062021001004260293694032</t>
  </si>
  <si>
    <t>1000109052</t>
  </si>
  <si>
    <t>伏小嘎</t>
  </si>
  <si>
    <t>2017061921001004780255273914</t>
  </si>
  <si>
    <t>1000100782</t>
  </si>
  <si>
    <t>白卡黑</t>
  </si>
  <si>
    <t>2017062021001004910224985446</t>
  </si>
  <si>
    <t>1000109507</t>
  </si>
  <si>
    <t>黄月</t>
  </si>
  <si>
    <t>2017062021001004210266865924</t>
  </si>
  <si>
    <t>1000109831</t>
  </si>
  <si>
    <t>杨存娥</t>
  </si>
  <si>
    <t>2017062021001004550213871899</t>
  </si>
  <si>
    <t>1000106838</t>
  </si>
  <si>
    <t>陈国英</t>
  </si>
  <si>
    <t>2017062021001004250278034776</t>
  </si>
  <si>
    <t>1000109462</t>
  </si>
  <si>
    <t>刘自芬</t>
  </si>
  <si>
    <t>2017062021001004800209726266</t>
  </si>
  <si>
    <t>1000107294</t>
  </si>
  <si>
    <t>马琦舜</t>
  </si>
  <si>
    <t>2017062021001004360285041806</t>
  </si>
  <si>
    <t>1000106966</t>
  </si>
  <si>
    <t>尹倩婷</t>
  </si>
  <si>
    <t>2017062021001004010280970552</t>
  </si>
  <si>
    <t>1000106943</t>
  </si>
  <si>
    <t>张亚军</t>
  </si>
  <si>
    <t>2017062021001004870298016481</t>
  </si>
  <si>
    <t>1000091727</t>
  </si>
  <si>
    <t>邱文珍</t>
  </si>
  <si>
    <t>2017062021001004300298403617</t>
  </si>
  <si>
    <t>2017061621001004240280959850</t>
  </si>
  <si>
    <t>1000097826</t>
  </si>
  <si>
    <t>谢云琴</t>
  </si>
  <si>
    <t>2017062021001004680282454798</t>
  </si>
  <si>
    <t>1000109867</t>
  </si>
  <si>
    <t>许加春</t>
  </si>
  <si>
    <t>2017062021001004780258086161</t>
  </si>
  <si>
    <t>2017062021001004720267242381</t>
  </si>
  <si>
    <t>2017062021001004720266959056</t>
  </si>
  <si>
    <t>2017062021001004300298408290</t>
  </si>
  <si>
    <t>0102653377</t>
  </si>
  <si>
    <t>2017062021001004640269587748</t>
  </si>
  <si>
    <t>1000109969</t>
  </si>
  <si>
    <t>周汇通</t>
  </si>
  <si>
    <t>2017062021001004940254178641</t>
  </si>
  <si>
    <t>1000105113</t>
  </si>
  <si>
    <t>靳忠菊</t>
  </si>
  <si>
    <t>2017062021001004710209936379</t>
  </si>
  <si>
    <t>1000106716</t>
  </si>
  <si>
    <t>符琴</t>
  </si>
  <si>
    <t>2017062021001004730222001291</t>
  </si>
  <si>
    <t>1000082273</t>
  </si>
  <si>
    <t>符赛银</t>
  </si>
  <si>
    <t>2017062021001004690235639311</t>
  </si>
  <si>
    <t>1000099917</t>
  </si>
  <si>
    <t>2017061621001004870289588232</t>
  </si>
  <si>
    <t>2017062121001004730222808290</t>
  </si>
  <si>
    <t>1000110840</t>
  </si>
  <si>
    <t>陈兴绍</t>
  </si>
  <si>
    <t>2017062121001004440286158042</t>
  </si>
  <si>
    <t>1000111143</t>
  </si>
  <si>
    <t>程光普</t>
  </si>
  <si>
    <t>2017062121001004670211200697</t>
  </si>
  <si>
    <t>1000111392</t>
  </si>
  <si>
    <t>王丹梅</t>
  </si>
  <si>
    <t>2017062121001004310256599962</t>
  </si>
  <si>
    <t>1000112058</t>
  </si>
  <si>
    <t>李宵圆</t>
  </si>
  <si>
    <t>2017062121001004900233408665</t>
  </si>
  <si>
    <t>1000112163</t>
  </si>
  <si>
    <t>杨茜</t>
  </si>
  <si>
    <t>2017062021001004530297068315</t>
  </si>
  <si>
    <t>1000083589</t>
  </si>
  <si>
    <t>粱秋燕</t>
  </si>
  <si>
    <t>2017062121001004320204527653</t>
  </si>
  <si>
    <t>1000110985</t>
  </si>
  <si>
    <t>杨文凤</t>
  </si>
  <si>
    <t>2017061221001004840206174062</t>
  </si>
  <si>
    <t>1000079697</t>
  </si>
  <si>
    <t>冯高学</t>
  </si>
  <si>
    <t>2017061621001004120293087595</t>
  </si>
  <si>
    <t>1000095791</t>
  </si>
  <si>
    <t>阮云飞</t>
  </si>
  <si>
    <t>2017062121001004530299256668</t>
  </si>
  <si>
    <t>1000112272</t>
  </si>
  <si>
    <t>缪春玉</t>
  </si>
  <si>
    <t>2017061621001004450250162595</t>
  </si>
  <si>
    <t>1000095695</t>
  </si>
  <si>
    <t>李继琴</t>
  </si>
  <si>
    <t>2017062121001004810289508507</t>
  </si>
  <si>
    <t>1000111168</t>
  </si>
  <si>
    <t>普靖</t>
  </si>
  <si>
    <t>2017062121001004820219509720</t>
  </si>
  <si>
    <t>1000110031</t>
  </si>
  <si>
    <t>王仁魁</t>
  </si>
  <si>
    <t>2017062021001004380296201378</t>
  </si>
  <si>
    <t>1000102455</t>
  </si>
  <si>
    <t>李慧</t>
  </si>
  <si>
    <t>2017060921001004430243633910</t>
  </si>
  <si>
    <t>1000071267</t>
  </si>
  <si>
    <t>张杨</t>
  </si>
  <si>
    <t>2017061221001004070205734861</t>
  </si>
  <si>
    <t>1000078323</t>
  </si>
  <si>
    <t>王冬香</t>
  </si>
  <si>
    <t>2017062121001004820219564203</t>
  </si>
  <si>
    <t>1000112700</t>
  </si>
  <si>
    <t>陈思遥</t>
  </si>
  <si>
    <t>2017062121001004310256562884</t>
  </si>
  <si>
    <t>5325-2529021339</t>
  </si>
  <si>
    <t>冯俊菊</t>
  </si>
  <si>
    <t>2017060321001004360253311569</t>
  </si>
  <si>
    <t>1000003635</t>
  </si>
  <si>
    <t>陈华燕</t>
  </si>
  <si>
    <t>2017062121001004920272835471</t>
  </si>
  <si>
    <t>1000111935</t>
  </si>
  <si>
    <t>雷志英</t>
  </si>
  <si>
    <t>2017062121001004590290036469</t>
  </si>
  <si>
    <t>1000034891</t>
  </si>
  <si>
    <t>陶兴媛</t>
  </si>
  <si>
    <t>2017062121001004950284792075</t>
  </si>
  <si>
    <t>1000113141</t>
  </si>
  <si>
    <t>李文全</t>
  </si>
  <si>
    <t>2017060821001004760258161520</t>
  </si>
  <si>
    <t>1000056919</t>
  </si>
  <si>
    <t>付力万</t>
  </si>
  <si>
    <t>2017062121001004530299536101</t>
  </si>
  <si>
    <t>1000112932</t>
  </si>
  <si>
    <t>王健</t>
  </si>
  <si>
    <t>2017062121001004160210438970</t>
  </si>
  <si>
    <t>1000111910</t>
  </si>
  <si>
    <t>雷蕾</t>
  </si>
  <si>
    <t>2017062121001004180211675495</t>
  </si>
  <si>
    <t>1000046422</t>
  </si>
  <si>
    <t>李记金</t>
  </si>
  <si>
    <t>2017062121001004140291286545</t>
  </si>
  <si>
    <t>1000106731</t>
  </si>
  <si>
    <t>罗皓阳</t>
  </si>
  <si>
    <t>2017062121001004870299984306</t>
  </si>
  <si>
    <t>1000113651</t>
  </si>
  <si>
    <t>王昭利</t>
  </si>
  <si>
    <t>2017062121001004270284823080</t>
  </si>
  <si>
    <t>0102277420</t>
  </si>
  <si>
    <t>戴沛岑</t>
  </si>
  <si>
    <t>2017060721001004330228792693</t>
  </si>
  <si>
    <t>1000038551</t>
  </si>
  <si>
    <t>王逸萱</t>
  </si>
  <si>
    <t>2017062121001004660286938883</t>
  </si>
  <si>
    <t>1000113309</t>
  </si>
  <si>
    <t>缪梅香</t>
  </si>
  <si>
    <t>2017062121001004660287077304</t>
  </si>
  <si>
    <t>2017062121001004840223164331</t>
  </si>
  <si>
    <t>1000111300</t>
  </si>
  <si>
    <t>刘孟黎</t>
  </si>
  <si>
    <t>2017062121001004820220221901</t>
  </si>
  <si>
    <t>2017062121001004130276358558</t>
  </si>
  <si>
    <t>1000111576</t>
  </si>
  <si>
    <t>张云仙</t>
  </si>
  <si>
    <t>2017062121001004130276372798</t>
  </si>
  <si>
    <t>2017062021001004370254523351</t>
  </si>
  <si>
    <t>1000107774</t>
  </si>
  <si>
    <t>李斌</t>
  </si>
  <si>
    <t>2017062121001004320205345424</t>
  </si>
  <si>
    <t>1000112733</t>
  </si>
  <si>
    <t>王雅</t>
  </si>
  <si>
    <t>2017060821001004620282037705</t>
  </si>
  <si>
    <t>0103060298</t>
  </si>
  <si>
    <t>赵家鸿</t>
  </si>
  <si>
    <t>2017061621001004880207670244</t>
  </si>
  <si>
    <t>0103080417</t>
  </si>
  <si>
    <t>高秀玲</t>
  </si>
  <si>
    <t>2017062121001004880219001015</t>
  </si>
  <si>
    <t>2017060521001004030249337282</t>
  </si>
  <si>
    <t>1000029553</t>
  </si>
  <si>
    <t>李建梅</t>
  </si>
  <si>
    <t>2017061921001004980243530230</t>
  </si>
  <si>
    <t>1000099263</t>
  </si>
  <si>
    <t>段建娟</t>
  </si>
  <si>
    <t>2017062121001004080205566863</t>
  </si>
  <si>
    <t>1000113218</t>
  </si>
  <si>
    <t>朱清清</t>
  </si>
  <si>
    <t>2017061621001004360276705396</t>
  </si>
  <si>
    <t>2017062121001004880219189359</t>
  </si>
  <si>
    <t>1000114163</t>
  </si>
  <si>
    <t>陈春珍</t>
  </si>
  <si>
    <t>2017062121001004970295412044</t>
  </si>
  <si>
    <t>1000113368</t>
  </si>
  <si>
    <t>吴少平</t>
  </si>
  <si>
    <t>2017062121001004220201360807</t>
  </si>
  <si>
    <t>1000071038</t>
  </si>
  <si>
    <t>杨飞鹏</t>
  </si>
  <si>
    <t>2017062121001004220201967050</t>
  </si>
  <si>
    <t>1000114262</t>
  </si>
  <si>
    <t>普紫薇</t>
  </si>
  <si>
    <t>2017060721001004630236205341</t>
  </si>
  <si>
    <t>1000053057</t>
  </si>
  <si>
    <t>吴诚豪</t>
  </si>
  <si>
    <t>2017062221001004500235071485</t>
  </si>
  <si>
    <t>1000114388</t>
  </si>
  <si>
    <t>朱丹</t>
  </si>
  <si>
    <t>2017061321001004350257525693</t>
  </si>
  <si>
    <t>1000082341</t>
  </si>
  <si>
    <t>田应芬</t>
  </si>
  <si>
    <t>2017062021001004350270889264</t>
  </si>
  <si>
    <t>1000082289</t>
  </si>
  <si>
    <t>刘珲</t>
  </si>
  <si>
    <t>2017062221001004030282178537</t>
  </si>
  <si>
    <t>1000114454</t>
  </si>
  <si>
    <t>吴抒遥</t>
  </si>
  <si>
    <t>2017062121001004450261046326</t>
  </si>
  <si>
    <t>1000112944</t>
  </si>
  <si>
    <t>熊宇杰</t>
  </si>
  <si>
    <t>2017062021001004640269643703</t>
  </si>
  <si>
    <t>1000110032</t>
  </si>
  <si>
    <t>桑浪萍</t>
  </si>
  <si>
    <t>2017061921001004670207902370</t>
  </si>
  <si>
    <t>1000104495</t>
  </si>
  <si>
    <t>任媛</t>
  </si>
  <si>
    <t>2017062021001004910224031328</t>
  </si>
  <si>
    <t>1000107158</t>
  </si>
  <si>
    <t>何丽馨</t>
  </si>
  <si>
    <t>2017062221001004310258313627</t>
  </si>
  <si>
    <t>1000036363</t>
  </si>
  <si>
    <t>阚敏</t>
  </si>
  <si>
    <t>2017062221001004310258330382</t>
  </si>
  <si>
    <t>1000114851</t>
  </si>
  <si>
    <t>沙涛</t>
  </si>
  <si>
    <t>2017062121001004450261645048</t>
  </si>
  <si>
    <t>5300-5000998902</t>
  </si>
  <si>
    <t>张程岑</t>
  </si>
  <si>
    <t>2017062121001004920273650217</t>
  </si>
  <si>
    <t>1000094473</t>
  </si>
  <si>
    <t>段燕洁</t>
  </si>
  <si>
    <t>2017062221001004230270479984</t>
  </si>
  <si>
    <t>2017062221001004510290033112</t>
  </si>
  <si>
    <t>1000114597</t>
  </si>
  <si>
    <t>黄玉俊</t>
  </si>
  <si>
    <t>2017061921001004140286669217</t>
  </si>
  <si>
    <t>1000089102</t>
  </si>
  <si>
    <t>李景波</t>
  </si>
  <si>
    <t>2017062221001004640272678519</t>
  </si>
  <si>
    <t>1000115666</t>
  </si>
  <si>
    <t>念永良</t>
  </si>
  <si>
    <t>2017062021001004140289522147</t>
  </si>
  <si>
    <t>2017062221001004640272678480</t>
  </si>
  <si>
    <t>2017062221001004850202584057</t>
  </si>
  <si>
    <t>1000114982</t>
  </si>
  <si>
    <t>杨明兰</t>
  </si>
  <si>
    <t>2017062221001004850202578348</t>
  </si>
  <si>
    <t>1000114972</t>
  </si>
  <si>
    <t>周备</t>
  </si>
  <si>
    <t>2017062221001004940258263241</t>
  </si>
  <si>
    <t>1000115019</t>
  </si>
  <si>
    <t>2017061821001004480272250580</t>
  </si>
  <si>
    <t>0102568402</t>
  </si>
  <si>
    <t>郭伟</t>
  </si>
  <si>
    <t>2017062121001004880218601225</t>
  </si>
  <si>
    <t>1000113043</t>
  </si>
  <si>
    <t>徐鹏云</t>
  </si>
  <si>
    <t>2017062021001004470285604460</t>
  </si>
  <si>
    <t>2017062221001004950286062960</t>
  </si>
  <si>
    <t>1000103436</t>
  </si>
  <si>
    <t>赵麟霄</t>
  </si>
  <si>
    <t>2017062221001004160212101978</t>
  </si>
  <si>
    <t>1000115147</t>
  </si>
  <si>
    <t>颜娜静</t>
  </si>
  <si>
    <t>2017062221001004770244142248</t>
  </si>
  <si>
    <t>1000106282</t>
  </si>
  <si>
    <t>杨绍青</t>
  </si>
  <si>
    <t>2017062221001004220202363075</t>
  </si>
  <si>
    <t>1000115060</t>
  </si>
  <si>
    <t>高嘉敏</t>
  </si>
  <si>
    <t>2017061321001004230254069942</t>
  </si>
  <si>
    <t>1000086504</t>
  </si>
  <si>
    <t>刘芳</t>
  </si>
  <si>
    <t>2017061621001004780249222712</t>
  </si>
  <si>
    <t>1000085708</t>
  </si>
  <si>
    <t>阮再昆</t>
  </si>
  <si>
    <t>2017062221001004330256854782</t>
  </si>
  <si>
    <t>1000089369</t>
  </si>
  <si>
    <t>董亚雪</t>
  </si>
  <si>
    <t>2017062221001004610265011232</t>
  </si>
  <si>
    <t>1000117021</t>
  </si>
  <si>
    <t>刘贵斌</t>
  </si>
  <si>
    <t>2017062221001004190250916749</t>
  </si>
  <si>
    <t>1000116701</t>
  </si>
  <si>
    <t>万洁</t>
  </si>
  <si>
    <t>2017061621001004950274987326</t>
  </si>
  <si>
    <t>5013352480</t>
  </si>
  <si>
    <t>陈美兰</t>
  </si>
  <si>
    <t>2017061221001004880202334118</t>
  </si>
  <si>
    <t>1000019037</t>
  </si>
  <si>
    <t>陈海华</t>
  </si>
  <si>
    <t>2017062221001004320206952017</t>
  </si>
  <si>
    <t>1000116816</t>
  </si>
  <si>
    <t>李朝晖</t>
  </si>
  <si>
    <t>2017061421001004490251530415</t>
  </si>
  <si>
    <t>1000090404</t>
  </si>
  <si>
    <t>陈磊</t>
  </si>
  <si>
    <t>2017062221001004410292752864</t>
  </si>
  <si>
    <t>1000116474</t>
  </si>
  <si>
    <t>刘纯洁</t>
  </si>
  <si>
    <t>2017062221001004130278664889</t>
  </si>
  <si>
    <t>1000116908</t>
  </si>
  <si>
    <t>刘江燕</t>
  </si>
  <si>
    <t>2017062221001004090279917197</t>
  </si>
  <si>
    <t>1000115784</t>
  </si>
  <si>
    <t>李伟</t>
  </si>
  <si>
    <t>2017062221001004480279998314</t>
  </si>
  <si>
    <t>2017061421001004850287439728</t>
  </si>
  <si>
    <t>1000059274</t>
  </si>
  <si>
    <t>李志云</t>
  </si>
  <si>
    <t>2017062221001004160212210169</t>
  </si>
  <si>
    <t>1000115741</t>
  </si>
  <si>
    <t>李世杰</t>
  </si>
  <si>
    <t>2017062221001004440288775426</t>
  </si>
  <si>
    <t>5329-2901149820</t>
  </si>
  <si>
    <t>周毫</t>
  </si>
  <si>
    <t>2017062221001004390275508646</t>
  </si>
  <si>
    <t>1000115293</t>
  </si>
  <si>
    <t>汪江亚</t>
  </si>
  <si>
    <t>2017062221001004420282924561</t>
  </si>
  <si>
    <t>1000116863</t>
  </si>
  <si>
    <t>朱聪聪</t>
  </si>
  <si>
    <t>2017061321001004730207753790</t>
  </si>
  <si>
    <t>1000086200</t>
  </si>
  <si>
    <t>段红萍</t>
  </si>
  <si>
    <t>2017062221001004790230215240</t>
  </si>
  <si>
    <t>1000117435</t>
  </si>
  <si>
    <t>周安伟</t>
  </si>
  <si>
    <t>2017060921001004790204969904</t>
  </si>
  <si>
    <t>1000063870</t>
  </si>
  <si>
    <t>茶兴臣</t>
  </si>
  <si>
    <t>2017060921001004790204644702</t>
  </si>
  <si>
    <t>2017060921001004790205071688</t>
  </si>
  <si>
    <t>2017062221001004090279871265</t>
  </si>
  <si>
    <t>1000117073</t>
  </si>
  <si>
    <t>宁凤飞</t>
  </si>
  <si>
    <t>2017062221001004300202131220</t>
  </si>
  <si>
    <t>1000117155</t>
  </si>
  <si>
    <t>左秋萍</t>
  </si>
  <si>
    <t>2017062221001004540210776220</t>
  </si>
  <si>
    <t>1000117150</t>
  </si>
  <si>
    <t>尹龙</t>
  </si>
  <si>
    <t>2017062221001004220203251587</t>
  </si>
  <si>
    <t>1000116708</t>
  </si>
  <si>
    <t>万春蕾</t>
  </si>
  <si>
    <t>2017062221001004920274621556</t>
  </si>
  <si>
    <t>1000091927</t>
  </si>
  <si>
    <t>曲恒霄</t>
  </si>
  <si>
    <t>2017062121001004320204447874</t>
  </si>
  <si>
    <t>1000110401</t>
  </si>
  <si>
    <t>刘岩岩</t>
  </si>
  <si>
    <t>2017062221001004010286061512</t>
  </si>
  <si>
    <t>1000117719</t>
  </si>
  <si>
    <t>魏雅琪</t>
  </si>
  <si>
    <t>2017062021001004150261979673</t>
  </si>
  <si>
    <t>0121061255</t>
  </si>
  <si>
    <t>吴仕献</t>
  </si>
  <si>
    <t>2017062221001004170280590970</t>
  </si>
  <si>
    <t>1000116848</t>
  </si>
  <si>
    <t>杨伟杰</t>
  </si>
  <si>
    <t>2017061921001004320200347510</t>
  </si>
  <si>
    <t>1000102827</t>
  </si>
  <si>
    <t>吕海留</t>
  </si>
  <si>
    <t>2017061321001004810274401934</t>
  </si>
  <si>
    <t>1000058447</t>
  </si>
  <si>
    <t>杨娟</t>
  </si>
  <si>
    <t>2017062321001004240294347372</t>
  </si>
  <si>
    <t>1000118624</t>
  </si>
  <si>
    <t>张仕云</t>
  </si>
  <si>
    <t>2017062221001004930216068077</t>
  </si>
  <si>
    <t>1000117653</t>
  </si>
  <si>
    <t>李媛媛</t>
  </si>
  <si>
    <t>2017061421001004500219373004</t>
  </si>
  <si>
    <t>1000087086</t>
  </si>
  <si>
    <t>刘淑美</t>
  </si>
  <si>
    <t>2017062321001004950287669711</t>
  </si>
  <si>
    <t>2017062321001004020238430284</t>
  </si>
  <si>
    <t>1000118600</t>
  </si>
  <si>
    <t>金荣献</t>
  </si>
  <si>
    <t>2017061921001004600218086499</t>
  </si>
  <si>
    <t>1000099889</t>
  </si>
  <si>
    <t>王忠慧</t>
  </si>
  <si>
    <t>2017062321001004480281677298</t>
  </si>
  <si>
    <t>1000118994</t>
  </si>
  <si>
    <t>刘宇</t>
  </si>
  <si>
    <t>2017062321001004430269546530</t>
  </si>
  <si>
    <t>5011764742</t>
  </si>
  <si>
    <t>刘敏</t>
  </si>
  <si>
    <t>2017062321001004550219935427</t>
  </si>
  <si>
    <t>1000118547</t>
  </si>
  <si>
    <t>2017062321001004550219909808</t>
  </si>
  <si>
    <t>2017062321001004550219827717</t>
  </si>
  <si>
    <t>2017062321001004970298387776</t>
  </si>
  <si>
    <t>2017062321001004010286688295</t>
  </si>
  <si>
    <t>1000118152</t>
  </si>
  <si>
    <t>何昊坤</t>
  </si>
  <si>
    <t>2017061221001004960203814681</t>
  </si>
  <si>
    <t>1000079902</t>
  </si>
  <si>
    <t>保欢欢</t>
  </si>
  <si>
    <t>2017062321001004410293940478</t>
  </si>
  <si>
    <t>2017060821001004680258596713</t>
  </si>
  <si>
    <t>1000023054</t>
  </si>
  <si>
    <t>2017062221001004310259173239</t>
  </si>
  <si>
    <t>1000086327</t>
  </si>
  <si>
    <t>蒋开北</t>
  </si>
  <si>
    <t>2017062221001004310259196100</t>
  </si>
  <si>
    <t>2017062221001004310259166550</t>
  </si>
  <si>
    <t>2017062321001004890221890759</t>
  </si>
  <si>
    <t>0103397476</t>
  </si>
  <si>
    <t>杨容凤</t>
  </si>
  <si>
    <t>2017060921001004050256058532</t>
  </si>
  <si>
    <t>1000058769</t>
  </si>
  <si>
    <t>朱菡</t>
  </si>
  <si>
    <t>2017062321001004470291281857</t>
  </si>
  <si>
    <t>1000089845</t>
  </si>
  <si>
    <t>太陈曦</t>
  </si>
  <si>
    <t>2017062321001004730226504148</t>
  </si>
  <si>
    <t>1000119384</t>
  </si>
  <si>
    <t>王礼霞</t>
  </si>
  <si>
    <t>2017061521001004440274563397</t>
  </si>
  <si>
    <t>1000093506</t>
  </si>
  <si>
    <t>姚翰</t>
  </si>
  <si>
    <t>2017062321001004660290202260</t>
  </si>
  <si>
    <t>1000063797</t>
  </si>
  <si>
    <t>唐光琼</t>
  </si>
  <si>
    <t>2017062321001004700281478440</t>
  </si>
  <si>
    <t>2017061421001004290251491314</t>
  </si>
  <si>
    <t>1000087915</t>
  </si>
  <si>
    <t>陈文硕</t>
  </si>
  <si>
    <t>2017061321001004490248713780</t>
  </si>
  <si>
    <t>1000083577</t>
  </si>
  <si>
    <t>巢晓琴</t>
  </si>
  <si>
    <t>2017062321001004300203620089</t>
  </si>
  <si>
    <t>1000119880</t>
  </si>
  <si>
    <t>庞早霞</t>
  </si>
  <si>
    <t>2017062321001004290269693551</t>
  </si>
  <si>
    <t>1000120126</t>
  </si>
  <si>
    <t>窦美雄</t>
  </si>
  <si>
    <t>2017062321001004210272272901</t>
  </si>
  <si>
    <t>1000120434</t>
  </si>
  <si>
    <t>杨志康</t>
  </si>
  <si>
    <t>2017062321001004080209287433</t>
  </si>
  <si>
    <t>1000120511</t>
  </si>
  <si>
    <t>黎粘</t>
  </si>
  <si>
    <t>2017062321001004160214680810</t>
  </si>
  <si>
    <t>0103308904</t>
  </si>
  <si>
    <t>殷瑜遥</t>
  </si>
  <si>
    <t>2017062321001004890222370686</t>
  </si>
  <si>
    <t>1000120490</t>
  </si>
  <si>
    <t>许秀芬</t>
  </si>
  <si>
    <t>2017062321001004590293955907</t>
  </si>
  <si>
    <t>2017062321001004380201945988</t>
  </si>
  <si>
    <t>1000101318</t>
  </si>
  <si>
    <t>杞晓雁</t>
  </si>
  <si>
    <t>2017062321001004230272971844</t>
  </si>
  <si>
    <t>1000120780</t>
  </si>
  <si>
    <t>付浩</t>
  </si>
  <si>
    <t>2017060921001004590266943401</t>
  </si>
  <si>
    <t>1000047299</t>
  </si>
  <si>
    <t>保佑群</t>
  </si>
  <si>
    <t>2017062321001004230272957961</t>
  </si>
  <si>
    <t>2017062321001004070229477277</t>
  </si>
  <si>
    <t>1000120209</t>
  </si>
  <si>
    <t>蒋昌波</t>
  </si>
  <si>
    <t>2017062321001004210272428230</t>
  </si>
  <si>
    <t>1000120683</t>
  </si>
  <si>
    <t>陈曦</t>
  </si>
  <si>
    <t>2017062321001004250283976367</t>
  </si>
  <si>
    <t>1000120765</t>
  </si>
  <si>
    <t>赵婧</t>
  </si>
  <si>
    <t>2017062421001004660291470159</t>
  </si>
  <si>
    <t>1000121025</t>
  </si>
  <si>
    <t>王泽顺麒</t>
  </si>
  <si>
    <t>2017062321001004430269443339</t>
  </si>
  <si>
    <t>1000118470</t>
  </si>
  <si>
    <t>王玉萍</t>
  </si>
  <si>
    <t>2017061621001004630252286150</t>
  </si>
  <si>
    <t>1000097767</t>
  </si>
  <si>
    <t>闻存英</t>
  </si>
  <si>
    <t>2017062321001004960223458919</t>
  </si>
  <si>
    <t>0102523242</t>
  </si>
  <si>
    <t>赵喆秋</t>
  </si>
  <si>
    <t>2017061521001004240278801274</t>
  </si>
  <si>
    <t>5010813136</t>
  </si>
  <si>
    <t>喻薇</t>
  </si>
  <si>
    <t>2017062421001004270289339938</t>
  </si>
  <si>
    <t>1000100098</t>
  </si>
  <si>
    <t>周玉琴</t>
  </si>
  <si>
    <t>2017062421001004410296032627</t>
  </si>
  <si>
    <t>1000120691</t>
  </si>
  <si>
    <t>周兰珍</t>
  </si>
  <si>
    <t>2017061021001004230248059861</t>
  </si>
  <si>
    <t>1000040473</t>
  </si>
  <si>
    <t>武林俐</t>
  </si>
  <si>
    <t>2017062421001004200286321864</t>
  </si>
  <si>
    <t>0154024572</t>
  </si>
  <si>
    <t>王晓晶</t>
  </si>
  <si>
    <t>2017062221001004620208060628</t>
  </si>
  <si>
    <t>5300-5001280591</t>
  </si>
  <si>
    <t>范军</t>
  </si>
  <si>
    <t>2017062421001004230273990880</t>
  </si>
  <si>
    <t>1000121794</t>
  </si>
  <si>
    <t>范石聪</t>
  </si>
  <si>
    <t>2017062421001004360292309035</t>
  </si>
  <si>
    <t>1000121483</t>
  </si>
  <si>
    <t>杨继远</t>
  </si>
  <si>
    <t>2017062421001004450265927541</t>
  </si>
  <si>
    <t>1000121513</t>
  </si>
  <si>
    <t>李松</t>
  </si>
  <si>
    <t>2017062121001004100202691835</t>
  </si>
  <si>
    <t>1000113126</t>
  </si>
  <si>
    <t>余华虎</t>
  </si>
  <si>
    <t>2017062421001004130281689685</t>
  </si>
  <si>
    <t>0112345686</t>
  </si>
  <si>
    <t>何思璇</t>
  </si>
  <si>
    <t>2017062421001004570215804035</t>
  </si>
  <si>
    <t>1000121970</t>
  </si>
  <si>
    <t>任继军</t>
  </si>
  <si>
    <t>2017062421001004570215956484</t>
  </si>
  <si>
    <t>2017060621001004940227345419</t>
  </si>
  <si>
    <t>1000038300</t>
  </si>
  <si>
    <t>董昔美</t>
  </si>
  <si>
    <t>2017062421001004660291509845</t>
  </si>
  <si>
    <t>0129437379</t>
  </si>
  <si>
    <t>牛建维</t>
  </si>
  <si>
    <t>2017062421001004330260429563</t>
  </si>
  <si>
    <t>1000122135</t>
  </si>
  <si>
    <t>张望</t>
  </si>
  <si>
    <t>2017062421001004430271147138</t>
  </si>
  <si>
    <t>1000121194</t>
  </si>
  <si>
    <t>王正刚</t>
  </si>
  <si>
    <t>2017061521001004900221014781</t>
  </si>
  <si>
    <t>5300-0000068350</t>
  </si>
  <si>
    <t>马骏</t>
  </si>
  <si>
    <t>2017062421001004920278740512</t>
  </si>
  <si>
    <t>1000122169</t>
  </si>
  <si>
    <t>赵小豪</t>
  </si>
  <si>
    <t>2017062421001004880224156906</t>
  </si>
  <si>
    <t>1000122026</t>
  </si>
  <si>
    <t>刘蝶</t>
  </si>
  <si>
    <t>2017062421001004880224168724</t>
  </si>
  <si>
    <t>2017062421001004350278787115</t>
  </si>
  <si>
    <t>1000120420</t>
  </si>
  <si>
    <t>文阳平</t>
  </si>
  <si>
    <t>2017062421001004790233548639</t>
  </si>
  <si>
    <t>5015814748</t>
  </si>
  <si>
    <t>杨自豪</t>
  </si>
  <si>
    <t>2017061521001004080292769151</t>
  </si>
  <si>
    <t>1000091470</t>
  </si>
  <si>
    <t>陶格修</t>
  </si>
  <si>
    <t>2017062421001004170283003849</t>
  </si>
  <si>
    <t>1000120998</t>
  </si>
  <si>
    <t>张元宵</t>
  </si>
  <si>
    <t>2017062321001004250283775716</t>
  </si>
  <si>
    <t>2017061121001004550297257833</t>
  </si>
  <si>
    <t>1000076053</t>
  </si>
  <si>
    <t>石丙鹏</t>
  </si>
  <si>
    <t>2017060821001004910202011316</t>
  </si>
  <si>
    <t>1000056628</t>
  </si>
  <si>
    <t>严小红</t>
  </si>
  <si>
    <t>2017062321001004230272993602</t>
  </si>
  <si>
    <t>5300-5001047840</t>
  </si>
  <si>
    <t>2017062521001004620212938039</t>
  </si>
  <si>
    <t>1000122753</t>
  </si>
  <si>
    <t>果红丽</t>
  </si>
  <si>
    <t>2017062521001004170285085695</t>
  </si>
  <si>
    <t>1000122895</t>
  </si>
  <si>
    <t>杨保富</t>
  </si>
  <si>
    <t>2017061821001004520211203219</t>
  </si>
  <si>
    <t>1000100941</t>
  </si>
  <si>
    <t>刀歆念</t>
  </si>
  <si>
    <t>2017061821001004520211442391</t>
  </si>
  <si>
    <t>2017062121001004630262814714</t>
  </si>
  <si>
    <t>1000110493</t>
  </si>
  <si>
    <t>李和萍</t>
  </si>
  <si>
    <t>2017062021001004580220451359</t>
  </si>
  <si>
    <t>2017062421001004230274049303</t>
  </si>
  <si>
    <t>1000120892</t>
  </si>
  <si>
    <t>孙之琪</t>
  </si>
  <si>
    <t>2017062521001004310264668249</t>
  </si>
  <si>
    <t>1000123282</t>
  </si>
  <si>
    <t>2017062421001004870204834124</t>
  </si>
  <si>
    <t>1000121925</t>
  </si>
  <si>
    <t>2017062621001004160219547285</t>
  </si>
  <si>
    <t>1000123596</t>
  </si>
  <si>
    <t>吴锦恒</t>
  </si>
  <si>
    <t>2017062421001004470293450794</t>
  </si>
  <si>
    <t>1000121170</t>
  </si>
  <si>
    <t>冉清羽</t>
  </si>
  <si>
    <t>2017062621001004060238166922</t>
  </si>
  <si>
    <t>1000123087</t>
  </si>
  <si>
    <t>钟陈</t>
  </si>
  <si>
    <t>2017062621001004540216895638</t>
  </si>
  <si>
    <t>1000075355</t>
  </si>
  <si>
    <t>袁帅</t>
  </si>
  <si>
    <t>2017061621001004970284255976</t>
  </si>
  <si>
    <t>5300-5000972863</t>
  </si>
  <si>
    <t>李晓丹</t>
  </si>
  <si>
    <t>2017062021001004650219983026</t>
  </si>
  <si>
    <t>5015439216</t>
  </si>
  <si>
    <t>2017061221001004510271058384</t>
  </si>
  <si>
    <t>1000057147</t>
  </si>
  <si>
    <t>龚自芬</t>
  </si>
  <si>
    <t>2017062621001004280217315088</t>
  </si>
  <si>
    <t>5306-0627030388</t>
  </si>
  <si>
    <t>龚瑜</t>
  </si>
  <si>
    <t>2017061921001004330251643859</t>
  </si>
  <si>
    <t>1000064134</t>
  </si>
  <si>
    <t>方有兵</t>
  </si>
  <si>
    <t>2017062621001004690245587754</t>
  </si>
  <si>
    <t>1000123379</t>
  </si>
  <si>
    <t>龚琳</t>
  </si>
  <si>
    <t>2017062421001004490270629143</t>
  </si>
  <si>
    <t>1000122309</t>
  </si>
  <si>
    <t>张正兰</t>
  </si>
  <si>
    <t>2017061921001004150259903090</t>
  </si>
  <si>
    <t>1000103850</t>
  </si>
  <si>
    <t>刘宝艳</t>
  </si>
  <si>
    <t>2017062621001004760291935143</t>
  </si>
  <si>
    <t>1000125039</t>
  </si>
  <si>
    <t>2017062121001004060228862855</t>
  </si>
  <si>
    <t>2017062521001004540214981854</t>
  </si>
  <si>
    <t>1000122630</t>
  </si>
  <si>
    <t>陈德宝</t>
  </si>
  <si>
    <t>2017062621001004060238379751</t>
  </si>
  <si>
    <t>1000125507</t>
  </si>
  <si>
    <t>李桂英</t>
  </si>
  <si>
    <t>2017061621001004920261887724</t>
  </si>
  <si>
    <t>1000096425</t>
  </si>
  <si>
    <t>杨仁潮</t>
  </si>
  <si>
    <t>2017062621001004000225891592</t>
  </si>
  <si>
    <t>0111242721</t>
  </si>
  <si>
    <t>孙世海</t>
  </si>
  <si>
    <t>2017062621001004040201501194</t>
  </si>
  <si>
    <t>1000124355</t>
  </si>
  <si>
    <t>张莲玉</t>
  </si>
  <si>
    <t>2017062121001004730222854488</t>
  </si>
  <si>
    <t>1000110847</t>
  </si>
  <si>
    <t>陈杰</t>
  </si>
  <si>
    <t>2017062621001004500242346905</t>
  </si>
  <si>
    <t>1000122240</t>
  </si>
  <si>
    <t>王菊</t>
  </si>
  <si>
    <t>2017062621001004660295589336</t>
  </si>
  <si>
    <t>1000126503</t>
  </si>
  <si>
    <t>王兴琼</t>
  </si>
  <si>
    <t>2017062621001004180219704102</t>
  </si>
  <si>
    <t>1000124237</t>
  </si>
  <si>
    <t>许柳英</t>
  </si>
  <si>
    <t>2017061621001004910216158194</t>
  </si>
  <si>
    <t>1000098027</t>
  </si>
  <si>
    <t>李存芳</t>
  </si>
  <si>
    <t>2017060421001004030247698116</t>
  </si>
  <si>
    <t>1000028848</t>
  </si>
  <si>
    <t>李红燕</t>
  </si>
  <si>
    <t>2017061221001004030262209063</t>
  </si>
  <si>
    <t>2017062621001004170287195376</t>
  </si>
  <si>
    <t>1000126326</t>
  </si>
  <si>
    <t>孙智刚</t>
  </si>
  <si>
    <t>2017061521001004010271455274</t>
  </si>
  <si>
    <t>1000094188</t>
  </si>
  <si>
    <t>刘慧娇</t>
  </si>
  <si>
    <t>2017062621001004670220515678</t>
  </si>
  <si>
    <t>1000126410</t>
  </si>
  <si>
    <t>孙敏</t>
  </si>
  <si>
    <t>2017061621001004570299614682</t>
  </si>
  <si>
    <t>2017062621001004530208371102</t>
  </si>
  <si>
    <t>2017062621001004270293431353</t>
  </si>
  <si>
    <t>1000118785</t>
  </si>
  <si>
    <t>景红珍</t>
  </si>
  <si>
    <t>2017062621001004500242326709</t>
  </si>
  <si>
    <t>1000087893</t>
  </si>
  <si>
    <t>吴司易</t>
  </si>
  <si>
    <t>2017062621001004140200069973</t>
  </si>
  <si>
    <t>1000125853</t>
  </si>
  <si>
    <t>刘源</t>
  </si>
  <si>
    <t>2017062421001004560237826719</t>
  </si>
  <si>
    <t>1000084067</t>
  </si>
  <si>
    <t>黎素兰</t>
  </si>
  <si>
    <t>2017062621001004100211653142</t>
  </si>
  <si>
    <t>1000126593</t>
  </si>
  <si>
    <t>吴雪梅</t>
  </si>
  <si>
    <t>2017062621001004960228924024</t>
  </si>
  <si>
    <t>1000125479</t>
  </si>
  <si>
    <t>董媛</t>
  </si>
  <si>
    <t>2017062621001004380207036544</t>
  </si>
  <si>
    <t>1000126549</t>
  </si>
  <si>
    <t>李吉涛</t>
  </si>
  <si>
    <t>2017062621001004450270084601</t>
  </si>
  <si>
    <t>1000126795</t>
  </si>
  <si>
    <t>洪梦竹</t>
  </si>
  <si>
    <t>2017062621001004450270120966</t>
  </si>
  <si>
    <t>2017061421001004540294140583</t>
  </si>
  <si>
    <t>1000085099</t>
  </si>
  <si>
    <t>马继玉</t>
  </si>
  <si>
    <t>2017062021001004640268748384</t>
  </si>
  <si>
    <t>1000107537</t>
  </si>
  <si>
    <t>王绍飞</t>
  </si>
  <si>
    <t>2017062021001004640269003379</t>
  </si>
  <si>
    <t>1000107450</t>
  </si>
  <si>
    <t>王丽平</t>
  </si>
  <si>
    <t>2017061921001004420276532168</t>
  </si>
  <si>
    <t>0103288044</t>
  </si>
  <si>
    <t>黄东杰</t>
  </si>
  <si>
    <t>2017062621001004150272549126</t>
  </si>
  <si>
    <t>0102351561</t>
  </si>
  <si>
    <t>陈俊宇</t>
  </si>
  <si>
    <t>2017062621001004050288754030</t>
  </si>
  <si>
    <t>5015361094</t>
  </si>
  <si>
    <t>刘子嘉</t>
  </si>
  <si>
    <t>2017062621001004620215486854</t>
  </si>
  <si>
    <t>1000127166</t>
  </si>
  <si>
    <t>杨啟会</t>
  </si>
  <si>
    <t>2017062621001004860227198224</t>
  </si>
  <si>
    <t>1000040287</t>
  </si>
  <si>
    <t>马润超</t>
  </si>
  <si>
    <t>2017062421001004210273970530</t>
  </si>
  <si>
    <t>1000122038</t>
  </si>
  <si>
    <t>余凤仙</t>
  </si>
  <si>
    <t>2017062621001004360296561401</t>
  </si>
  <si>
    <t>1000126926</t>
  </si>
  <si>
    <t>戴怡鑫</t>
  </si>
  <si>
    <t>2017062621001004670220701439</t>
  </si>
  <si>
    <t>1000127221</t>
  </si>
  <si>
    <t>涂德厚</t>
  </si>
  <si>
    <t>2017062621001004670220712035</t>
  </si>
  <si>
    <t>2017062621001004130285084719</t>
  </si>
  <si>
    <t>1000117390</t>
  </si>
  <si>
    <t>张文斗</t>
  </si>
  <si>
    <t>2017062621001004970203962773</t>
  </si>
  <si>
    <t>1000126409</t>
  </si>
  <si>
    <t>赵静</t>
  </si>
  <si>
    <t>2017061921001004550212495891</t>
  </si>
  <si>
    <t>1000105089</t>
  </si>
  <si>
    <t>殷元敏</t>
  </si>
  <si>
    <t>2017061921001004550212494722</t>
  </si>
  <si>
    <t>2017062621001004280217292079</t>
  </si>
  <si>
    <t>5306-0627015467</t>
  </si>
  <si>
    <t>刘波</t>
  </si>
  <si>
    <t>2017062621001004950293729022</t>
  </si>
  <si>
    <t>1000052751</t>
  </si>
  <si>
    <t>吴学筠</t>
  </si>
  <si>
    <t>2017062621001004430275505116</t>
  </si>
  <si>
    <t>1000127230</t>
  </si>
  <si>
    <t>李德富</t>
  </si>
  <si>
    <t>2017062621001004920282747065</t>
  </si>
  <si>
    <t>1000127177</t>
  </si>
  <si>
    <t>朱江涛</t>
  </si>
  <si>
    <t>2017062621001004150273408880</t>
  </si>
  <si>
    <t>1000127373</t>
  </si>
  <si>
    <t>高艺宁</t>
  </si>
  <si>
    <t>2017062621001004150273386500</t>
  </si>
  <si>
    <t>2017062621001004610272517168</t>
  </si>
  <si>
    <t>1000127323</t>
  </si>
  <si>
    <t>杨锁娣</t>
  </si>
  <si>
    <t>2017061921001004180206886798</t>
  </si>
  <si>
    <t>1000103275</t>
  </si>
  <si>
    <t>詹耀</t>
  </si>
  <si>
    <t>2017062621001004020243884882</t>
  </si>
  <si>
    <t>1000125725</t>
  </si>
  <si>
    <t>冯翠</t>
  </si>
  <si>
    <t>2017062721001004090287871878</t>
  </si>
  <si>
    <t>2017062721001004840233309479</t>
  </si>
  <si>
    <t>1000127768</t>
  </si>
  <si>
    <t>李凡</t>
  </si>
  <si>
    <t>2017062721001004100212672076</t>
  </si>
  <si>
    <t>2017062721001004840233232241</t>
  </si>
  <si>
    <t>2017062721001004470298086695</t>
  </si>
  <si>
    <t>5011118696</t>
  </si>
  <si>
    <t>王容与</t>
  </si>
  <si>
    <t>2017062721001004350283329682</t>
  </si>
  <si>
    <t>0154011432</t>
  </si>
  <si>
    <t>2017062721001004730233388738</t>
  </si>
  <si>
    <t>1000128495</t>
  </si>
  <si>
    <t>熊铁基</t>
  </si>
  <si>
    <t>2017062721001004490275190791</t>
  </si>
  <si>
    <t>1000129075</t>
  </si>
  <si>
    <t>谢慧</t>
  </si>
  <si>
    <t>2017061321001004320288379499</t>
  </si>
  <si>
    <t>0000099462</t>
  </si>
  <si>
    <t>康庄</t>
  </si>
  <si>
    <t>2017060521001004600292183715</t>
  </si>
  <si>
    <t>5300-0000114859</t>
  </si>
  <si>
    <t>梁赟</t>
  </si>
  <si>
    <t>2017062721001004550227350411</t>
  </si>
  <si>
    <t>1000128478</t>
  </si>
  <si>
    <t>窦报祥</t>
  </si>
  <si>
    <t>2017062721001004170288513987</t>
  </si>
  <si>
    <t>5300-0000798550</t>
  </si>
  <si>
    <t>丁艳</t>
  </si>
  <si>
    <t>2017062721001004850211495841</t>
  </si>
  <si>
    <t>1000038781</t>
  </si>
  <si>
    <t>胡雅雯</t>
  </si>
  <si>
    <t>2017062121001004130277110432</t>
  </si>
  <si>
    <t>1000113702</t>
  </si>
  <si>
    <t>朱善勋</t>
  </si>
  <si>
    <t>2017062221001004740290224140</t>
  </si>
  <si>
    <t>1000113891</t>
  </si>
  <si>
    <t>陈兴林</t>
  </si>
  <si>
    <t>2017062721001004130287018343</t>
  </si>
  <si>
    <t>1000129347</t>
  </si>
  <si>
    <t>辛娅平</t>
  </si>
  <si>
    <t>2017062721001004450271277202</t>
  </si>
  <si>
    <t>1000129153</t>
  </si>
  <si>
    <t>陈怡彤</t>
  </si>
  <si>
    <t>2017062721001004890228873193</t>
  </si>
  <si>
    <t>1000126486</t>
  </si>
  <si>
    <t>王晋南</t>
  </si>
  <si>
    <t>2017062721001004350283421760</t>
  </si>
  <si>
    <t>1000128543</t>
  </si>
  <si>
    <t>罗莉</t>
  </si>
  <si>
    <t>2017062721001004340296892814</t>
  </si>
  <si>
    <t>1000121816</t>
  </si>
  <si>
    <t>陆中美</t>
  </si>
  <si>
    <t>2017062621001004340294872892</t>
  </si>
  <si>
    <t>2017062721001004530210096451</t>
  </si>
  <si>
    <t>1000127862</t>
  </si>
  <si>
    <t>陆新民</t>
  </si>
  <si>
    <t>2017060521001004140260716066</t>
  </si>
  <si>
    <t>5012857811</t>
  </si>
  <si>
    <t>施娅娟</t>
  </si>
  <si>
    <t>2017062221001004490266880882</t>
  </si>
  <si>
    <t>1000116659</t>
  </si>
  <si>
    <t>文继芬</t>
  </si>
  <si>
    <t>2017062721001004250290702369</t>
  </si>
  <si>
    <t>1000127819</t>
  </si>
  <si>
    <t>王玉先</t>
  </si>
  <si>
    <t>2017062721001004380208257253</t>
  </si>
  <si>
    <t>1000129495</t>
  </si>
  <si>
    <t>瞿玉江</t>
  </si>
  <si>
    <t>2017062721001004090288726034</t>
  </si>
  <si>
    <t>1000124295</t>
  </si>
  <si>
    <t>王佳</t>
  </si>
  <si>
    <t>2017062721001004890228619851</t>
  </si>
  <si>
    <t>1000128179</t>
  </si>
  <si>
    <t>赵换琴</t>
  </si>
  <si>
    <t>2017062721001004000228080046</t>
  </si>
  <si>
    <t>1000129824</t>
  </si>
  <si>
    <t>2017062721001004820230881146</t>
  </si>
  <si>
    <t>1000123059</t>
  </si>
  <si>
    <t>黄昌文</t>
  </si>
  <si>
    <t>2017062721001004110238864122</t>
  </si>
  <si>
    <t>5300-5001280972</t>
  </si>
  <si>
    <t>张盼盼</t>
  </si>
  <si>
    <t>2017062721001004700289454191</t>
  </si>
  <si>
    <t>1000129950</t>
  </si>
  <si>
    <t>张东才</t>
  </si>
  <si>
    <t>2017062621001004060238840365</t>
  </si>
  <si>
    <t>1000099804</t>
  </si>
  <si>
    <t>彭湫涵</t>
  </si>
  <si>
    <t>2017062721001004650232983237</t>
  </si>
  <si>
    <t>1000127144</t>
  </si>
  <si>
    <t>杨维左</t>
  </si>
  <si>
    <t>2017060321001004840289841169</t>
  </si>
  <si>
    <t>1000024239</t>
  </si>
  <si>
    <t>何爱媛</t>
  </si>
  <si>
    <t>2017062721001004940268509074</t>
  </si>
  <si>
    <t>1000129971</t>
  </si>
  <si>
    <t>蔡腾娇</t>
  </si>
  <si>
    <t>2017061421001004610247817567</t>
  </si>
  <si>
    <t>1000088752</t>
  </si>
  <si>
    <t>石冬梅</t>
  </si>
  <si>
    <t>2017062721001004200292251998</t>
  </si>
  <si>
    <t>1000129035</t>
  </si>
  <si>
    <t>瞿小敏</t>
  </si>
  <si>
    <t>2017062721001004200292276365</t>
  </si>
  <si>
    <t>1000128993</t>
  </si>
  <si>
    <t>郑艳霞</t>
  </si>
  <si>
    <t>2017062621001004090286212835</t>
  </si>
  <si>
    <t>1000124524</t>
  </si>
  <si>
    <t>许琳琳</t>
  </si>
  <si>
    <t>2017062721001004190259571894</t>
  </si>
  <si>
    <t>1000130285</t>
  </si>
  <si>
    <t>田泽珍</t>
  </si>
  <si>
    <t>2017062721001004800221699968</t>
  </si>
  <si>
    <t>0103282665</t>
  </si>
  <si>
    <t>鲁巧丽</t>
  </si>
  <si>
    <t>2017062721001004520228029553</t>
  </si>
  <si>
    <t>1000127536</t>
  </si>
  <si>
    <t>陈诺霞</t>
  </si>
  <si>
    <t>2017062021001004330252962596</t>
  </si>
  <si>
    <t>1000029183</t>
  </si>
  <si>
    <t>2017062621001004410299919457</t>
  </si>
  <si>
    <t>1000124402</t>
  </si>
  <si>
    <t>陈艳微</t>
  </si>
  <si>
    <t>2017062721001004030291957341</t>
  </si>
  <si>
    <t>1000130721</t>
  </si>
  <si>
    <t>肖冬</t>
  </si>
  <si>
    <t>2017062621001004470296965784</t>
  </si>
  <si>
    <t>1000123757</t>
  </si>
  <si>
    <t>陈学群</t>
  </si>
  <si>
    <t>2017062221001004330257205456</t>
  </si>
  <si>
    <t>1000105849</t>
  </si>
  <si>
    <t>孔芳</t>
  </si>
  <si>
    <t>2017062621001004060238787882</t>
  </si>
  <si>
    <t>1000126392</t>
  </si>
  <si>
    <t>张子菊</t>
  </si>
  <si>
    <t>2017062721001004060240075064</t>
  </si>
  <si>
    <t>2017062721001004690248308697</t>
  </si>
  <si>
    <t>1000130887</t>
  </si>
  <si>
    <t>黄通发</t>
  </si>
  <si>
    <t>2017062721001004320217318475</t>
  </si>
  <si>
    <t>1000131000</t>
  </si>
  <si>
    <t>保沁杉</t>
  </si>
  <si>
    <t>2017062721001004320217416710</t>
  </si>
  <si>
    <t>2017062821001004940269324264</t>
  </si>
  <si>
    <t>2017061221001004370239213484</t>
  </si>
  <si>
    <t>0111256311</t>
  </si>
  <si>
    <t>王东梅</t>
  </si>
  <si>
    <t>2017062121001004700278740587</t>
  </si>
  <si>
    <t>1000110780</t>
  </si>
  <si>
    <t>陈家全</t>
  </si>
  <si>
    <t>2017062121001004330255291055</t>
  </si>
  <si>
    <t>0112333037</t>
  </si>
  <si>
    <t>叶敏</t>
  </si>
  <si>
    <t>2017062721001004090289150500</t>
  </si>
  <si>
    <t>5300-0000114475</t>
  </si>
  <si>
    <t>王德勤</t>
  </si>
  <si>
    <t>2017062821001004680296997892</t>
  </si>
  <si>
    <t>1000016703</t>
  </si>
  <si>
    <t>孙世娟</t>
  </si>
  <si>
    <t>2017062821001004680296997871</t>
  </si>
  <si>
    <t>2017062821001004430278156466</t>
  </si>
  <si>
    <t>1000128405</t>
  </si>
  <si>
    <t>沈鹏</t>
  </si>
  <si>
    <t>2017062421001004070231448975</t>
  </si>
  <si>
    <t>2017062721001004470298982528</t>
  </si>
  <si>
    <t>1000120198</t>
  </si>
  <si>
    <t>余国文</t>
  </si>
  <si>
    <t>2017062821001004380209920864</t>
  </si>
  <si>
    <t>1000124660</t>
  </si>
  <si>
    <t>白灵</t>
  </si>
  <si>
    <t>2017062821001004770254458188</t>
  </si>
  <si>
    <t>0111281347</t>
  </si>
  <si>
    <t>坝思雨</t>
  </si>
  <si>
    <t>2017062621001004910235663736</t>
  </si>
  <si>
    <t>1000126519</t>
  </si>
  <si>
    <t>杨和春</t>
  </si>
  <si>
    <t>2017062521001004600228883045</t>
  </si>
  <si>
    <t>1000122689</t>
  </si>
  <si>
    <t>李肃</t>
  </si>
  <si>
    <t>2017061021001004690216303084</t>
  </si>
  <si>
    <t>0103131825</t>
  </si>
  <si>
    <t>沈洋</t>
  </si>
  <si>
    <t>2017060621001004690209123900</t>
  </si>
  <si>
    <t>2017062821001004980260081728</t>
  </si>
  <si>
    <t>1000132784</t>
  </si>
  <si>
    <t>李川燕</t>
  </si>
  <si>
    <t>2017062821001004200293345594</t>
  </si>
  <si>
    <t>0112300459</t>
  </si>
  <si>
    <t>2017061221001004380279875438</t>
  </si>
  <si>
    <t>1000076000</t>
  </si>
  <si>
    <t>王连香</t>
  </si>
  <si>
    <t>2017062821001004590202221851</t>
  </si>
  <si>
    <t>1000132812</t>
  </si>
  <si>
    <t>熊保文</t>
  </si>
  <si>
    <t>2017062421001004290270714141</t>
  </si>
  <si>
    <t>5306-0621005375</t>
  </si>
  <si>
    <t>朱琳</t>
  </si>
  <si>
    <t>2017062821001004360299438176</t>
  </si>
  <si>
    <t>0112320269</t>
  </si>
  <si>
    <t>王海下</t>
  </si>
  <si>
    <t>2017062721001004180222276604</t>
  </si>
  <si>
    <t>1000130099</t>
  </si>
  <si>
    <t>舒余秀</t>
  </si>
  <si>
    <t>2017060521001004550284629011</t>
  </si>
  <si>
    <t>5300-0000283245</t>
  </si>
  <si>
    <t>韩秀林</t>
  </si>
  <si>
    <t>2017062821001004340298793887</t>
  </si>
  <si>
    <t>2017062821001004510201468922</t>
  </si>
  <si>
    <t>5300-5000926664</t>
  </si>
  <si>
    <t>冉静</t>
  </si>
  <si>
    <t>2017060821001004530274857261</t>
  </si>
  <si>
    <t>0000099970</t>
  </si>
  <si>
    <t>姚志诚</t>
  </si>
  <si>
    <t>2017062821001004750244290035</t>
  </si>
  <si>
    <t>1000131050</t>
  </si>
  <si>
    <t>解芳芳</t>
  </si>
  <si>
    <t>2017062821001004420293503147</t>
  </si>
  <si>
    <t>1000133535</t>
  </si>
  <si>
    <t>杨晓桐</t>
  </si>
  <si>
    <t>2017062821001004420293496565</t>
  </si>
  <si>
    <t>2017060321001004510254479770</t>
  </si>
  <si>
    <t>0000098848</t>
  </si>
  <si>
    <t>谭芳</t>
  </si>
  <si>
    <t>2017062821001004660299338645</t>
  </si>
  <si>
    <t>1000133613</t>
  </si>
  <si>
    <t>陈小林</t>
  </si>
  <si>
    <t>2017062821001004930226157894</t>
  </si>
  <si>
    <t>0103273525</t>
  </si>
  <si>
    <t>安海山</t>
  </si>
  <si>
    <t>2017062821001004660299319221</t>
  </si>
  <si>
    <t>2017062821001004930226206799</t>
  </si>
  <si>
    <t>2017062621001004720277917083</t>
  </si>
  <si>
    <t>1000126905</t>
  </si>
  <si>
    <t>张溪芮</t>
  </si>
  <si>
    <t>2017062621001004880228080292</t>
  </si>
  <si>
    <t>1000117207</t>
  </si>
  <si>
    <t>杨晓燕</t>
  </si>
  <si>
    <t>2017062721001004100213641723</t>
  </si>
  <si>
    <t>1000127929</t>
  </si>
  <si>
    <t>2017062821001004540221093960</t>
  </si>
  <si>
    <t>1000130890</t>
  </si>
  <si>
    <t>王咏琪</t>
  </si>
  <si>
    <t>2017062221001004240292533926</t>
  </si>
  <si>
    <t>5300-0000599858</t>
  </si>
  <si>
    <t>江睿</t>
  </si>
  <si>
    <t>2017062821001004120216493097</t>
  </si>
  <si>
    <t>1000133370</t>
  </si>
  <si>
    <t>钱美</t>
  </si>
  <si>
    <t>2017062821001004200293297675</t>
  </si>
  <si>
    <t>1000131443</t>
  </si>
  <si>
    <t>程丽琼</t>
  </si>
  <si>
    <t>2017062821001004200293340971</t>
  </si>
  <si>
    <t>2017062721001004650233351193</t>
  </si>
  <si>
    <t>1000130771</t>
  </si>
  <si>
    <t>全然新</t>
  </si>
  <si>
    <t>2017062821001004050292290737</t>
  </si>
  <si>
    <t>1000130050</t>
  </si>
  <si>
    <t>2017062821001004700290441430</t>
  </si>
  <si>
    <t>1000030166</t>
  </si>
  <si>
    <t>任菊莉</t>
  </si>
  <si>
    <t>2017060721001004700251858872</t>
  </si>
  <si>
    <t>2017062821001004820232557048</t>
  </si>
  <si>
    <t>2017060821001004010258834841</t>
  </si>
  <si>
    <t>1000000653</t>
  </si>
  <si>
    <t>颜子文</t>
  </si>
  <si>
    <t>2017060821001004010258750180</t>
  </si>
  <si>
    <t>1000000647</t>
  </si>
  <si>
    <t>颜怡馨</t>
  </si>
  <si>
    <t>2017060821001004010258829197</t>
  </si>
  <si>
    <t>1000000705</t>
  </si>
  <si>
    <t>颜海滨</t>
  </si>
  <si>
    <t>2017062821001004060243239858</t>
  </si>
  <si>
    <t>1000100441</t>
  </si>
  <si>
    <t>钟右发</t>
  </si>
  <si>
    <t>2017061521001004010271701781</t>
  </si>
  <si>
    <t>1000094562</t>
  </si>
  <si>
    <t>张军伟</t>
  </si>
  <si>
    <t>2017062821001004700291399396</t>
  </si>
  <si>
    <t>1000134099</t>
  </si>
  <si>
    <t>万容戎</t>
  </si>
  <si>
    <t>2017062821001004140203555607</t>
  </si>
  <si>
    <t>1000133411</t>
  </si>
  <si>
    <t>刘芊</t>
  </si>
  <si>
    <t>2017062821001004140203164412</t>
  </si>
  <si>
    <t>1000132269</t>
  </si>
  <si>
    <t>胡艳娇</t>
  </si>
  <si>
    <t>2017060321001004440253061745</t>
  </si>
  <si>
    <t>1000027841</t>
  </si>
  <si>
    <t>钟兰萍</t>
  </si>
  <si>
    <t>2017062621001004070234949971</t>
  </si>
  <si>
    <t>1000126533</t>
  </si>
  <si>
    <t>巴桑央珠</t>
  </si>
  <si>
    <t>2017062621001004070234971211</t>
  </si>
  <si>
    <t>2017062121001004860218157957</t>
  </si>
  <si>
    <t>1000108381</t>
  </si>
  <si>
    <t>王波</t>
  </si>
  <si>
    <t>2017062921001004840237270837</t>
  </si>
  <si>
    <t>1000134858</t>
  </si>
  <si>
    <t>李云蓉</t>
  </si>
  <si>
    <t>2017060321001004340252642590</t>
  </si>
  <si>
    <t>1000027541</t>
  </si>
  <si>
    <t>施芳芳</t>
  </si>
  <si>
    <t>2017062921001004350287062847</t>
  </si>
  <si>
    <t>2017060821001004210243605063</t>
  </si>
  <si>
    <t>1000060429</t>
  </si>
  <si>
    <t>张丽华</t>
  </si>
  <si>
    <t>2017062821001004600234193078</t>
  </si>
  <si>
    <t>1000131084</t>
  </si>
  <si>
    <t>张濒心</t>
  </si>
  <si>
    <t>2017062921001004370270978552</t>
  </si>
  <si>
    <t>0122015252</t>
  </si>
  <si>
    <t>金晓凤</t>
  </si>
  <si>
    <t>2017062921001004000231405484</t>
  </si>
  <si>
    <t>1000135662</t>
  </si>
  <si>
    <t>牟玉婷</t>
  </si>
  <si>
    <t>2017062921001004000231426579</t>
  </si>
  <si>
    <t>2017062921001004000231377968</t>
  </si>
  <si>
    <t>1000135666</t>
  </si>
  <si>
    <t>郑明鑫</t>
  </si>
  <si>
    <t>2017062921001004610277393066</t>
  </si>
  <si>
    <t>1000134857</t>
  </si>
  <si>
    <t>汪全</t>
  </si>
  <si>
    <t>2017062921001004890232803794</t>
  </si>
  <si>
    <t>1000135750</t>
  </si>
  <si>
    <t>李成欢</t>
  </si>
  <si>
    <t>2017062921001004710226335679</t>
  </si>
  <si>
    <t>1000135080</t>
  </si>
  <si>
    <t>赵兴祥</t>
  </si>
  <si>
    <t>2017062921001004470202107353</t>
  </si>
  <si>
    <t>1000135478</t>
  </si>
  <si>
    <t>陈玉梅</t>
  </si>
  <si>
    <t>2017061721001004570201205426</t>
  </si>
  <si>
    <t>1000098676</t>
  </si>
  <si>
    <t>莫凤英</t>
  </si>
  <si>
    <t>2017061721001004570201215982</t>
  </si>
  <si>
    <t>2017061721001004890209359266</t>
  </si>
  <si>
    <t>2017062921001004980262014643</t>
  </si>
  <si>
    <t>1000136235</t>
  </si>
  <si>
    <t>2017060521001004310226766774</t>
  </si>
  <si>
    <t>1000038267</t>
  </si>
  <si>
    <t>陈平洋</t>
  </si>
  <si>
    <t>2017062921001004420294909440</t>
  </si>
  <si>
    <t>1000136115</t>
  </si>
  <si>
    <t>王恩华</t>
  </si>
  <si>
    <t>2017062921001004410206484753</t>
  </si>
  <si>
    <t>1000136154</t>
  </si>
  <si>
    <t>张财</t>
  </si>
  <si>
    <t>2017062921001004980261898605</t>
  </si>
  <si>
    <t>1000135253</t>
  </si>
  <si>
    <t>钟孝伟</t>
  </si>
  <si>
    <t>2017062821001004420292726250</t>
  </si>
  <si>
    <t>1000132310</t>
  </si>
  <si>
    <t>王林红</t>
  </si>
  <si>
    <t>2017062921001004580236732629</t>
  </si>
  <si>
    <t>5300-0000770387</t>
  </si>
  <si>
    <t>2017062921001004670225771010</t>
  </si>
  <si>
    <t>5304-5040025658</t>
  </si>
  <si>
    <t>杨紫渊</t>
  </si>
  <si>
    <t>2017062921001004670225817383</t>
  </si>
  <si>
    <t>2017062821001004570222532620</t>
  </si>
  <si>
    <t>1000131139</t>
  </si>
  <si>
    <t>冯选志</t>
  </si>
  <si>
    <t>2017062121001004680283844960</t>
  </si>
  <si>
    <t>1000002039</t>
  </si>
  <si>
    <t>周隆钰</t>
  </si>
  <si>
    <t>2017060521001004980217895014</t>
  </si>
  <si>
    <t>1000031662</t>
  </si>
  <si>
    <t>张开明</t>
  </si>
  <si>
    <t>2017062921001004310271405749</t>
  </si>
  <si>
    <t>0113411767</t>
  </si>
  <si>
    <t>陶永宏</t>
  </si>
  <si>
    <t>2017062921001004970209683965</t>
  </si>
  <si>
    <t>1000136322</t>
  </si>
  <si>
    <t>龙顺玉</t>
  </si>
  <si>
    <t>2017062921001004800226670733</t>
  </si>
  <si>
    <t>1000136763</t>
  </si>
  <si>
    <t>2017062921001004790242527694</t>
  </si>
  <si>
    <t>1000137068</t>
  </si>
  <si>
    <t>张起平</t>
  </si>
  <si>
    <t>2017061421001004680270133210</t>
  </si>
  <si>
    <t>1000082539</t>
  </si>
  <si>
    <t>陈银凤</t>
  </si>
  <si>
    <t>2017062921001004750246233384</t>
  </si>
  <si>
    <t>1000135173</t>
  </si>
  <si>
    <t>夏英</t>
  </si>
  <si>
    <t>2017062921001004940272088772</t>
  </si>
  <si>
    <t>1000136143</t>
  </si>
  <si>
    <t>杨玉仙</t>
  </si>
  <si>
    <t>2017062321001004890221648218</t>
  </si>
  <si>
    <t>1000101062</t>
  </si>
  <si>
    <t>代宗秀</t>
  </si>
  <si>
    <t>2017062821001004960232811034</t>
  </si>
  <si>
    <t>1000131730</t>
  </si>
  <si>
    <t>陈昆燕</t>
  </si>
  <si>
    <t>2017062921001004350287884692</t>
  </si>
  <si>
    <t>1000137324</t>
  </si>
  <si>
    <t>付晗</t>
  </si>
  <si>
    <t>2017062921001004790242563019</t>
  </si>
  <si>
    <t>1000137240</t>
  </si>
  <si>
    <t>赵康</t>
  </si>
  <si>
    <t>2017062721001004100212837793</t>
  </si>
  <si>
    <t>1000129135</t>
  </si>
  <si>
    <t>刘红梅</t>
  </si>
  <si>
    <t>2017062621001004510297203847</t>
  </si>
  <si>
    <t>1000125061</t>
  </si>
  <si>
    <t>朱利利</t>
  </si>
  <si>
    <t>2017062621001004570219887528</t>
  </si>
  <si>
    <t>1000127374</t>
  </si>
  <si>
    <t>戴有珍</t>
  </si>
  <si>
    <t>2017062821001004570223677314</t>
  </si>
  <si>
    <t>2017062921001004210283131498</t>
  </si>
  <si>
    <t>1000137470</t>
  </si>
  <si>
    <t>赵莲芝</t>
  </si>
  <si>
    <t>2017062921001004150278855474</t>
  </si>
  <si>
    <t>1000108051</t>
  </si>
  <si>
    <t>陈淑娴</t>
  </si>
  <si>
    <t>2017062821001004230281889557</t>
  </si>
  <si>
    <t>0102666201</t>
  </si>
  <si>
    <t>2017062621001004960229015294</t>
  </si>
  <si>
    <t>1000125649</t>
  </si>
  <si>
    <t>李帅</t>
  </si>
  <si>
    <t>2017062921001004380212616707</t>
  </si>
  <si>
    <t>1000137123</t>
  </si>
  <si>
    <t>梁鹏伟</t>
  </si>
  <si>
    <t>2017062821001004660299556008</t>
  </si>
  <si>
    <t>0128014298</t>
  </si>
  <si>
    <t>刘萍</t>
  </si>
  <si>
    <t>2017062921001004140205039728</t>
  </si>
  <si>
    <t>0111253106</t>
  </si>
  <si>
    <t>余咏梅</t>
  </si>
  <si>
    <t>2017062921001004140204950149</t>
  </si>
  <si>
    <t>2017062721001004240201404616</t>
  </si>
  <si>
    <t>1000126626</t>
  </si>
  <si>
    <t>陈可应</t>
  </si>
  <si>
    <t>2017062921001004830299233099</t>
  </si>
  <si>
    <t>1000137391</t>
  </si>
  <si>
    <t>邹俊杰</t>
  </si>
  <si>
    <t>2017062921001004970209916876</t>
  </si>
  <si>
    <t>1000137351</t>
  </si>
  <si>
    <t>刘扬</t>
  </si>
  <si>
    <t>2017062921001004140205757364</t>
  </si>
  <si>
    <t>1000137293</t>
  </si>
  <si>
    <t>赵琳</t>
  </si>
  <si>
    <t>2017061921001004300295635000</t>
  </si>
  <si>
    <t>0111239150</t>
  </si>
  <si>
    <t>许微</t>
  </si>
  <si>
    <t>2017062921001004320221373016</t>
  </si>
  <si>
    <t>1000137680</t>
  </si>
  <si>
    <t>赵振屹</t>
  </si>
  <si>
    <t>2017060721001004630235677983</t>
  </si>
  <si>
    <t>0000832457</t>
  </si>
  <si>
    <t>田秋雪</t>
  </si>
  <si>
    <t>2017061621001004630252344025</t>
  </si>
  <si>
    <t>2017062721001004930223884590</t>
  </si>
  <si>
    <t>1000123310</t>
  </si>
  <si>
    <t>付业美</t>
  </si>
  <si>
    <t>2017061221001004760265311583</t>
  </si>
  <si>
    <t>1000077073</t>
  </si>
  <si>
    <t>潘忠兰</t>
  </si>
  <si>
    <t>2017063021001004560248530442</t>
  </si>
  <si>
    <t>1000016605</t>
  </si>
  <si>
    <t>鲁建勋</t>
  </si>
  <si>
    <t>2017063021001004210284198523</t>
  </si>
  <si>
    <t>1000138200</t>
  </si>
  <si>
    <t>李永香</t>
  </si>
  <si>
    <t>2017062921001004920288583326</t>
  </si>
  <si>
    <t>1000136498</t>
  </si>
  <si>
    <t>和成英</t>
  </si>
  <si>
    <t>2017063021001004890234659606</t>
  </si>
  <si>
    <t>1000138534</t>
  </si>
  <si>
    <t>张元伟</t>
  </si>
  <si>
    <t>2017062621001004980256386293</t>
  </si>
  <si>
    <t>2017063021001004320222229555</t>
  </si>
  <si>
    <t>1000138441</t>
  </si>
  <si>
    <t>贺玺</t>
  </si>
  <si>
    <t>2017063021001004020251098622</t>
  </si>
  <si>
    <t>1000133024</t>
  </si>
  <si>
    <t>邹清</t>
  </si>
  <si>
    <t>2017063021001004950200693805</t>
  </si>
  <si>
    <t>2017061721001004380289400565</t>
  </si>
  <si>
    <t>2017063021001004490280825075</t>
  </si>
  <si>
    <t>5011323580</t>
  </si>
  <si>
    <t>毛昌敏</t>
  </si>
  <si>
    <t>2017063021001004980263963267</t>
  </si>
  <si>
    <t>0102633234</t>
  </si>
  <si>
    <t>杨宇</t>
  </si>
  <si>
    <t>2017063021001004840239408914</t>
  </si>
  <si>
    <t>1000138997</t>
  </si>
  <si>
    <t>余金有</t>
  </si>
  <si>
    <t>2017062221001004010285735973</t>
  </si>
  <si>
    <t>1000117636</t>
  </si>
  <si>
    <t>邓翠菊</t>
  </si>
  <si>
    <t>2017063021001004990232527936</t>
  </si>
  <si>
    <t>1000138957</t>
  </si>
  <si>
    <t>陈贵珍</t>
  </si>
  <si>
    <t>2017062921001004850216253196</t>
  </si>
  <si>
    <t>0103163899</t>
  </si>
  <si>
    <t>宋伟</t>
  </si>
  <si>
    <t>2017063021001004070242458628</t>
  </si>
  <si>
    <t>1000099876</t>
  </si>
  <si>
    <t>李志国</t>
  </si>
  <si>
    <t>2017062921001004630277182127</t>
  </si>
  <si>
    <t>0111225059</t>
  </si>
  <si>
    <t>余太敏</t>
  </si>
  <si>
    <t>2017063021001004400228632394</t>
  </si>
  <si>
    <t>1000135796</t>
  </si>
  <si>
    <t>吴松彩</t>
  </si>
  <si>
    <t>2017063021001004700294681588</t>
  </si>
  <si>
    <t>1000135635</t>
  </si>
  <si>
    <t>普德和</t>
  </si>
  <si>
    <t>2017063021001004140206991492</t>
  </si>
  <si>
    <t>1000139083</t>
  </si>
  <si>
    <t>王良旭</t>
  </si>
  <si>
    <t>2017062021001004240289050824</t>
  </si>
  <si>
    <t>1000107698</t>
  </si>
  <si>
    <t>袁征丹</t>
  </si>
  <si>
    <t>2017062821001004350285531181</t>
  </si>
  <si>
    <t>1000132661</t>
  </si>
  <si>
    <t>刘永忠</t>
  </si>
  <si>
    <t>2017061921001004930209273523</t>
  </si>
  <si>
    <t>2017062921001004040208213349</t>
  </si>
  <si>
    <t>5015148222</t>
  </si>
  <si>
    <t>郭乃政</t>
  </si>
  <si>
    <t>2017062921001004210282205762</t>
  </si>
  <si>
    <t>1000121514</t>
  </si>
  <si>
    <t>李青香</t>
  </si>
  <si>
    <t>2017063021001004870215846774</t>
  </si>
  <si>
    <t>0103389625</t>
  </si>
  <si>
    <t>金曼贤</t>
  </si>
  <si>
    <t>2017060521001004240260558577</t>
  </si>
  <si>
    <t>1000032381</t>
  </si>
  <si>
    <t>颜加清</t>
  </si>
  <si>
    <t>2017063021001004300216216453</t>
  </si>
  <si>
    <t>1000139656</t>
  </si>
  <si>
    <t>李贵</t>
  </si>
  <si>
    <t>2017062821001004640283135482</t>
  </si>
  <si>
    <t>1000107348</t>
  </si>
  <si>
    <t>禄宁</t>
  </si>
  <si>
    <t>2017061621001004970284764678</t>
  </si>
  <si>
    <t>0103156214</t>
  </si>
  <si>
    <t>张幼辉</t>
  </si>
  <si>
    <t>2017061621001004980236812436</t>
  </si>
  <si>
    <t>1000001741</t>
  </si>
  <si>
    <t>刘玉婷</t>
  </si>
  <si>
    <t>2017062521001004980254515841</t>
  </si>
  <si>
    <t>1000001717</t>
  </si>
  <si>
    <t>陈宇华</t>
  </si>
  <si>
    <t>2017062221001004410292073868</t>
  </si>
  <si>
    <t>1000114921</t>
  </si>
  <si>
    <t>周芝华</t>
  </si>
  <si>
    <t>2017063021001004350289741752</t>
  </si>
  <si>
    <t>1000139798</t>
  </si>
  <si>
    <t>王文春</t>
  </si>
  <si>
    <t>2017060821001004270258901589</t>
  </si>
  <si>
    <t>1000057915</t>
  </si>
  <si>
    <t>罗蕊</t>
  </si>
  <si>
    <t>2017062721001004100213573480</t>
  </si>
  <si>
    <t>1000130094</t>
  </si>
  <si>
    <t>杨培庆</t>
  </si>
  <si>
    <t>2017063021001004980264450941</t>
  </si>
  <si>
    <t>1000139669</t>
  </si>
  <si>
    <t>宋恒</t>
  </si>
  <si>
    <t>2017063021001004390289795223</t>
  </si>
  <si>
    <t>1000139730</t>
  </si>
  <si>
    <t>彭连福</t>
  </si>
  <si>
    <t>2017063021001004560249195872</t>
  </si>
  <si>
    <t>1000139748</t>
  </si>
  <si>
    <t>徐敏</t>
  </si>
  <si>
    <t>2017063021001004560249204132</t>
  </si>
  <si>
    <t>1000139746</t>
  </si>
  <si>
    <t>宁馨予</t>
  </si>
  <si>
    <t>2017062621001004970204021207</t>
  </si>
  <si>
    <t>1000124022</t>
  </si>
  <si>
    <t>李界丽</t>
  </si>
  <si>
    <t>2017063021001004580238602538</t>
  </si>
  <si>
    <t>1000138590</t>
  </si>
  <si>
    <t>刘桂华</t>
  </si>
  <si>
    <t>2017063021001004500250066738</t>
  </si>
  <si>
    <t>1000139659</t>
  </si>
  <si>
    <t>玉波滴</t>
  </si>
  <si>
    <t>2017063021001004280225486243</t>
  </si>
  <si>
    <t>1000138328</t>
  </si>
  <si>
    <t>张琼丹</t>
  </si>
  <si>
    <t>2017063021001004920290637639</t>
  </si>
  <si>
    <t>1000136459</t>
  </si>
  <si>
    <t>瞿小翠</t>
  </si>
  <si>
    <t>2017063021001004100219215787</t>
  </si>
  <si>
    <t>1000139974</t>
  </si>
  <si>
    <t>郭雅妮</t>
  </si>
  <si>
    <t>2017062921001004800226796088</t>
  </si>
  <si>
    <t>0111232635</t>
  </si>
  <si>
    <t>张晓明</t>
  </si>
  <si>
    <t>2017063021001004150280011232</t>
  </si>
  <si>
    <t>1000138492</t>
  </si>
  <si>
    <t>李晖</t>
  </si>
  <si>
    <t>2017061621001004430256761361</t>
  </si>
  <si>
    <t>1000098613</t>
  </si>
  <si>
    <t>易海波</t>
  </si>
  <si>
    <t>2017062921001004890232925450</t>
  </si>
  <si>
    <t>2017063021001004330271574241</t>
  </si>
  <si>
    <t>1000140126</t>
  </si>
  <si>
    <t>孔乖巧</t>
  </si>
  <si>
    <t>2017063021001004240207525745</t>
  </si>
  <si>
    <t>2017063021001004850218275234</t>
  </si>
  <si>
    <t>1000086714</t>
  </si>
  <si>
    <t>肖叶倒</t>
  </si>
  <si>
    <t>2017063021001004850218323185</t>
  </si>
  <si>
    <t>1000081410</t>
  </si>
  <si>
    <t>凌荣</t>
  </si>
  <si>
    <t>2017063021001004680201939934</t>
  </si>
  <si>
    <t>1000140146</t>
  </si>
  <si>
    <t>邓嘉莉</t>
  </si>
  <si>
    <t>2017063021001004740204667825</t>
  </si>
  <si>
    <t>1000136468</t>
  </si>
  <si>
    <t>赵雪丽</t>
  </si>
  <si>
    <t>2017063021001004740204625637</t>
  </si>
  <si>
    <t>1000136486</t>
  </si>
  <si>
    <t>李勇发</t>
  </si>
  <si>
    <t>2017062921001004550231555496</t>
  </si>
  <si>
    <t>1000136194</t>
  </si>
  <si>
    <t>吕孝群</t>
  </si>
  <si>
    <t>2017062821001004310268886675</t>
  </si>
  <si>
    <t>1000123309</t>
  </si>
  <si>
    <t>汤云秀</t>
  </si>
  <si>
    <t>2017062321001004030284009343</t>
  </si>
  <si>
    <t>5010510253</t>
  </si>
  <si>
    <t>2017062921001004570224372454</t>
  </si>
  <si>
    <t>1000134581</t>
  </si>
  <si>
    <t>杨才柱</t>
  </si>
  <si>
    <t>2017060821001004250255218701</t>
  </si>
  <si>
    <t>0153037732</t>
  </si>
  <si>
    <t>太华玫</t>
  </si>
  <si>
    <t>5949</t>
  </si>
  <si>
    <t>SR17060200000021</t>
  </si>
  <si>
    <t>OR17060200019368</t>
  </si>
  <si>
    <t>zyu***@163.com</t>
  </si>
  <si>
    <t>11174</t>
  </si>
  <si>
    <t>SR17060300000024</t>
  </si>
  <si>
    <t>OR17060300021921</t>
  </si>
  <si>
    <t>444***@qq.com</t>
  </si>
  <si>
    <t>15087</t>
  </si>
  <si>
    <t>SR17060300000025</t>
  </si>
  <si>
    <t>OR17060300023577</t>
  </si>
  <si>
    <t>2355</t>
  </si>
  <si>
    <t>SR17060400000036</t>
  </si>
  <si>
    <t>OR17060400025564</t>
  </si>
  <si>
    <t>SR17060500000037</t>
  </si>
  <si>
    <t>OR17060500025579</t>
  </si>
  <si>
    <t>18938</t>
  </si>
  <si>
    <t>SR17060500000038</t>
  </si>
  <si>
    <t>OR17060500025580</t>
  </si>
  <si>
    <t>18940</t>
  </si>
  <si>
    <t>SR17060500000039</t>
  </si>
  <si>
    <t>OR17060500025581</t>
  </si>
  <si>
    <t>18942</t>
  </si>
  <si>
    <t>SR17060500000040</t>
  </si>
  <si>
    <t>OR17060500025582</t>
  </si>
  <si>
    <t>375***@qq.com</t>
  </si>
  <si>
    <t>18943</t>
  </si>
  <si>
    <t>SR17060500000041</t>
  </si>
  <si>
    <t>OR17060500025583</t>
  </si>
  <si>
    <t>25444</t>
  </si>
  <si>
    <t>SR17060500000052</t>
  </si>
  <si>
    <t>OR17060500028008</t>
  </si>
  <si>
    <t>232***@qq.com</t>
  </si>
  <si>
    <t>27705</t>
  </si>
  <si>
    <t>SR17060500000059</t>
  </si>
  <si>
    <t>OR17060500028660</t>
  </si>
  <si>
    <t>139****6520</t>
  </si>
  <si>
    <t>31925</t>
  </si>
  <si>
    <t>SR17060500000076</t>
  </si>
  <si>
    <t>OR17060500029826</t>
  </si>
  <si>
    <t>187****8765</t>
  </si>
  <si>
    <t>32370</t>
  </si>
  <si>
    <t>SR17060500000082</t>
  </si>
  <si>
    <t>OR17060500029923</t>
  </si>
  <si>
    <t>139***@139.com</t>
  </si>
  <si>
    <t>32936</t>
  </si>
  <si>
    <t>SR17060500000090</t>
  </si>
  <si>
    <t>OR17060500030108</t>
  </si>
  <si>
    <t>159****8960</t>
  </si>
  <si>
    <t>33104</t>
  </si>
  <si>
    <t>SR17060500000094</t>
  </si>
  <si>
    <t>OR17060500030211</t>
  </si>
  <si>
    <t>33115</t>
  </si>
  <si>
    <t>SR17060500000095</t>
  </si>
  <si>
    <t>OR17060500030218</t>
  </si>
  <si>
    <t>184****2040</t>
  </si>
  <si>
    <t>33716</t>
  </si>
  <si>
    <t>SR17060500000099</t>
  </si>
  <si>
    <t>OR17060500030535</t>
  </si>
  <si>
    <t>820***@qq.com</t>
  </si>
  <si>
    <t>33724</t>
  </si>
  <si>
    <t>SR17060500000100</t>
  </si>
  <si>
    <t>OR17060500030539</t>
  </si>
  <si>
    <t>35059</t>
  </si>
  <si>
    <t>SR17060500000102</t>
  </si>
  <si>
    <t>OR17060500030926</t>
  </si>
  <si>
    <t>664***@qq.com</t>
  </si>
  <si>
    <t>35468</t>
  </si>
  <si>
    <t>SR17060500000104</t>
  </si>
  <si>
    <t>OR17060500031036</t>
  </si>
  <si>
    <t>183****3502</t>
  </si>
  <si>
    <t>36668</t>
  </si>
  <si>
    <t>SR17060500000111</t>
  </si>
  <si>
    <t>OR17060500031374</t>
  </si>
  <si>
    <t>159****4355</t>
  </si>
  <si>
    <t>36998</t>
  </si>
  <si>
    <t>SR17060500000114</t>
  </si>
  <si>
    <t>OR17060500031448</t>
  </si>
  <si>
    <t>184****8016</t>
  </si>
  <si>
    <t>37698</t>
  </si>
  <si>
    <t>SR17060500000121</t>
  </si>
  <si>
    <t>OR17060500031612</t>
  </si>
  <si>
    <t>38510</t>
  </si>
  <si>
    <t>SR17060500000125</t>
  </si>
  <si>
    <t>OR17060500031794</t>
  </si>
  <si>
    <t>159****7966</t>
  </si>
  <si>
    <t>38645</t>
  </si>
  <si>
    <t>SR17060500000126</t>
  </si>
  <si>
    <t>OR17060500031825</t>
  </si>
  <si>
    <t>139****7866</t>
  </si>
  <si>
    <t>39397</t>
  </si>
  <si>
    <t>SR17060500000133</t>
  </si>
  <si>
    <t>OR17060500031988</t>
  </si>
  <si>
    <t>158****9071</t>
  </si>
  <si>
    <t>39857</t>
  </si>
  <si>
    <t>SR17060500000137</t>
  </si>
  <si>
    <t>OR17060500032097</t>
  </si>
  <si>
    <t>135****3538</t>
  </si>
  <si>
    <t>40558</t>
  </si>
  <si>
    <t>SR17060500000147</t>
  </si>
  <si>
    <t>OR17060500032259</t>
  </si>
  <si>
    <t>40761</t>
  </si>
  <si>
    <t>SR17060500000151</t>
  </si>
  <si>
    <t>OR17060500032313</t>
  </si>
  <si>
    <t>152****0003</t>
  </si>
  <si>
    <t>41660</t>
  </si>
  <si>
    <t>SR17060500000162</t>
  </si>
  <si>
    <t>OR17060500032564</t>
  </si>
  <si>
    <t>187****0838</t>
  </si>
  <si>
    <t>41727</t>
  </si>
  <si>
    <t>SR17060500000163</t>
  </si>
  <si>
    <t>OR17060500032603</t>
  </si>
  <si>
    <t>180****9912</t>
  </si>
  <si>
    <t>42119</t>
  </si>
  <si>
    <t>SR17060500000168</t>
  </si>
  <si>
    <t>OR17060500032744</t>
  </si>
  <si>
    <t>115***@qq.com</t>
  </si>
  <si>
    <t>42404</t>
  </si>
  <si>
    <t>SR17060600000176</t>
  </si>
  <si>
    <t>OR17060600032816</t>
  </si>
  <si>
    <t>177****1266</t>
  </si>
  <si>
    <t>47726</t>
  </si>
  <si>
    <t>SR17060600000193</t>
  </si>
  <si>
    <t>OR17060600034735</t>
  </si>
  <si>
    <t>136****1618</t>
  </si>
  <si>
    <t>48146</t>
  </si>
  <si>
    <t>SR17060600000195</t>
  </si>
  <si>
    <t>OR17060600034850</t>
  </si>
  <si>
    <t>137****4409</t>
  </si>
  <si>
    <t>49332</t>
  </si>
  <si>
    <t>SR17060600000201</t>
  </si>
  <si>
    <t>OR17060600035202</t>
  </si>
  <si>
    <t>131****6052</t>
  </si>
  <si>
    <t>51237</t>
  </si>
  <si>
    <t>SR17060600000219</t>
  </si>
  <si>
    <t>OR17060600035701</t>
  </si>
  <si>
    <t>156****7935</t>
  </si>
  <si>
    <t>51273</t>
  </si>
  <si>
    <t>SR17060600000222</t>
  </si>
  <si>
    <t>OR17060600035709</t>
  </si>
  <si>
    <t>51296</t>
  </si>
  <si>
    <t>SR17060600000224</t>
  </si>
  <si>
    <t>OR17060600035712</t>
  </si>
  <si>
    <t>54092</t>
  </si>
  <si>
    <t>SR17060600000248</t>
  </si>
  <si>
    <t>OR17060600036464</t>
  </si>
  <si>
    <t>137****9592</t>
  </si>
  <si>
    <t>54264</t>
  </si>
  <si>
    <t>SR17060600000250</t>
  </si>
  <si>
    <t>OR17060600036500</t>
  </si>
  <si>
    <t>135****1005</t>
  </si>
  <si>
    <t>54775</t>
  </si>
  <si>
    <t>SR17060600000256</t>
  </si>
  <si>
    <t>OR17060600036627</t>
  </si>
  <si>
    <t>138****4188</t>
  </si>
  <si>
    <t>54809</t>
  </si>
  <si>
    <t>SR17060600000257</t>
  </si>
  <si>
    <t>OR17060600036633</t>
  </si>
  <si>
    <t>55531</t>
  </si>
  <si>
    <t>SR17060600000273</t>
  </si>
  <si>
    <t>OR17060600036784</t>
  </si>
  <si>
    <t>158****7198</t>
  </si>
  <si>
    <t>56049</t>
  </si>
  <si>
    <t>SR17060600000283</t>
  </si>
  <si>
    <t>OR17060600036995</t>
  </si>
  <si>
    <t>56105</t>
  </si>
  <si>
    <t>SR17060600000285</t>
  </si>
  <si>
    <t>OR17060600037034</t>
  </si>
  <si>
    <t>138****9398</t>
  </si>
  <si>
    <t>56107</t>
  </si>
  <si>
    <t>SR17060600000286</t>
  </si>
  <si>
    <t>OR17060600037037</t>
  </si>
  <si>
    <t>57446</t>
  </si>
  <si>
    <t>SR17060600000299</t>
  </si>
  <si>
    <t>OR17060600037680</t>
  </si>
  <si>
    <t>190***@qq.com</t>
  </si>
  <si>
    <t>58528</t>
  </si>
  <si>
    <t>SR17060600000311</t>
  </si>
  <si>
    <t>OR17060600037988</t>
  </si>
  <si>
    <t>184****9643</t>
  </si>
  <si>
    <t>61110</t>
  </si>
  <si>
    <t>SR17060600000334</t>
  </si>
  <si>
    <t>OR17060600038727</t>
  </si>
  <si>
    <t>61475</t>
  </si>
  <si>
    <t>SR17060600000344</t>
  </si>
  <si>
    <t>OR17060600038832</t>
  </si>
  <si>
    <t>474***@qq.com</t>
  </si>
  <si>
    <t>61803</t>
  </si>
  <si>
    <t>SR17060600000351</t>
  </si>
  <si>
    <t>OR17060600038933</t>
  </si>
  <si>
    <t>995***@qq.com</t>
  </si>
  <si>
    <t>61828</t>
  </si>
  <si>
    <t>SR17060600000352</t>
  </si>
  <si>
    <t>OR17060600038939</t>
  </si>
  <si>
    <t>61837</t>
  </si>
  <si>
    <t>SR17060600000353</t>
  </si>
  <si>
    <t>OR17060600038941</t>
  </si>
  <si>
    <t>62419</t>
  </si>
  <si>
    <t>SR17060600000363</t>
  </si>
  <si>
    <t>OR17060600039082</t>
  </si>
  <si>
    <t>man***@163.com</t>
  </si>
  <si>
    <t>62564</t>
  </si>
  <si>
    <t>SR17060600000367</t>
  </si>
  <si>
    <t>OR17060600039133</t>
  </si>
  <si>
    <t>137****4631</t>
  </si>
  <si>
    <t>62768</t>
  </si>
  <si>
    <t>SR17060600000371</t>
  </si>
  <si>
    <t>OR17060600039182</t>
  </si>
  <si>
    <t>187****0687</t>
  </si>
  <si>
    <t>62829</t>
  </si>
  <si>
    <t>SR17060600000373</t>
  </si>
  <si>
    <t>OR17060600039198</t>
  </si>
  <si>
    <t>131****0995</t>
  </si>
  <si>
    <t>63104</t>
  </si>
  <si>
    <t>SR17060600000384</t>
  </si>
  <si>
    <t>OR17060600039264</t>
  </si>
  <si>
    <t>526***@qq.com</t>
  </si>
  <si>
    <t>63616</t>
  </si>
  <si>
    <t>SR17060600000396</t>
  </si>
  <si>
    <t>OR17060600039376</t>
  </si>
  <si>
    <t>138****8693</t>
  </si>
  <si>
    <t>63762</t>
  </si>
  <si>
    <t>SR17060600000402</t>
  </si>
  <si>
    <t>OR17060600039432</t>
  </si>
  <si>
    <t>187****0084</t>
  </si>
  <si>
    <t>63780</t>
  </si>
  <si>
    <t>SR17060600000403</t>
  </si>
  <si>
    <t>OR17060600039443</t>
  </si>
  <si>
    <t>137****1355</t>
  </si>
  <si>
    <t>63997</t>
  </si>
  <si>
    <t>SR17060600000409</t>
  </si>
  <si>
    <t>OR17060600039517</t>
  </si>
  <si>
    <t>zha***@163.com</t>
  </si>
  <si>
    <t>64162</t>
  </si>
  <si>
    <t>SR17060600000414</t>
  </si>
  <si>
    <t>OR17060600039615</t>
  </si>
  <si>
    <t>chu***@sina.com</t>
  </si>
  <si>
    <t>64227</t>
  </si>
  <si>
    <t>SR17060600000415</t>
  </si>
  <si>
    <t>OR17060600039654</t>
  </si>
  <si>
    <t>134****1175</t>
  </si>
  <si>
    <t>65523</t>
  </si>
  <si>
    <t>SR17060700000422</t>
  </si>
  <si>
    <t>OR17060700040287</t>
  </si>
  <si>
    <t>746***@qq.com</t>
  </si>
  <si>
    <t>65782</t>
  </si>
  <si>
    <t>SR17060700000424</t>
  </si>
  <si>
    <t>OR17060700040377</t>
  </si>
  <si>
    <t>139****6136</t>
  </si>
  <si>
    <t>69321</t>
  </si>
  <si>
    <t>SR17060700000432</t>
  </si>
  <si>
    <t>OR17060700041289</t>
  </si>
  <si>
    <t>137****1031</t>
  </si>
  <si>
    <t>73097</t>
  </si>
  <si>
    <t>SR17060700000462</t>
  </si>
  <si>
    <t>OR17060700042453</t>
  </si>
  <si>
    <t>157****9391</t>
  </si>
  <si>
    <t>74790</t>
  </si>
  <si>
    <t>SR17060700000479</t>
  </si>
  <si>
    <t>OR17060700042959</t>
  </si>
  <si>
    <t>138****0747</t>
  </si>
  <si>
    <t>76036</t>
  </si>
  <si>
    <t>SR17060700000492</t>
  </si>
  <si>
    <t>OR17060700043264</t>
  </si>
  <si>
    <t>135****4175</t>
  </si>
  <si>
    <t>76050</t>
  </si>
  <si>
    <t>SR17060700000493</t>
  </si>
  <si>
    <t>OR17060700043266</t>
  </si>
  <si>
    <t>jol***@126.com</t>
  </si>
  <si>
    <t>76155</t>
  </si>
  <si>
    <t>SR17060700000495</t>
  </si>
  <si>
    <t>OR17060700043298</t>
  </si>
  <si>
    <t>138****3633</t>
  </si>
  <si>
    <t>76725</t>
  </si>
  <si>
    <t>SR17060700000507</t>
  </si>
  <si>
    <t>OR17060700043472</t>
  </si>
  <si>
    <t>1yx***@163.com</t>
  </si>
  <si>
    <t>77988</t>
  </si>
  <si>
    <t>SR17060700000537</t>
  </si>
  <si>
    <t>OR17060700044167</t>
  </si>
  <si>
    <t>180****7050</t>
  </si>
  <si>
    <t>78000</t>
  </si>
  <si>
    <t>SR17060700000538</t>
  </si>
  <si>
    <t>OR17060700044173</t>
  </si>
  <si>
    <t>79094</t>
  </si>
  <si>
    <t>SR17060700000552</t>
  </si>
  <si>
    <t>OR17060700044505</t>
  </si>
  <si>
    <t>159****5306</t>
  </si>
  <si>
    <t>79099</t>
  </si>
  <si>
    <t>SR17060700000553</t>
  </si>
  <si>
    <t>OR17060700044507</t>
  </si>
  <si>
    <t>138****0137</t>
  </si>
  <si>
    <t>80079</t>
  </si>
  <si>
    <t>SR17060700000565</t>
  </si>
  <si>
    <t>OR17060700044814</t>
  </si>
  <si>
    <t>182****9351</t>
  </si>
  <si>
    <t>80163</t>
  </si>
  <si>
    <t>SR17060700000566</t>
  </si>
  <si>
    <t>OR17060700044837</t>
  </si>
  <si>
    <t>181****4046</t>
  </si>
  <si>
    <t>80917</t>
  </si>
  <si>
    <t>SR17060700000572</t>
  </si>
  <si>
    <t>OR17060700045051</t>
  </si>
  <si>
    <t>186****8491</t>
  </si>
  <si>
    <t>80920</t>
  </si>
  <si>
    <t>SR17060700000573</t>
  </si>
  <si>
    <t>OR17060700045055</t>
  </si>
  <si>
    <t>mli***@163.com</t>
  </si>
  <si>
    <t>81398</t>
  </si>
  <si>
    <t>SR17060700000584</t>
  </si>
  <si>
    <t>OR17060700045198</t>
  </si>
  <si>
    <t>188****9627</t>
  </si>
  <si>
    <t>81409</t>
  </si>
  <si>
    <t>SR17060700000585</t>
  </si>
  <si>
    <t>OR17060700045202</t>
  </si>
  <si>
    <t>135****3497</t>
  </si>
  <si>
    <t>81410</t>
  </si>
  <si>
    <t>SR17060700000586</t>
  </si>
  <si>
    <t>OR17060700045203</t>
  </si>
  <si>
    <t>81607</t>
  </si>
  <si>
    <t>SR17060700000592</t>
  </si>
  <si>
    <t>OR17060700045268</t>
  </si>
  <si>
    <t>137****6881</t>
  </si>
  <si>
    <t>81772</t>
  </si>
  <si>
    <t>SR17060700000593</t>
  </si>
  <si>
    <t>OR17060700045321</t>
  </si>
  <si>
    <t>137****9532</t>
  </si>
  <si>
    <t>81868</t>
  </si>
  <si>
    <t>SR17060700000595</t>
  </si>
  <si>
    <t>OR17060700045351</t>
  </si>
  <si>
    <t>138****2162</t>
  </si>
  <si>
    <t>82439</t>
  </si>
  <si>
    <t>SR17060700000603</t>
  </si>
  <si>
    <t>OR17060700045493</t>
  </si>
  <si>
    <t>159****2892</t>
  </si>
  <si>
    <t>83244</t>
  </si>
  <si>
    <t>SR17060700000619</t>
  </si>
  <si>
    <t>OR17060700045732</t>
  </si>
  <si>
    <t>83831</t>
  </si>
  <si>
    <t>SR17060700000626</t>
  </si>
  <si>
    <t>OR17060700045869</t>
  </si>
  <si>
    <t>155****6465</t>
  </si>
  <si>
    <t>83904</t>
  </si>
  <si>
    <t>SR17060700000628</t>
  </si>
  <si>
    <t>OR17060700045891</t>
  </si>
  <si>
    <t>139****8811</t>
  </si>
  <si>
    <t>84025</t>
  </si>
  <si>
    <t>SR17060700000630</t>
  </si>
  <si>
    <t>OR17060700045935</t>
  </si>
  <si>
    <t>158****6845</t>
  </si>
  <si>
    <t>84072</t>
  </si>
  <si>
    <t>SR17060700000633</t>
  </si>
  <si>
    <t>OR17060700045950</t>
  </si>
  <si>
    <t>xia***@163.com</t>
  </si>
  <si>
    <t>84094</t>
  </si>
  <si>
    <t>SR17060700000634</t>
  </si>
  <si>
    <t>OR17060700045955</t>
  </si>
  <si>
    <t>84100</t>
  </si>
  <si>
    <t>SR17060700000635</t>
  </si>
  <si>
    <t>OR17060700045957</t>
  </si>
  <si>
    <t>84104</t>
  </si>
  <si>
    <t>SR17060700000636</t>
  </si>
  <si>
    <t>OR17060700045963</t>
  </si>
  <si>
    <t>84444</t>
  </si>
  <si>
    <t>SR17060700000643</t>
  </si>
  <si>
    <t>OR17060700046031</t>
  </si>
  <si>
    <t>yan***@126.com</t>
  </si>
  <si>
    <t>84509</t>
  </si>
  <si>
    <t>SR17060700000644</t>
  </si>
  <si>
    <t>OR17060700046046</t>
  </si>
  <si>
    <t>159****1018</t>
  </si>
  <si>
    <t>84619</t>
  </si>
  <si>
    <t>SR17060700000650</t>
  </si>
  <si>
    <t>OR17060700046079</t>
  </si>
  <si>
    <t>158****8929</t>
  </si>
  <si>
    <t>84811</t>
  </si>
  <si>
    <t>SR17060700000657</t>
  </si>
  <si>
    <t>OR17060700046135</t>
  </si>
  <si>
    <t>154***@qq.com</t>
  </si>
  <si>
    <t>84976</t>
  </si>
  <si>
    <t>SR17060700000664</t>
  </si>
  <si>
    <t>OR17060700046220</t>
  </si>
  <si>
    <t>151****2115</t>
  </si>
  <si>
    <t>84981</t>
  </si>
  <si>
    <t>SR17060700000665</t>
  </si>
  <si>
    <t>OR17060700046221</t>
  </si>
  <si>
    <t>85095</t>
  </si>
  <si>
    <t>SR17060700000672</t>
  </si>
  <si>
    <t>OR17060700046289</t>
  </si>
  <si>
    <t>151****1120</t>
  </si>
  <si>
    <t>85332</t>
  </si>
  <si>
    <t>SR17060700000679</t>
  </si>
  <si>
    <t>OR17060700046415</t>
  </si>
  <si>
    <t>139****8524</t>
  </si>
  <si>
    <t>85473</t>
  </si>
  <si>
    <t>SR17060700000682</t>
  </si>
  <si>
    <t>OR17060700046468</t>
  </si>
  <si>
    <t>515***@qq.com</t>
  </si>
  <si>
    <t>85689</t>
  </si>
  <si>
    <t>SR17060800000684</t>
  </si>
  <si>
    <t>OR17060800046488</t>
  </si>
  <si>
    <t>135****0422</t>
  </si>
  <si>
    <t>88600</t>
  </si>
  <si>
    <t>SR17060800000704</t>
  </si>
  <si>
    <t>OR17060800047744</t>
  </si>
  <si>
    <t>182****5242</t>
  </si>
  <si>
    <t>88833</t>
  </si>
  <si>
    <t>SR17060800000706</t>
  </si>
  <si>
    <t>OR17060800047805</t>
  </si>
  <si>
    <t>182****3303</t>
  </si>
  <si>
    <t>89389</t>
  </si>
  <si>
    <t>SR17060800000711</t>
  </si>
  <si>
    <t>OR17060800047941</t>
  </si>
  <si>
    <t>135****4828</t>
  </si>
  <si>
    <t>90256</t>
  </si>
  <si>
    <t>SR17060800000714</t>
  </si>
  <si>
    <t>OR17060800048165</t>
  </si>
  <si>
    <t>138****5844</t>
  </si>
  <si>
    <t>91670</t>
  </si>
  <si>
    <t>SR17060800000725</t>
  </si>
  <si>
    <t>OR17060800048591</t>
  </si>
  <si>
    <t>104***@qq.com</t>
  </si>
  <si>
    <t>91676</t>
  </si>
  <si>
    <t>SR17060800000726</t>
  </si>
  <si>
    <t>OR17060800048594</t>
  </si>
  <si>
    <t>92200</t>
  </si>
  <si>
    <t>SR17060800000727</t>
  </si>
  <si>
    <t>OR17060800048743</t>
  </si>
  <si>
    <t>184****6833</t>
  </si>
  <si>
    <t>92590</t>
  </si>
  <si>
    <t>SR17060800000730</t>
  </si>
  <si>
    <t>OR17060800048862</t>
  </si>
  <si>
    <t>415***@qq.com</t>
  </si>
  <si>
    <t>94859</t>
  </si>
  <si>
    <t>SR17060800000751</t>
  </si>
  <si>
    <t>OR17060800049603</t>
  </si>
  <si>
    <t>305***@qq.com</t>
  </si>
  <si>
    <t>95194</t>
  </si>
  <si>
    <t>SR17060800000759</t>
  </si>
  <si>
    <t>OR17060800049715</t>
  </si>
  <si>
    <t>139****6535</t>
  </si>
  <si>
    <t>95586</t>
  </si>
  <si>
    <t>SR17060800000768</t>
  </si>
  <si>
    <t>OR17060800049846</t>
  </si>
  <si>
    <t>181****6777</t>
  </si>
  <si>
    <t>95696</t>
  </si>
  <si>
    <t>SR17060800000773</t>
  </si>
  <si>
    <t>OR17060800049876</t>
  </si>
  <si>
    <t>186****5556</t>
  </si>
  <si>
    <t>96094</t>
  </si>
  <si>
    <t>SR17060800000779</t>
  </si>
  <si>
    <t>OR17060800050015</t>
  </si>
  <si>
    <t>137****0974</t>
  </si>
  <si>
    <t>96117</t>
  </si>
  <si>
    <t>SR17060800000780</t>
  </si>
  <si>
    <t>OR17060800050020</t>
  </si>
  <si>
    <t>onl***@sina.com</t>
  </si>
  <si>
    <t>96978</t>
  </si>
  <si>
    <t>SR17060800000805</t>
  </si>
  <si>
    <t>OR17060800050279</t>
  </si>
  <si>
    <t>180****7169</t>
  </si>
  <si>
    <t>97134</t>
  </si>
  <si>
    <t>SR17060800000807</t>
  </si>
  <si>
    <t>OR17060800050329</t>
  </si>
  <si>
    <t>159****8717</t>
  </si>
  <si>
    <t>97811</t>
  </si>
  <si>
    <t>SR17060800000828</t>
  </si>
  <si>
    <t>OR17060800050522</t>
  </si>
  <si>
    <t>137****7909</t>
  </si>
  <si>
    <t>98130</t>
  </si>
  <si>
    <t>SR17060800000837</t>
  </si>
  <si>
    <t>OR17060800050633</t>
  </si>
  <si>
    <t>138****2748</t>
  </si>
  <si>
    <t>98324</t>
  </si>
  <si>
    <t>SR17060800000841</t>
  </si>
  <si>
    <t>OR17060800050743</t>
  </si>
  <si>
    <t>135****9117</t>
  </si>
  <si>
    <t>98619</t>
  </si>
  <si>
    <t>SR17060800000854</t>
  </si>
  <si>
    <t>OR17060800050986</t>
  </si>
  <si>
    <t>332***@qq.com</t>
  </si>
  <si>
    <t>98839</t>
  </si>
  <si>
    <t>SR17060800000863</t>
  </si>
  <si>
    <t>OR17060800051119</t>
  </si>
  <si>
    <t>99524</t>
  </si>
  <si>
    <t>SR17060800000868</t>
  </si>
  <si>
    <t>OR17060800051357</t>
  </si>
  <si>
    <t>136****8173</t>
  </si>
  <si>
    <t>100036</t>
  </si>
  <si>
    <t>SR17060800000874</t>
  </si>
  <si>
    <t>OR17060800051501</t>
  </si>
  <si>
    <t>296***@qq.com</t>
  </si>
  <si>
    <t>101068</t>
  </si>
  <si>
    <t>SR17060800000882</t>
  </si>
  <si>
    <t>OR17060800051814</t>
  </si>
  <si>
    <t>155****2309</t>
  </si>
  <si>
    <t>101277</t>
  </si>
  <si>
    <t>SR17060800000888</t>
  </si>
  <si>
    <t>OR17060800051886</t>
  </si>
  <si>
    <t>101350</t>
  </si>
  <si>
    <t>SR17060800000889</t>
  </si>
  <si>
    <t>OR17060800051911</t>
  </si>
  <si>
    <t>131****4870</t>
  </si>
  <si>
    <t>101398</t>
  </si>
  <si>
    <t>SR17060800000892</t>
  </si>
  <si>
    <t>OR17060800051928</t>
  </si>
  <si>
    <t>151****5892</t>
  </si>
  <si>
    <t>101878</t>
  </si>
  <si>
    <t>SR17060800000900</t>
  </si>
  <si>
    <t>OR17060800052097</t>
  </si>
  <si>
    <t>102021</t>
  </si>
  <si>
    <t>SR17060800000901</t>
  </si>
  <si>
    <t>OR17060800052148</t>
  </si>
  <si>
    <t>136****3590</t>
  </si>
  <si>
    <t>102410</t>
  </si>
  <si>
    <t>SR17060800000908</t>
  </si>
  <si>
    <t>OR17060800052306</t>
  </si>
  <si>
    <t>182****2593</t>
  </si>
  <si>
    <t>102437</t>
  </si>
  <si>
    <t>SR17060800000909</t>
  </si>
  <si>
    <t>OR17060800052311</t>
  </si>
  <si>
    <t>102841</t>
  </si>
  <si>
    <t>SR17060800000911</t>
  </si>
  <si>
    <t>OR17060800052426</t>
  </si>
  <si>
    <t>308***@qq.com</t>
  </si>
  <si>
    <t>102997</t>
  </si>
  <si>
    <t>SR17060800000912</t>
  </si>
  <si>
    <t>OR17060800052471</t>
  </si>
  <si>
    <t>101***@qq.com</t>
  </si>
  <si>
    <t>103270</t>
  </si>
  <si>
    <t>SR17060800000920</t>
  </si>
  <si>
    <t>OR17060800052557</t>
  </si>
  <si>
    <t>176****4321</t>
  </si>
  <si>
    <t>103430</t>
  </si>
  <si>
    <t>SR17060800000923</t>
  </si>
  <si>
    <t>OR17060800052611</t>
  </si>
  <si>
    <t>892***@sina.com</t>
  </si>
  <si>
    <t>103973</t>
  </si>
  <si>
    <t>SR17060800000939</t>
  </si>
  <si>
    <t>OR17060800052792</t>
  </si>
  <si>
    <t>135****6153</t>
  </si>
  <si>
    <t>104124</t>
  </si>
  <si>
    <t>SR17060800000943</t>
  </si>
  <si>
    <t>OR17060800052843</t>
  </si>
  <si>
    <t>131****8619</t>
  </si>
  <si>
    <t>104131</t>
  </si>
  <si>
    <t>SR17060800000944</t>
  </si>
  <si>
    <t>OR17060800052847</t>
  </si>
  <si>
    <t>104427</t>
  </si>
  <si>
    <t>SR17060800000954</t>
  </si>
  <si>
    <t>OR17060800052935</t>
  </si>
  <si>
    <t>186****4412</t>
  </si>
  <si>
    <t>104491</t>
  </si>
  <si>
    <t>SR17060800000958</t>
  </si>
  <si>
    <t>OR17060800052959</t>
  </si>
  <si>
    <t>135****3585</t>
  </si>
  <si>
    <t>104618</t>
  </si>
  <si>
    <t>SR17060800000961</t>
  </si>
  <si>
    <t>OR17060800052996</t>
  </si>
  <si>
    <t>182****5561</t>
  </si>
  <si>
    <t>104646</t>
  </si>
  <si>
    <t>SR17060800000962</t>
  </si>
  <si>
    <t>OR17060800053002</t>
  </si>
  <si>
    <t>137****8439</t>
  </si>
  <si>
    <t>104784</t>
  </si>
  <si>
    <t>SR17060800000963</t>
  </si>
  <si>
    <t>OR17060800053029</t>
  </si>
  <si>
    <t>104790</t>
  </si>
  <si>
    <t>SR17060800000964</t>
  </si>
  <si>
    <t>OR17060800053031</t>
  </si>
  <si>
    <t>105213</t>
  </si>
  <si>
    <t>SR17060800000974</t>
  </si>
  <si>
    <t>OR17060800053142</t>
  </si>
  <si>
    <t>181****3070</t>
  </si>
  <si>
    <t>105326</t>
  </si>
  <si>
    <t>SR17060800000976</t>
  </si>
  <si>
    <t>OR17060800053180</t>
  </si>
  <si>
    <t>105523</t>
  </si>
  <si>
    <t>SR17060800000987</t>
  </si>
  <si>
    <t>OR17060800053252</t>
  </si>
  <si>
    <t>158****2995</t>
  </si>
  <si>
    <t>105577</t>
  </si>
  <si>
    <t>SR17060800000989</t>
  </si>
  <si>
    <t>OR17060800053289</t>
  </si>
  <si>
    <t>383***@qq.com</t>
  </si>
  <si>
    <t>105679</t>
  </si>
  <si>
    <t>SR17060800000995</t>
  </si>
  <si>
    <t>OR17060800053333</t>
  </si>
  <si>
    <t>183****9149</t>
  </si>
  <si>
    <t>105700</t>
  </si>
  <si>
    <t>SR17060800000998</t>
  </si>
  <si>
    <t>OR17060800053349</t>
  </si>
  <si>
    <t>xuy***@tom.com</t>
  </si>
  <si>
    <t>105922</t>
  </si>
  <si>
    <t>SR17060800001001</t>
  </si>
  <si>
    <t>OR17060800053498</t>
  </si>
  <si>
    <t>138****8773</t>
  </si>
  <si>
    <t>106426</t>
  </si>
  <si>
    <t>SR17060900001006</t>
  </si>
  <si>
    <t>OR17060900053617</t>
  </si>
  <si>
    <t>106473</t>
  </si>
  <si>
    <t>SR17060900001007</t>
  </si>
  <si>
    <t>OR17060900053642</t>
  </si>
  <si>
    <t>158****6211</t>
  </si>
  <si>
    <t>106537</t>
  </si>
  <si>
    <t>SR17060900001008</t>
  </si>
  <si>
    <t>OR17060900053706</t>
  </si>
  <si>
    <t>188****6864</t>
  </si>
  <si>
    <t>106967</t>
  </si>
  <si>
    <t>SR17060900001010</t>
  </si>
  <si>
    <t>OR17060900053976</t>
  </si>
  <si>
    <t>848***@qq.com</t>
  </si>
  <si>
    <t>107822</t>
  </si>
  <si>
    <t>SR17060900001013</t>
  </si>
  <si>
    <t>OR17060900054273</t>
  </si>
  <si>
    <t>151****9834</t>
  </si>
  <si>
    <t>107997</t>
  </si>
  <si>
    <t>SR17060900001015</t>
  </si>
  <si>
    <t>OR17060900054319</t>
  </si>
  <si>
    <t>109137</t>
  </si>
  <si>
    <t>SR17060900001018</t>
  </si>
  <si>
    <t>OR17060900054624</t>
  </si>
  <si>
    <t>dr3***@126.com</t>
  </si>
  <si>
    <t>111591</t>
  </si>
  <si>
    <t>SR17060900001036</t>
  </si>
  <si>
    <t>OR17060900055317</t>
  </si>
  <si>
    <t>183****2475</t>
  </si>
  <si>
    <t>112298</t>
  </si>
  <si>
    <t>SR17060900001038</t>
  </si>
  <si>
    <t>OR17060900055519</t>
  </si>
  <si>
    <t>177****9767</t>
  </si>
  <si>
    <t>113306</t>
  </si>
  <si>
    <t>SR17060900001043</t>
  </si>
  <si>
    <t>OR17060900055814</t>
  </si>
  <si>
    <t>623***@qq.com</t>
  </si>
  <si>
    <t>113940</t>
  </si>
  <si>
    <t>SR17060900001051</t>
  </si>
  <si>
    <t>OR17060900056017</t>
  </si>
  <si>
    <t>151****6477</t>
  </si>
  <si>
    <t>114831</t>
  </si>
  <si>
    <t>SR17060900001060</t>
  </si>
  <si>
    <t>OR17060900056317</t>
  </si>
  <si>
    <t>189****2117</t>
  </si>
  <si>
    <t>114908</t>
  </si>
  <si>
    <t>SR17060900001062</t>
  </si>
  <si>
    <t>OR17060900056346</t>
  </si>
  <si>
    <t>139****4720</t>
  </si>
  <si>
    <t>114945</t>
  </si>
  <si>
    <t>SR17060900001063</t>
  </si>
  <si>
    <t>OR17060900056351</t>
  </si>
  <si>
    <t>137****6946</t>
  </si>
  <si>
    <t>116253</t>
  </si>
  <si>
    <t>SR17060900001076</t>
  </si>
  <si>
    <t>OR17060900056778</t>
  </si>
  <si>
    <t>157****2013</t>
  </si>
  <si>
    <t>116311</t>
  </si>
  <si>
    <t>SR17060900001078</t>
  </si>
  <si>
    <t>OR17060900056796</t>
  </si>
  <si>
    <t>152****4879</t>
  </si>
  <si>
    <t>116671</t>
  </si>
  <si>
    <t>SR17060900001085</t>
  </si>
  <si>
    <t>OR17060900056908</t>
  </si>
  <si>
    <t>130***@qq.com</t>
  </si>
  <si>
    <t>117391</t>
  </si>
  <si>
    <t>SR17060900001096</t>
  </si>
  <si>
    <t>OR17060900057142</t>
  </si>
  <si>
    <t>158****3133</t>
  </si>
  <si>
    <t>117516</t>
  </si>
  <si>
    <t>SR17060900001099</t>
  </si>
  <si>
    <t>OR17060900057196</t>
  </si>
  <si>
    <t>117580</t>
  </si>
  <si>
    <t>SR17060900001100</t>
  </si>
  <si>
    <t>OR17060900057208</t>
  </si>
  <si>
    <t>565***@qq.com</t>
  </si>
  <si>
    <t>117603</t>
  </si>
  <si>
    <t>SR17060900001102</t>
  </si>
  <si>
    <t>OR17060900057222</t>
  </si>
  <si>
    <t>153***@189.cn</t>
  </si>
  <si>
    <t>118104</t>
  </si>
  <si>
    <t>SR17060900001112</t>
  </si>
  <si>
    <t>OR17060900057363</t>
  </si>
  <si>
    <t>158****1504</t>
  </si>
  <si>
    <t>118414</t>
  </si>
  <si>
    <t>SR17060900001124</t>
  </si>
  <si>
    <t>OR17060900057504</t>
  </si>
  <si>
    <t>118721</t>
  </si>
  <si>
    <t>SR17060900001131</t>
  </si>
  <si>
    <t>OR17060900057761</t>
  </si>
  <si>
    <t>150****2731</t>
  </si>
  <si>
    <t>118728</t>
  </si>
  <si>
    <t>SR17060900001132</t>
  </si>
  <si>
    <t>OR17060900057769</t>
  </si>
  <si>
    <t>119691</t>
  </si>
  <si>
    <t>SR17060900001151</t>
  </si>
  <si>
    <t>OR17060900058259</t>
  </si>
  <si>
    <t>yng***@126.com</t>
  </si>
  <si>
    <t>119980</t>
  </si>
  <si>
    <t>SR17060900001158</t>
  </si>
  <si>
    <t>OR17060900058352</t>
  </si>
  <si>
    <t>136****7996</t>
  </si>
  <si>
    <t>121461</t>
  </si>
  <si>
    <t>SR17060900001172</t>
  </si>
  <si>
    <t>OR17060900058792</t>
  </si>
  <si>
    <t>188****1980</t>
  </si>
  <si>
    <t>121467</t>
  </si>
  <si>
    <t>SR17060900001173</t>
  </si>
  <si>
    <t>OR17060900058795</t>
  </si>
  <si>
    <t>158****0385</t>
  </si>
  <si>
    <t>121485</t>
  </si>
  <si>
    <t>SR17060900001174</t>
  </si>
  <si>
    <t>OR17060900058799</t>
  </si>
  <si>
    <t>121486</t>
  </si>
  <si>
    <t>SR17060900001175</t>
  </si>
  <si>
    <t>OR17060900058801</t>
  </si>
  <si>
    <t>856***@qq.com</t>
  </si>
  <si>
    <t>122008</t>
  </si>
  <si>
    <t>SR17060900001188</t>
  </si>
  <si>
    <t>OR17060900058954</t>
  </si>
  <si>
    <t>263***@qq.com</t>
  </si>
  <si>
    <t>122363</t>
  </si>
  <si>
    <t>SR17060900001195</t>
  </si>
  <si>
    <t>OR17060900059049</t>
  </si>
  <si>
    <t>139****6108</t>
  </si>
  <si>
    <t>122392</t>
  </si>
  <si>
    <t>SR17060900001196</t>
  </si>
  <si>
    <t>OR17060900059053</t>
  </si>
  <si>
    <t>575***@qq.com</t>
  </si>
  <si>
    <t>123120</t>
  </si>
  <si>
    <t>SR17060900001216</t>
  </si>
  <si>
    <t>OR17060900059262</t>
  </si>
  <si>
    <t>137****9596</t>
  </si>
  <si>
    <t>123463</t>
  </si>
  <si>
    <t>SR17060900001225</t>
  </si>
  <si>
    <t>OR17060900059354</t>
  </si>
  <si>
    <t>157****0899</t>
  </si>
  <si>
    <t>123788</t>
  </si>
  <si>
    <t>SR17060900001229</t>
  </si>
  <si>
    <t>OR17060900059472</t>
  </si>
  <si>
    <t>157****3047</t>
  </si>
  <si>
    <t>123883</t>
  </si>
  <si>
    <t>SR17060900001231</t>
  </si>
  <si>
    <t>OR17060900059504</t>
  </si>
  <si>
    <t>187****0443</t>
  </si>
  <si>
    <t>124035</t>
  </si>
  <si>
    <t>SR17060900001235</t>
  </si>
  <si>
    <t>OR17060900059563</t>
  </si>
  <si>
    <t>135****1856</t>
  </si>
  <si>
    <t>124090</t>
  </si>
  <si>
    <t>SR17060900001237</t>
  </si>
  <si>
    <t>OR17060900059583</t>
  </si>
  <si>
    <t>150***@qq.com</t>
  </si>
  <si>
    <t>124510</t>
  </si>
  <si>
    <t>SR17060900001243</t>
  </si>
  <si>
    <t>OR17060900059696</t>
  </si>
  <si>
    <t>ban***@163.com</t>
  </si>
  <si>
    <t>124549</t>
  </si>
  <si>
    <t>SR17060900001246</t>
  </si>
  <si>
    <t>OR17060900059713</t>
  </si>
  <si>
    <t>124754</t>
  </si>
  <si>
    <t>SR17060900001253</t>
  </si>
  <si>
    <t>OR17060900059782</t>
  </si>
  <si>
    <t>rob***@hotmail.com</t>
  </si>
  <si>
    <t>125224</t>
  </si>
  <si>
    <t>SR17060900001262</t>
  </si>
  <si>
    <t>OR17060900059899</t>
  </si>
  <si>
    <t>177***@qq.com</t>
  </si>
  <si>
    <t>125234</t>
  </si>
  <si>
    <t>SR17060900001263</t>
  </si>
  <si>
    <t>OR17060900059901</t>
  </si>
  <si>
    <t>125238</t>
  </si>
  <si>
    <t>SR17060900001264</t>
  </si>
  <si>
    <t>OR17060900059903</t>
  </si>
  <si>
    <t>183****6083</t>
  </si>
  <si>
    <t>125304</t>
  </si>
  <si>
    <t>SR17060900001267</t>
  </si>
  <si>
    <t>OR17060900059932</t>
  </si>
  <si>
    <t>151****9247</t>
  </si>
  <si>
    <t>125536</t>
  </si>
  <si>
    <t>SR17060900001274</t>
  </si>
  <si>
    <t>OR17060900060039</t>
  </si>
  <si>
    <t>156****7502</t>
  </si>
  <si>
    <t>125562</t>
  </si>
  <si>
    <t>SR17060900001276</t>
  </si>
  <si>
    <t>OR17060900060051</t>
  </si>
  <si>
    <t>184****9780</t>
  </si>
  <si>
    <t>126414</t>
  </si>
  <si>
    <t>SR17061000001288</t>
  </si>
  <si>
    <t>OR17061000060345</t>
  </si>
  <si>
    <t>127587</t>
  </si>
  <si>
    <t>SR17061000001296</t>
  </si>
  <si>
    <t>OR17061000060807</t>
  </si>
  <si>
    <t>387***@qq.com</t>
  </si>
  <si>
    <t>127905</t>
  </si>
  <si>
    <t>SR17061000001301</t>
  </si>
  <si>
    <t>OR17061000060887</t>
  </si>
  <si>
    <t>128073</t>
  </si>
  <si>
    <t>SR17061000001303</t>
  </si>
  <si>
    <t>OR17061000060921</t>
  </si>
  <si>
    <t>181****3255</t>
  </si>
  <si>
    <t>129919</t>
  </si>
  <si>
    <t>SR17061000001328</t>
  </si>
  <si>
    <t>OR17061000061317</t>
  </si>
  <si>
    <t>138****4040</t>
  </si>
  <si>
    <t>130394</t>
  </si>
  <si>
    <t>SR17061000001343</t>
  </si>
  <si>
    <t>OR17061000061418</t>
  </si>
  <si>
    <t>151****6357</t>
  </si>
  <si>
    <t>130457</t>
  </si>
  <si>
    <t>SR17061000001345</t>
  </si>
  <si>
    <t>OR17061000061430</t>
  </si>
  <si>
    <t>961***@qq.com</t>
  </si>
  <si>
    <t>130574</t>
  </si>
  <si>
    <t>SR17061000001346</t>
  </si>
  <si>
    <t>OR17061000061448</t>
  </si>
  <si>
    <t>135****5232</t>
  </si>
  <si>
    <t>131300</t>
  </si>
  <si>
    <t>SR17061000001355</t>
  </si>
  <si>
    <t>OR17061000061621</t>
  </si>
  <si>
    <t>131353</t>
  </si>
  <si>
    <t>SR17061000001358</t>
  </si>
  <si>
    <t>OR17061000061633</t>
  </si>
  <si>
    <t>158****7630</t>
  </si>
  <si>
    <t>131400</t>
  </si>
  <si>
    <t>SR17061000001361</t>
  </si>
  <si>
    <t>OR17061000061650</t>
  </si>
  <si>
    <t>184****2289</t>
  </si>
  <si>
    <t>131435</t>
  </si>
  <si>
    <t>SR17061000001363</t>
  </si>
  <si>
    <t>OR17061000061659</t>
  </si>
  <si>
    <t>184****7308</t>
  </si>
  <si>
    <t>131804</t>
  </si>
  <si>
    <t>SR17061000001366</t>
  </si>
  <si>
    <t>OR17061000061728</t>
  </si>
  <si>
    <t>158****7810</t>
  </si>
  <si>
    <t>132106</t>
  </si>
  <si>
    <t>SR17061000001369</t>
  </si>
  <si>
    <t>OR17061000061774</t>
  </si>
  <si>
    <t>183****3295</t>
  </si>
  <si>
    <t>132144</t>
  </si>
  <si>
    <t>SR17061000001370</t>
  </si>
  <si>
    <t>OR17061000061787</t>
  </si>
  <si>
    <t>180****8385</t>
  </si>
  <si>
    <t>132209</t>
  </si>
  <si>
    <t>SR17061000001372</t>
  </si>
  <si>
    <t>OR17061000061793</t>
  </si>
  <si>
    <t>158****8818</t>
  </si>
  <si>
    <t>132213</t>
  </si>
  <si>
    <t>SR17061000001373</t>
  </si>
  <si>
    <t>OR17061000061795</t>
  </si>
  <si>
    <t>132228</t>
  </si>
  <si>
    <t>SR17061000001374</t>
  </si>
  <si>
    <t>OR17061000061799</t>
  </si>
  <si>
    <t>132340</t>
  </si>
  <si>
    <t>SR17061000001377</t>
  </si>
  <si>
    <t>OR17061000061814</t>
  </si>
  <si>
    <t>137***@139.com1</t>
  </si>
  <si>
    <t>132517</t>
  </si>
  <si>
    <t>SR17061000001378</t>
  </si>
  <si>
    <t>OR17061000061850</t>
  </si>
  <si>
    <t>182****4625</t>
  </si>
  <si>
    <t>132664</t>
  </si>
  <si>
    <t>SR17061000001383</t>
  </si>
  <si>
    <t>OR17061000061883</t>
  </si>
  <si>
    <t>136****6263</t>
  </si>
  <si>
    <t>18406</t>
  </si>
  <si>
    <t>2017061021001004920251815441</t>
  </si>
  <si>
    <t>0102614135</t>
  </si>
  <si>
    <t>SR17061000001408</t>
  </si>
  <si>
    <t>OR17061000062120</t>
  </si>
  <si>
    <t>102***@qq.com</t>
  </si>
  <si>
    <t>SR17061000001409</t>
  </si>
  <si>
    <t>OR17061000062121</t>
  </si>
  <si>
    <t>SR17061000001410</t>
  </si>
  <si>
    <t>OR17061000062127</t>
  </si>
  <si>
    <t>133568</t>
  </si>
  <si>
    <t>SR17061000001414</t>
  </si>
  <si>
    <t>OR17061000062183</t>
  </si>
  <si>
    <t>186****4365</t>
  </si>
  <si>
    <t>133621</t>
  </si>
  <si>
    <t>SR17061000001417</t>
  </si>
  <si>
    <t>OR17061000062206</t>
  </si>
  <si>
    <t>135****0571</t>
  </si>
  <si>
    <t>133851</t>
  </si>
  <si>
    <t>SR17061000001423</t>
  </si>
  <si>
    <t>OR17061000062277</t>
  </si>
  <si>
    <t>159****7801</t>
  </si>
  <si>
    <t>133928</t>
  </si>
  <si>
    <t>SR17061000001426</t>
  </si>
  <si>
    <t>OR17061000062297</t>
  </si>
  <si>
    <t>gui***@163.com</t>
  </si>
  <si>
    <t>18693</t>
  </si>
  <si>
    <t>2017061021001004940235743808</t>
  </si>
  <si>
    <t>1000074452</t>
  </si>
  <si>
    <t>SR17061000001432</t>
  </si>
  <si>
    <t>OR17061000062331</t>
  </si>
  <si>
    <t>187****7217</t>
  </si>
  <si>
    <t>SR17061000001433</t>
  </si>
  <si>
    <t>OR17061000062334</t>
  </si>
  <si>
    <t>5813</t>
  </si>
  <si>
    <t>SR17061000001435</t>
  </si>
  <si>
    <t>OR17061000062340</t>
  </si>
  <si>
    <t>SR17061000001437</t>
  </si>
  <si>
    <t>OR17061000062347</t>
  </si>
  <si>
    <t>SR17061000001438</t>
  </si>
  <si>
    <t>OR17061000062356</t>
  </si>
  <si>
    <t>SR17061000001440</t>
  </si>
  <si>
    <t>OR17061000062377</t>
  </si>
  <si>
    <t>SR17061000001441</t>
  </si>
  <si>
    <t>OR17061000062384</t>
  </si>
  <si>
    <t>134260</t>
  </si>
  <si>
    <t>SR17061000001442</t>
  </si>
  <si>
    <t>OR17061000062386</t>
  </si>
  <si>
    <t>152****0666</t>
  </si>
  <si>
    <t>134390</t>
  </si>
  <si>
    <t>SR17061000001444</t>
  </si>
  <si>
    <t>OR17061000062414</t>
  </si>
  <si>
    <t>337***@qq.com</t>
  </si>
  <si>
    <t>134747</t>
  </si>
  <si>
    <t>SR17061000001456</t>
  </si>
  <si>
    <t>OR17061000062500</t>
  </si>
  <si>
    <t>151****6369</t>
  </si>
  <si>
    <t>134933</t>
  </si>
  <si>
    <t>SR17061000001462</t>
  </si>
  <si>
    <t>OR17061000062543</t>
  </si>
  <si>
    <t>135****4166</t>
  </si>
  <si>
    <t>134963</t>
  </si>
  <si>
    <t>SR17061000001463</t>
  </si>
  <si>
    <t>OR17061000062546</t>
  </si>
  <si>
    <t>182****4282</t>
  </si>
  <si>
    <t>8882</t>
  </si>
  <si>
    <t>2017060721001004830257788738</t>
  </si>
  <si>
    <t>1000048594</t>
  </si>
  <si>
    <t>SR17061000001465</t>
  </si>
  <si>
    <t>OR17061000062573</t>
  </si>
  <si>
    <t>135265</t>
  </si>
  <si>
    <t>SR17061000001475</t>
  </si>
  <si>
    <t>OR17061000062647</t>
  </si>
  <si>
    <t>183****6932</t>
  </si>
  <si>
    <t>135274</t>
  </si>
  <si>
    <t>SR17061000001478</t>
  </si>
  <si>
    <t>OR17061000062650</t>
  </si>
  <si>
    <t>135391</t>
  </si>
  <si>
    <t>SR17061000001482</t>
  </si>
  <si>
    <t>OR17061000062680</t>
  </si>
  <si>
    <t>177****5953</t>
  </si>
  <si>
    <t>136315</t>
  </si>
  <si>
    <t>SR17061100001497</t>
  </si>
  <si>
    <t>OR17061100062873</t>
  </si>
  <si>
    <t>ljy***@126.com</t>
  </si>
  <si>
    <t>137188</t>
  </si>
  <si>
    <t>SR17061100001505</t>
  </si>
  <si>
    <t>OR17061100063082</t>
  </si>
  <si>
    <t>469***@qq.com</t>
  </si>
  <si>
    <t>137989</t>
  </si>
  <si>
    <t>SR17061100001515</t>
  </si>
  <si>
    <t>OR17061100063265</t>
  </si>
  <si>
    <t>136****4036</t>
  </si>
  <si>
    <t>138211</t>
  </si>
  <si>
    <t>SR17061100001518</t>
  </si>
  <si>
    <t>OR17061100063365</t>
  </si>
  <si>
    <t>van***@163.com</t>
  </si>
  <si>
    <t>138359</t>
  </si>
  <si>
    <t>SR17061100001521</t>
  </si>
  <si>
    <t>OR17061100063447</t>
  </si>
  <si>
    <t>329***@qq.com</t>
  </si>
  <si>
    <t>138368</t>
  </si>
  <si>
    <t>SR17061100001523</t>
  </si>
  <si>
    <t>OR17061100063449</t>
  </si>
  <si>
    <t>138370</t>
  </si>
  <si>
    <t>SR17061100001524</t>
  </si>
  <si>
    <t>OR17061100063450</t>
  </si>
  <si>
    <t>138372</t>
  </si>
  <si>
    <t>SR17061100001525</t>
  </si>
  <si>
    <t>OR17061100063451</t>
  </si>
  <si>
    <t>138379</t>
  </si>
  <si>
    <t>SR17061100001526</t>
  </si>
  <si>
    <t>OR17061100063453</t>
  </si>
  <si>
    <t>138383</t>
  </si>
  <si>
    <t>SR17061100001527</t>
  </si>
  <si>
    <t>OR17061100063454</t>
  </si>
  <si>
    <t>138386</t>
  </si>
  <si>
    <t>SR17061100001528</t>
  </si>
  <si>
    <t>OR17061100063456</t>
  </si>
  <si>
    <t>138388</t>
  </si>
  <si>
    <t>SR17061100001529</t>
  </si>
  <si>
    <t>OR17061100063457</t>
  </si>
  <si>
    <t>138390</t>
  </si>
  <si>
    <t>SR17061100001530</t>
  </si>
  <si>
    <t>OR17061100063458</t>
  </si>
  <si>
    <t>138395</t>
  </si>
  <si>
    <t>SR17061100001531</t>
  </si>
  <si>
    <t>OR17061100063460</t>
  </si>
  <si>
    <t>138407</t>
  </si>
  <si>
    <t>SR17061100001532</t>
  </si>
  <si>
    <t>OR17061100063461</t>
  </si>
  <si>
    <t>138427</t>
  </si>
  <si>
    <t>SR17061100001533</t>
  </si>
  <si>
    <t>OR17061100063468</t>
  </si>
  <si>
    <t>138433</t>
  </si>
  <si>
    <t>SR17061100001534</t>
  </si>
  <si>
    <t>OR17061100063470</t>
  </si>
  <si>
    <t>138463</t>
  </si>
  <si>
    <t>SR17061100001535</t>
  </si>
  <si>
    <t>OR17061100063485</t>
  </si>
  <si>
    <t>138466</t>
  </si>
  <si>
    <t>SR17061100001536</t>
  </si>
  <si>
    <t>OR17061100063487</t>
  </si>
  <si>
    <t>138589</t>
  </si>
  <si>
    <t>SR17061100001540</t>
  </si>
  <si>
    <t>OR17061100063532</t>
  </si>
  <si>
    <t>159****6800</t>
  </si>
  <si>
    <t>139150</t>
  </si>
  <si>
    <t>SR17061100001549</t>
  </si>
  <si>
    <t>OR17061100063745</t>
  </si>
  <si>
    <t>180****4832</t>
  </si>
  <si>
    <t>141385</t>
  </si>
  <si>
    <t>SR17061200001555</t>
  </si>
  <si>
    <t>OR17061200064686</t>
  </si>
  <si>
    <t>www***@qq.com</t>
  </si>
  <si>
    <t>143946</t>
  </si>
  <si>
    <t>SR17061200001559</t>
  </si>
  <si>
    <t>OR17061200065479</t>
  </si>
  <si>
    <t>133****6956</t>
  </si>
  <si>
    <t>146277</t>
  </si>
  <si>
    <t>SR17061200001561</t>
  </si>
  <si>
    <t>OR17061200065958</t>
  </si>
  <si>
    <t>150****4023</t>
  </si>
  <si>
    <t>146921</t>
  </si>
  <si>
    <t>SR17061200001564</t>
  </si>
  <si>
    <t>OR17061200066081</t>
  </si>
  <si>
    <t>138****9047</t>
  </si>
  <si>
    <t>147801</t>
  </si>
  <si>
    <t>SR17061200001571</t>
  </si>
  <si>
    <t>OR17061200066159</t>
  </si>
  <si>
    <t>627***@qq.com</t>
  </si>
  <si>
    <t>149935</t>
  </si>
  <si>
    <t>SR17061200001578</t>
  </si>
  <si>
    <t>OR17061200066567</t>
  </si>
  <si>
    <t>150150</t>
  </si>
  <si>
    <t>SR17061200001579</t>
  </si>
  <si>
    <t>OR17061200066619</t>
  </si>
  <si>
    <t>138****7361</t>
  </si>
  <si>
    <t>151592</t>
  </si>
  <si>
    <t>SR17061200001600</t>
  </si>
  <si>
    <t>OR17061200066868</t>
  </si>
  <si>
    <t>152069</t>
  </si>
  <si>
    <t>SR17061200001611</t>
  </si>
  <si>
    <t>OR17061200066937</t>
  </si>
  <si>
    <t>130****3365</t>
  </si>
  <si>
    <t>152299</t>
  </si>
  <si>
    <t>SR17061200001618</t>
  </si>
  <si>
    <t>OR17061200066976</t>
  </si>
  <si>
    <t>152319</t>
  </si>
  <si>
    <t>SR17061200001619</t>
  </si>
  <si>
    <t>OR17061200066982</t>
  </si>
  <si>
    <t>18543</t>
  </si>
  <si>
    <t>SR17061200001620</t>
  </si>
  <si>
    <t>OR17061200066984</t>
  </si>
  <si>
    <t>152690</t>
  </si>
  <si>
    <t>SR17061200001622</t>
  </si>
  <si>
    <t>OR17061200067035</t>
  </si>
  <si>
    <t>152888</t>
  </si>
  <si>
    <t>SR17061200001623</t>
  </si>
  <si>
    <t>OR17061200067070</t>
  </si>
  <si>
    <t>136****6674</t>
  </si>
  <si>
    <t>154064</t>
  </si>
  <si>
    <t>SR17061200001641</t>
  </si>
  <si>
    <t>OR17061200067242</t>
  </si>
  <si>
    <t>say***@qq.com</t>
  </si>
  <si>
    <t>154333</t>
  </si>
  <si>
    <t>SR17061200001648</t>
  </si>
  <si>
    <t>OR17061200067294</t>
  </si>
  <si>
    <t>zho***@yeechang.com.cn</t>
  </si>
  <si>
    <t>154430</t>
  </si>
  <si>
    <t>SR17061200001650</t>
  </si>
  <si>
    <t>OR17061200067306</t>
  </si>
  <si>
    <t>she***@hotmail.com</t>
  </si>
  <si>
    <t>154477</t>
  </si>
  <si>
    <t>SR17061200001653</t>
  </si>
  <si>
    <t>OR17061200067320</t>
  </si>
  <si>
    <t>157****0282</t>
  </si>
  <si>
    <t>154592</t>
  </si>
  <si>
    <t>SR17061200001654</t>
  </si>
  <si>
    <t>OR17061200067335</t>
  </si>
  <si>
    <t>290***@qq.com</t>
  </si>
  <si>
    <t>154665</t>
  </si>
  <si>
    <t>SR17061200001656</t>
  </si>
  <si>
    <t>OR17061200067346</t>
  </si>
  <si>
    <t>138****2659</t>
  </si>
  <si>
    <t>154725</t>
  </si>
  <si>
    <t>SR17061200001658</t>
  </si>
  <si>
    <t>OR17061200067361</t>
  </si>
  <si>
    <t>189****2614</t>
  </si>
  <si>
    <t>154797</t>
  </si>
  <si>
    <t>SR17061200001661</t>
  </si>
  <si>
    <t>OR17061200067375</t>
  </si>
  <si>
    <t>779***@qq.com</t>
  </si>
  <si>
    <t>155131</t>
  </si>
  <si>
    <t>SR17061200001670</t>
  </si>
  <si>
    <t>OR17061200067437</t>
  </si>
  <si>
    <t>151****5102</t>
  </si>
  <si>
    <t>155362</t>
  </si>
  <si>
    <t>SR17061200001676</t>
  </si>
  <si>
    <t>OR17061200067508</t>
  </si>
  <si>
    <t>159****9700</t>
  </si>
  <si>
    <t>155381</t>
  </si>
  <si>
    <t>SR17061200001677</t>
  </si>
  <si>
    <t>OR17061200067512</t>
  </si>
  <si>
    <t>136****8879</t>
  </si>
  <si>
    <t>155572</t>
  </si>
  <si>
    <t>SR17061200001685</t>
  </si>
  <si>
    <t>OR17061200067580</t>
  </si>
  <si>
    <t>138****7676</t>
  </si>
  <si>
    <t>155627</t>
  </si>
  <si>
    <t>SR17061200001691</t>
  </si>
  <si>
    <t>OR17061200067601</t>
  </si>
  <si>
    <t>pen***@sina.com</t>
  </si>
  <si>
    <t>156521</t>
  </si>
  <si>
    <t>SR17061200001702</t>
  </si>
  <si>
    <t>OR17061200067892</t>
  </si>
  <si>
    <t>99l***@163.com</t>
  </si>
  <si>
    <t>156627</t>
  </si>
  <si>
    <t>SR17061200001703</t>
  </si>
  <si>
    <t>OR17061200067910</t>
  </si>
  <si>
    <t>138****5897</t>
  </si>
  <si>
    <t>158308</t>
  </si>
  <si>
    <t>SR17061200001727</t>
  </si>
  <si>
    <t>OR17061200068224</t>
  </si>
  <si>
    <t>135****6268</t>
  </si>
  <si>
    <t>159269</t>
  </si>
  <si>
    <t>SR17061200001738</t>
  </si>
  <si>
    <t>OR17061200068361</t>
  </si>
  <si>
    <t>zi0***@126.com</t>
  </si>
  <si>
    <t>160413</t>
  </si>
  <si>
    <t>SR17061200001758</t>
  </si>
  <si>
    <t>OR17061200068545</t>
  </si>
  <si>
    <t>niu***@qq.com</t>
  </si>
  <si>
    <t>160601</t>
  </si>
  <si>
    <t>SR17061200001760</t>
  </si>
  <si>
    <t>OR17061200068572</t>
  </si>
  <si>
    <t>151****0228</t>
  </si>
  <si>
    <t>160775</t>
  </si>
  <si>
    <t>SR17061200001763</t>
  </si>
  <si>
    <t>OR17061200068594</t>
  </si>
  <si>
    <t>131****5218</t>
  </si>
  <si>
    <t>160994</t>
  </si>
  <si>
    <t>SR17061200001767</t>
  </si>
  <si>
    <t>OR17061200068623</t>
  </si>
  <si>
    <t>189****6557</t>
  </si>
  <si>
    <t>161004</t>
  </si>
  <si>
    <t>SR17061200001768</t>
  </si>
  <si>
    <t>OR17061200068625</t>
  </si>
  <si>
    <t>139****9569</t>
  </si>
  <si>
    <t>161642</t>
  </si>
  <si>
    <t>SR17061200001777</t>
  </si>
  <si>
    <t>OR17061200068707</t>
  </si>
  <si>
    <t>150****3275</t>
  </si>
  <si>
    <t>22202</t>
  </si>
  <si>
    <t>2017061221001004730205834958</t>
  </si>
  <si>
    <t>1000081186</t>
  </si>
  <si>
    <t>SR17061200001790</t>
  </si>
  <si>
    <t>OR17061200068812</t>
  </si>
  <si>
    <t>877***@qq.com</t>
  </si>
  <si>
    <t>SR17061200001791</t>
  </si>
  <si>
    <t>OR17061200068819</t>
  </si>
  <si>
    <t>SR17061200001793</t>
  </si>
  <si>
    <t>OR17061200068825</t>
  </si>
  <si>
    <t>SR17061200001797</t>
  </si>
  <si>
    <t>OR17061200068839</t>
  </si>
  <si>
    <t>SR17061200001798</t>
  </si>
  <si>
    <t>OR17061200068844</t>
  </si>
  <si>
    <t>22365</t>
  </si>
  <si>
    <t>2017061221001004190231249449</t>
  </si>
  <si>
    <t>0000379448</t>
  </si>
  <si>
    <t>SR17061200001811</t>
  </si>
  <si>
    <t>OR17061200068883</t>
  </si>
  <si>
    <t>xin***@126.com</t>
  </si>
  <si>
    <t>SR17061200001813</t>
  </si>
  <si>
    <t>OR17061200068886</t>
  </si>
  <si>
    <t>SR17061200001818</t>
  </si>
  <si>
    <t>OR17061200068915</t>
  </si>
  <si>
    <t>162827</t>
  </si>
  <si>
    <t>SR17061200001823</t>
  </si>
  <si>
    <t>OR17061200068933</t>
  </si>
  <si>
    <t>bub***@qq.com</t>
  </si>
  <si>
    <t>163766</t>
  </si>
  <si>
    <t>SR17061200001851</t>
  </si>
  <si>
    <t>OR17061200069072</t>
  </si>
  <si>
    <t>189****3266</t>
  </si>
  <si>
    <t>164001</t>
  </si>
  <si>
    <t>SR17061200001855</t>
  </si>
  <si>
    <t>OR17061200069112</t>
  </si>
  <si>
    <t>156****7765</t>
  </si>
  <si>
    <t>164385</t>
  </si>
  <si>
    <t>SR17061200001867</t>
  </si>
  <si>
    <t>OR17061200069172</t>
  </si>
  <si>
    <t>164403</t>
  </si>
  <si>
    <t>SR17061200001869</t>
  </si>
  <si>
    <t>OR17061200069174</t>
  </si>
  <si>
    <t>164487</t>
  </si>
  <si>
    <t>SR17061200001872</t>
  </si>
  <si>
    <t>OR17061200069190</t>
  </si>
  <si>
    <t>158****6338</t>
  </si>
  <si>
    <t>164497</t>
  </si>
  <si>
    <t>SR17061200001873</t>
  </si>
  <si>
    <t>OR17061200069192</t>
  </si>
  <si>
    <t>186****9933</t>
  </si>
  <si>
    <t>164508</t>
  </si>
  <si>
    <t>SR17061200001874</t>
  </si>
  <si>
    <t>OR17061200069193</t>
  </si>
  <si>
    <t>164545</t>
  </si>
  <si>
    <t>SR17061200001877</t>
  </si>
  <si>
    <t>OR17061200069206</t>
  </si>
  <si>
    <t>152****8106</t>
  </si>
  <si>
    <t>22626</t>
  </si>
  <si>
    <t>SR17061200001881</t>
  </si>
  <si>
    <t>OR17061200069212</t>
  </si>
  <si>
    <t>SR17061200001882</t>
  </si>
  <si>
    <t>OR17061200069217</t>
  </si>
  <si>
    <t>SR17061200001884</t>
  </si>
  <si>
    <t>OR17061200069222</t>
  </si>
  <si>
    <t>164621</t>
  </si>
  <si>
    <t>SR17061200001885</t>
  </si>
  <si>
    <t>OR17061200069223</t>
  </si>
  <si>
    <t>159****8927</t>
  </si>
  <si>
    <t>164755</t>
  </si>
  <si>
    <t>SR17061200001893</t>
  </si>
  <si>
    <t>OR17061200069253</t>
  </si>
  <si>
    <t>159****1615</t>
  </si>
  <si>
    <t>164756</t>
  </si>
  <si>
    <t>SR17061200001894</t>
  </si>
  <si>
    <t>OR17061200069254</t>
  </si>
  <si>
    <t>139****1335</t>
  </si>
  <si>
    <t>SR17061300001905</t>
  </si>
  <si>
    <t>OR17061300069928</t>
  </si>
  <si>
    <t>22694</t>
  </si>
  <si>
    <t>2017061221001004340268980849</t>
  </si>
  <si>
    <t>5330-3023003459</t>
  </si>
  <si>
    <t>SR17061300001910</t>
  </si>
  <si>
    <t>OR17061300070120</t>
  </si>
  <si>
    <t>893***@qq.com</t>
  </si>
  <si>
    <t>SR17061300001912</t>
  </si>
  <si>
    <t>OR17061300070125</t>
  </si>
  <si>
    <t>167752</t>
  </si>
  <si>
    <t>SR17061300001913</t>
  </si>
  <si>
    <t>OR17061300070216</t>
  </si>
  <si>
    <t>158****6117</t>
  </si>
  <si>
    <t>169481</t>
  </si>
  <si>
    <t>SR17061300001920</t>
  </si>
  <si>
    <t>OR17061300070545</t>
  </si>
  <si>
    <t>153****1648</t>
  </si>
  <si>
    <t>23343</t>
  </si>
  <si>
    <t>2017061321001004300283501476</t>
  </si>
  <si>
    <t>1000082680</t>
  </si>
  <si>
    <t>SR17061300001923</t>
  </si>
  <si>
    <t>OR17061300070628</t>
  </si>
  <si>
    <t>han***@163.com</t>
  </si>
  <si>
    <t>SR17061300001924</t>
  </si>
  <si>
    <t>OR17061300070634</t>
  </si>
  <si>
    <t>SR17061300001925</t>
  </si>
  <si>
    <t>OR17061300070644</t>
  </si>
  <si>
    <t>SR17061300001927</t>
  </si>
  <si>
    <t>OR17061300070666</t>
  </si>
  <si>
    <t>SR17061300001928</t>
  </si>
  <si>
    <t>OR17061300070674</t>
  </si>
  <si>
    <t>SR17061300001931</t>
  </si>
  <si>
    <t>OR17061300070742</t>
  </si>
  <si>
    <t>172113</t>
  </si>
  <si>
    <t>SR17061300001941</t>
  </si>
  <si>
    <t>OR17061300071017</t>
  </si>
  <si>
    <t>183****5502</t>
  </si>
  <si>
    <t>172123</t>
  </si>
  <si>
    <t>SR17061300001942</t>
  </si>
  <si>
    <t>OR17061300071018</t>
  </si>
  <si>
    <t>137****0813</t>
  </si>
  <si>
    <t>21958</t>
  </si>
  <si>
    <t>2017061221001004320286831698</t>
  </si>
  <si>
    <t>1000017390</t>
  </si>
  <si>
    <t>SR17061300001943</t>
  </si>
  <si>
    <t>OR17061300071024</t>
  </si>
  <si>
    <t>SR17061300001944</t>
  </si>
  <si>
    <t>OR17061300071027</t>
  </si>
  <si>
    <t>172426</t>
  </si>
  <si>
    <t>SR17061300001946</t>
  </si>
  <si>
    <t>OR17061300071097</t>
  </si>
  <si>
    <t>ok2***@163.com</t>
  </si>
  <si>
    <t>172477</t>
  </si>
  <si>
    <t>SR17061300001948</t>
  </si>
  <si>
    <t>OR17061300071112</t>
  </si>
  <si>
    <t>150****3057</t>
  </si>
  <si>
    <t>173095</t>
  </si>
  <si>
    <t>SR17061300001961</t>
  </si>
  <si>
    <t>OR17061300071240</t>
  </si>
  <si>
    <t>152****8308</t>
  </si>
  <si>
    <t>23952</t>
  </si>
  <si>
    <t>SR17061300001967</t>
  </si>
  <si>
    <t>OR17061300071502</t>
  </si>
  <si>
    <t>121***@qq.com</t>
  </si>
  <si>
    <t>SR17061300001969</t>
  </si>
  <si>
    <t>OR17061300071510</t>
  </si>
  <si>
    <t>SR17061300001970</t>
  </si>
  <si>
    <t>OR17061300071516</t>
  </si>
  <si>
    <t>SR17061300001971</t>
  </si>
  <si>
    <t>OR17061300071527</t>
  </si>
  <si>
    <t>174677</t>
  </si>
  <si>
    <t>SR17061300001972</t>
  </si>
  <si>
    <t>OR17061300071534</t>
  </si>
  <si>
    <t>184****2429</t>
  </si>
  <si>
    <t>174834</t>
  </si>
  <si>
    <t>SR17061300001973</t>
  </si>
  <si>
    <t>OR17061300071563</t>
  </si>
  <si>
    <t>136****7170</t>
  </si>
  <si>
    <t>175415</t>
  </si>
  <si>
    <t>SR17061300001979</t>
  </si>
  <si>
    <t>OR17061300071690</t>
  </si>
  <si>
    <t>juh***@163.com</t>
  </si>
  <si>
    <t>176310</t>
  </si>
  <si>
    <t>SR17061300001992</t>
  </si>
  <si>
    <t>OR17061300071862</t>
  </si>
  <si>
    <t>188****5157</t>
  </si>
  <si>
    <t>176324</t>
  </si>
  <si>
    <t>SR17061300001993</t>
  </si>
  <si>
    <t>OR17061300071863</t>
  </si>
  <si>
    <t>176332</t>
  </si>
  <si>
    <t>SR17061300001994</t>
  </si>
  <si>
    <t>OR17061300071865</t>
  </si>
  <si>
    <t>159****3725</t>
  </si>
  <si>
    <t>176807</t>
  </si>
  <si>
    <t>SR17061300002002</t>
  </si>
  <si>
    <t>OR17061300071944</t>
  </si>
  <si>
    <t>139****3703</t>
  </si>
  <si>
    <t>176823</t>
  </si>
  <si>
    <t>SR17061300002003</t>
  </si>
  <si>
    <t>OR17061300071945</t>
  </si>
  <si>
    <t>176952</t>
  </si>
  <si>
    <t>SR17061300002008</t>
  </si>
  <si>
    <t>OR17061300071968</t>
  </si>
  <si>
    <t>152****7311</t>
  </si>
  <si>
    <t>177144</t>
  </si>
  <si>
    <t>SR17061300002012</t>
  </si>
  <si>
    <t>OR17061300072004</t>
  </si>
  <si>
    <t>409***@qq.com</t>
  </si>
  <si>
    <t>177604</t>
  </si>
  <si>
    <t>SR17061300002018</t>
  </si>
  <si>
    <t>OR17061300072078</t>
  </si>
  <si>
    <t>189****9530</t>
  </si>
  <si>
    <t>SR17061300002021</t>
  </si>
  <si>
    <t>OR17061300072120</t>
  </si>
  <si>
    <t>SR17061300002023</t>
  </si>
  <si>
    <t>OR17061300072138</t>
  </si>
  <si>
    <t>178263</t>
  </si>
  <si>
    <t>SR17061300002024</t>
  </si>
  <si>
    <t>OR17061300072156</t>
  </si>
  <si>
    <t>578***@qq.com</t>
  </si>
  <si>
    <t>178287</t>
  </si>
  <si>
    <t>SR17061300002027</t>
  </si>
  <si>
    <t>OR17061300072160</t>
  </si>
  <si>
    <t>178343</t>
  </si>
  <si>
    <t>SR17061300002029</t>
  </si>
  <si>
    <t>OR17061300072168</t>
  </si>
  <si>
    <t>183****8949</t>
  </si>
  <si>
    <t>SR17061300002030</t>
  </si>
  <si>
    <t>OR17061300072180</t>
  </si>
  <si>
    <t>179035</t>
  </si>
  <si>
    <t>SR17061300002048</t>
  </si>
  <si>
    <t>OR17061300072284</t>
  </si>
  <si>
    <t>296***@qq.com1</t>
  </si>
  <si>
    <t>179320</t>
  </si>
  <si>
    <t>SR17061300002055</t>
  </si>
  <si>
    <t>OR17061300072342</t>
  </si>
  <si>
    <t>137****8822</t>
  </si>
  <si>
    <t>23942</t>
  </si>
  <si>
    <t>2017061321001004210252231311</t>
  </si>
  <si>
    <t>5300-0000774633</t>
  </si>
  <si>
    <t>SR17061300002058</t>
  </si>
  <si>
    <t>OR17061300072395</t>
  </si>
  <si>
    <t>630***@qq.com</t>
  </si>
  <si>
    <t>SR17061300002059</t>
  </si>
  <si>
    <t>OR17061300072396</t>
  </si>
  <si>
    <t>SR17061300002060</t>
  </si>
  <si>
    <t>OR17061300072401</t>
  </si>
  <si>
    <t>179475</t>
  </si>
  <si>
    <t>SR17061300002062</t>
  </si>
  <si>
    <t>OR17061300072410</t>
  </si>
  <si>
    <t>184****5917</t>
  </si>
  <si>
    <t>179482</t>
  </si>
  <si>
    <t>SR17061300002063</t>
  </si>
  <si>
    <t>OR17061300072412</t>
  </si>
  <si>
    <t>gon***@139.com</t>
  </si>
  <si>
    <t>SR17061300002064</t>
  </si>
  <si>
    <t>OR17061300072418</t>
  </si>
  <si>
    <t>SR17061300002065</t>
  </si>
  <si>
    <t>OR17061300072422</t>
  </si>
  <si>
    <t>SR17061300002066</t>
  </si>
  <si>
    <t>OR17061300072430</t>
  </si>
  <si>
    <t>179564</t>
  </si>
  <si>
    <t>SR17061300002069</t>
  </si>
  <si>
    <t>OR17061300072451</t>
  </si>
  <si>
    <t>150****1487</t>
  </si>
  <si>
    <t>180290</t>
  </si>
  <si>
    <t>SR17061300002083</t>
  </si>
  <si>
    <t>OR17061300072685</t>
  </si>
  <si>
    <t>772***@qq.com</t>
  </si>
  <si>
    <t>180518</t>
  </si>
  <si>
    <t>SR17061300002084</t>
  </si>
  <si>
    <t>OR17061300072738</t>
  </si>
  <si>
    <t>139****1840</t>
  </si>
  <si>
    <t>180743</t>
  </si>
  <si>
    <t>SR17061300002089</t>
  </si>
  <si>
    <t>OR17061300072783</t>
  </si>
  <si>
    <t>yfu***@yndcs.com.cn</t>
  </si>
  <si>
    <t>180936</t>
  </si>
  <si>
    <t>SR17061300002091</t>
  </si>
  <si>
    <t>OR17061300072814</t>
  </si>
  <si>
    <t>147****4135</t>
  </si>
  <si>
    <t>180949</t>
  </si>
  <si>
    <t>SR17061300002092</t>
  </si>
  <si>
    <t>OR17061300072819</t>
  </si>
  <si>
    <t>156****1471</t>
  </si>
  <si>
    <t>181320</t>
  </si>
  <si>
    <t>SR17061300002097</t>
  </si>
  <si>
    <t>OR17061300072888</t>
  </si>
  <si>
    <t>183****0391</t>
  </si>
  <si>
    <t>181519</t>
  </si>
  <si>
    <t>SR17061300002099</t>
  </si>
  <si>
    <t>OR17061300072921</t>
  </si>
  <si>
    <t>177****8016</t>
  </si>
  <si>
    <t>181933</t>
  </si>
  <si>
    <t>SR17061300002104</t>
  </si>
  <si>
    <t>OR17061300072986</t>
  </si>
  <si>
    <t>994***@qq.com</t>
  </si>
  <si>
    <t>182688</t>
  </si>
  <si>
    <t>SR17061300002117</t>
  </si>
  <si>
    <t>OR17061300073104</t>
  </si>
  <si>
    <t>137****1022</t>
  </si>
  <si>
    <t>183131</t>
  </si>
  <si>
    <t>SR17061300002127</t>
  </si>
  <si>
    <t>OR17061300073191</t>
  </si>
  <si>
    <t>zha***@outlook.com</t>
  </si>
  <si>
    <t>183728</t>
  </si>
  <si>
    <t>SR17061300002138</t>
  </si>
  <si>
    <t>OR17061300073319</t>
  </si>
  <si>
    <t>183714</t>
  </si>
  <si>
    <t>SR17061300002136</t>
  </si>
  <si>
    <t>OR17061300073312</t>
  </si>
  <si>
    <t>184****7611</t>
  </si>
  <si>
    <t>SR17061300002139</t>
  </si>
  <si>
    <t>OR17061300073325</t>
  </si>
  <si>
    <t>SR17061300002143</t>
  </si>
  <si>
    <t>OR17061300073361</t>
  </si>
  <si>
    <t>184438</t>
  </si>
  <si>
    <t>SR17061300002150</t>
  </si>
  <si>
    <t>OR17061300073448</t>
  </si>
  <si>
    <t>629***@qq.com</t>
  </si>
  <si>
    <t>25202</t>
  </si>
  <si>
    <t>SR17061300002151</t>
  </si>
  <si>
    <t>OR17061300073451</t>
  </si>
  <si>
    <t>357***@qq.com</t>
  </si>
  <si>
    <t>SR17061300002152</t>
  </si>
  <si>
    <t>OR17061300073454</t>
  </si>
  <si>
    <t>SR17061300002159</t>
  </si>
  <si>
    <t>OR17061300073486</t>
  </si>
  <si>
    <t>SR17061300002163</t>
  </si>
  <si>
    <t>OR17061300073514</t>
  </si>
  <si>
    <t>185082</t>
  </si>
  <si>
    <t>SR17061300002169</t>
  </si>
  <si>
    <t>OR17061300073573</t>
  </si>
  <si>
    <t>357***@qq.com1</t>
  </si>
  <si>
    <t>185770</t>
  </si>
  <si>
    <t>SR17061300002182</t>
  </si>
  <si>
    <t>OR17061300073721</t>
  </si>
  <si>
    <t>158****1987</t>
  </si>
  <si>
    <t>185834</t>
  </si>
  <si>
    <t>SR17061300002184</t>
  </si>
  <si>
    <t>OR17061300073733</t>
  </si>
  <si>
    <t>183****0880</t>
  </si>
  <si>
    <t>185880</t>
  </si>
  <si>
    <t>SR17061300002185</t>
  </si>
  <si>
    <t>OR17061300073739</t>
  </si>
  <si>
    <t>137****0395</t>
  </si>
  <si>
    <t>185995</t>
  </si>
  <si>
    <t>SR17061300002187</t>
  </si>
  <si>
    <t>OR17061300073759</t>
  </si>
  <si>
    <t>186019</t>
  </si>
  <si>
    <t>SR17061300002189</t>
  </si>
  <si>
    <t>OR17061300073765</t>
  </si>
  <si>
    <t>157****9532</t>
  </si>
  <si>
    <t>186046</t>
  </si>
  <si>
    <t>SR17061300002190</t>
  </si>
  <si>
    <t>OR17061300073769</t>
  </si>
  <si>
    <t>186067</t>
  </si>
  <si>
    <t>SR17061300002191</t>
  </si>
  <si>
    <t>OR17061300073773</t>
  </si>
  <si>
    <t>186442</t>
  </si>
  <si>
    <t>SR17061300002198</t>
  </si>
  <si>
    <t>OR17061300073834</t>
  </si>
  <si>
    <t>wag***@sina.cn</t>
  </si>
  <si>
    <t>186681</t>
  </si>
  <si>
    <t>SR17061300002204</t>
  </si>
  <si>
    <t>OR17061300073872</t>
  </si>
  <si>
    <t>159****5002</t>
  </si>
  <si>
    <t>187085</t>
  </si>
  <si>
    <t>SR17061300002210</t>
  </si>
  <si>
    <t>OR17061300073932</t>
  </si>
  <si>
    <t>151****6496</t>
  </si>
  <si>
    <t>187182</t>
  </si>
  <si>
    <t>SR17061300002215</t>
  </si>
  <si>
    <t>OR17061300073953</t>
  </si>
  <si>
    <t>159****7176</t>
  </si>
  <si>
    <t>187251</t>
  </si>
  <si>
    <t>SR17061300002218</t>
  </si>
  <si>
    <t>OR17061300073977</t>
  </si>
  <si>
    <t>139****6027</t>
  </si>
  <si>
    <t>187254</t>
  </si>
  <si>
    <t>SR17061300002219</t>
  </si>
  <si>
    <t>OR17061300073980</t>
  </si>
  <si>
    <t>187261</t>
  </si>
  <si>
    <t>SR17061300002222</t>
  </si>
  <si>
    <t>OR17061300073986</t>
  </si>
  <si>
    <t>25614</t>
  </si>
  <si>
    <t>2017061321001004250264177481</t>
  </si>
  <si>
    <t>1000076306</t>
  </si>
  <si>
    <t>SR17061300002224</t>
  </si>
  <si>
    <t>OR17061300074000</t>
  </si>
  <si>
    <t>418***@qq.com</t>
  </si>
  <si>
    <t>187393</t>
  </si>
  <si>
    <t>SR17061300002225</t>
  </si>
  <si>
    <t>OR17061300074009</t>
  </si>
  <si>
    <t>152****5168</t>
  </si>
  <si>
    <t>187502</t>
  </si>
  <si>
    <t>SR17061300002229</t>
  </si>
  <si>
    <t>OR17061300074029</t>
  </si>
  <si>
    <t>hq3***@163.com</t>
  </si>
  <si>
    <t>187518</t>
  </si>
  <si>
    <t>SR17061300002230</t>
  </si>
  <si>
    <t>OR17061300074031</t>
  </si>
  <si>
    <t>175***@qq.com</t>
  </si>
  <si>
    <t>187819</t>
  </si>
  <si>
    <t>SR17061300002242</t>
  </si>
  <si>
    <t>OR17061300074118</t>
  </si>
  <si>
    <t>SR17061300002243</t>
  </si>
  <si>
    <t>OR17061300074137</t>
  </si>
  <si>
    <t>SR17061300002244</t>
  </si>
  <si>
    <t>OR17061300074138</t>
  </si>
  <si>
    <t>SR17061300002245</t>
  </si>
  <si>
    <t>OR17061300074139</t>
  </si>
  <si>
    <t>188585</t>
  </si>
  <si>
    <t>SR17061400002248</t>
  </si>
  <si>
    <t>OR17061400074401</t>
  </si>
  <si>
    <t>188701</t>
  </si>
  <si>
    <t>SR17061400002249</t>
  </si>
  <si>
    <t>OR17061400074477</t>
  </si>
  <si>
    <t>136****6929</t>
  </si>
  <si>
    <t>188917</t>
  </si>
  <si>
    <t>SR17061400002251</t>
  </si>
  <si>
    <t>OR17061400074585</t>
  </si>
  <si>
    <t>hwt***@126.com</t>
  </si>
  <si>
    <t>189780</t>
  </si>
  <si>
    <t>SR17061400002254</t>
  </si>
  <si>
    <t>OR17061400074900</t>
  </si>
  <si>
    <t>190281</t>
  </si>
  <si>
    <t>SR17061400002256</t>
  </si>
  <si>
    <t>OR17061400075002</t>
  </si>
  <si>
    <t>182****9464</t>
  </si>
  <si>
    <t>SR17061400002261</t>
  </si>
  <si>
    <t>OR17061400075133</t>
  </si>
  <si>
    <t>191263</t>
  </si>
  <si>
    <t>SR17061400002263</t>
  </si>
  <si>
    <t>OR17061400075204</t>
  </si>
  <si>
    <t>rao***@sina.com</t>
  </si>
  <si>
    <t>SR17061400002265</t>
  </si>
  <si>
    <t>OR17061400075261</t>
  </si>
  <si>
    <t>191660</t>
  </si>
  <si>
    <t>SR17061400002266</t>
  </si>
  <si>
    <t>OR17061400075272</t>
  </si>
  <si>
    <t>139****4428</t>
  </si>
  <si>
    <t>SR17061400002267</t>
  </si>
  <si>
    <t>OR17061400075304</t>
  </si>
  <si>
    <t>SR17061400002268</t>
  </si>
  <si>
    <t>OR17061400075322</t>
  </si>
  <si>
    <t>193823</t>
  </si>
  <si>
    <t>SR17061400002282</t>
  </si>
  <si>
    <t>OR17061400075669</t>
  </si>
  <si>
    <t>xsm***@163.com</t>
  </si>
  <si>
    <t>195828</t>
  </si>
  <si>
    <t>SR17061400002300</t>
  </si>
  <si>
    <t>OR17061400076019</t>
  </si>
  <si>
    <t>121***@qq.com1</t>
  </si>
  <si>
    <t>197334</t>
  </si>
  <si>
    <t>SR17061400002314</t>
  </si>
  <si>
    <t>OR17061400076290</t>
  </si>
  <si>
    <t>136****0291</t>
  </si>
  <si>
    <t>26876</t>
  </si>
  <si>
    <t>2017061421001004240276940883</t>
  </si>
  <si>
    <t>1000088214</t>
  </si>
  <si>
    <t>SR17061400002319</t>
  </si>
  <si>
    <t>OR17061400076334</t>
  </si>
  <si>
    <t>445***@qq.com</t>
  </si>
  <si>
    <t>26883</t>
  </si>
  <si>
    <t>2017061421001004240276948311</t>
  </si>
  <si>
    <t>1000088225</t>
  </si>
  <si>
    <t>SR17061400002320</t>
  </si>
  <si>
    <t>OR17061400076343</t>
  </si>
  <si>
    <t>SR17061400002323</t>
  </si>
  <si>
    <t>OR17061400076360</t>
  </si>
  <si>
    <t>197783</t>
  </si>
  <si>
    <t>SR17061400002325</t>
  </si>
  <si>
    <t>OR17061400076380</t>
  </si>
  <si>
    <t>139****9348</t>
  </si>
  <si>
    <t>198000</t>
  </si>
  <si>
    <t>SR17061400002327</t>
  </si>
  <si>
    <t>OR17061400076414</t>
  </si>
  <si>
    <t>136****4156</t>
  </si>
  <si>
    <t>199071</t>
  </si>
  <si>
    <t>SR17061400002346</t>
  </si>
  <si>
    <t>OR17061400076580</t>
  </si>
  <si>
    <t>133****5838</t>
  </si>
  <si>
    <t>17912</t>
  </si>
  <si>
    <t>2017061021001004530277803114</t>
  </si>
  <si>
    <t>0103386442</t>
  </si>
  <si>
    <t>SR17061400002350</t>
  </si>
  <si>
    <t>OR17061400076653</t>
  </si>
  <si>
    <t>691***@qq.com</t>
  </si>
  <si>
    <t>17978</t>
  </si>
  <si>
    <t>2017061021001004530277834454</t>
  </si>
  <si>
    <t>SR17061400002352</t>
  </si>
  <si>
    <t>OR17061400076657</t>
  </si>
  <si>
    <t>200076</t>
  </si>
  <si>
    <t>SR17061400002362</t>
  </si>
  <si>
    <t>OR17061400076730</t>
  </si>
  <si>
    <t>186****0222</t>
  </si>
  <si>
    <t>200387</t>
  </si>
  <si>
    <t>SR17061400002370</t>
  </si>
  <si>
    <t>OR17061400076779</t>
  </si>
  <si>
    <t>201091</t>
  </si>
  <si>
    <t>SR17061400002394</t>
  </si>
  <si>
    <t>OR17061400076903</t>
  </si>
  <si>
    <t>ynh***@126.com</t>
  </si>
  <si>
    <t>201426</t>
  </si>
  <si>
    <t>SR17061400002411</t>
  </si>
  <si>
    <t>OR17061400077005</t>
  </si>
  <si>
    <t>201493</t>
  </si>
  <si>
    <t>SR17061400002416</t>
  </si>
  <si>
    <t>OR17061400077048</t>
  </si>
  <si>
    <t>159****6863</t>
  </si>
  <si>
    <t>201527</t>
  </si>
  <si>
    <t>SR17061400002418</t>
  </si>
  <si>
    <t>OR17061400077076</t>
  </si>
  <si>
    <t>152****3954</t>
  </si>
  <si>
    <t>201632</t>
  </si>
  <si>
    <t>SR17061400002423</t>
  </si>
  <si>
    <t>OR17061400077145</t>
  </si>
  <si>
    <t>yuy***@163.com</t>
  </si>
  <si>
    <t>201737</t>
  </si>
  <si>
    <t>SR17061400002426</t>
  </si>
  <si>
    <t>OR17061400077183</t>
  </si>
  <si>
    <t>158****0183</t>
  </si>
  <si>
    <t>16349</t>
  </si>
  <si>
    <t>SR17061400002430</t>
  </si>
  <si>
    <t>OR17061400077262</t>
  </si>
  <si>
    <t>810***@qq.com</t>
  </si>
  <si>
    <t>24612</t>
  </si>
  <si>
    <t>2017061321001004530283420587</t>
  </si>
  <si>
    <t>SR17061400002431</t>
  </si>
  <si>
    <t>OR17061400077263</t>
  </si>
  <si>
    <t>SR17061400002432</t>
  </si>
  <si>
    <t>OR17061400077269</t>
  </si>
  <si>
    <t>SR17061400002433</t>
  </si>
  <si>
    <t>OR17061400077275</t>
  </si>
  <si>
    <t>SR17061400002434</t>
  </si>
  <si>
    <t>OR17061400077278</t>
  </si>
  <si>
    <t>SR17061400002435</t>
  </si>
  <si>
    <t>OR17061400077284</t>
  </si>
  <si>
    <t>SR17061400002436</t>
  </si>
  <si>
    <t>OR17061400077286</t>
  </si>
  <si>
    <t>SR17061400002438</t>
  </si>
  <si>
    <t>OR17061400077297</t>
  </si>
  <si>
    <t>SR17061400002439</t>
  </si>
  <si>
    <t>OR17061400077324</t>
  </si>
  <si>
    <t>SR17061400002440</t>
  </si>
  <si>
    <t>OR17061400077328</t>
  </si>
  <si>
    <t>SR17061400002441</t>
  </si>
  <si>
    <t>OR17061400077334</t>
  </si>
  <si>
    <t>15158</t>
  </si>
  <si>
    <t>2017060921001004530276101202</t>
  </si>
  <si>
    <t>SR17061400002442</t>
  </si>
  <si>
    <t>OR17061400077341</t>
  </si>
  <si>
    <t>202534</t>
  </si>
  <si>
    <t>SR17061400002444</t>
  </si>
  <si>
    <t>OR17061400077353</t>
  </si>
  <si>
    <t>135****1766</t>
  </si>
  <si>
    <t>18503</t>
  </si>
  <si>
    <t>SR17061400002445</t>
  </si>
  <si>
    <t>OR17061400077387</t>
  </si>
  <si>
    <t>SR17061400002446</t>
  </si>
  <si>
    <t>OR17061400077389</t>
  </si>
  <si>
    <t>SR17061400002447</t>
  </si>
  <si>
    <t>OR17061400077390</t>
  </si>
  <si>
    <t>202875</t>
  </si>
  <si>
    <t>SR17061400002449</t>
  </si>
  <si>
    <t>OR17061400077412</t>
  </si>
  <si>
    <t>yan***@139.com</t>
  </si>
  <si>
    <t>202984</t>
  </si>
  <si>
    <t>SR17061400002457</t>
  </si>
  <si>
    <t>OR17061400077442</t>
  </si>
  <si>
    <t>187****7353</t>
  </si>
  <si>
    <t>SR17061400002458</t>
  </si>
  <si>
    <t>OR17061400077476</t>
  </si>
  <si>
    <t>203645</t>
  </si>
  <si>
    <t>SR17061400002467</t>
  </si>
  <si>
    <t>OR17061400077560</t>
  </si>
  <si>
    <t>203888</t>
  </si>
  <si>
    <t>SR17061400002470</t>
  </si>
  <si>
    <t>OR17061400077599</t>
  </si>
  <si>
    <t>810***@qq.com1</t>
  </si>
  <si>
    <t>203995</t>
  </si>
  <si>
    <t>SR17061400002473</t>
  </si>
  <si>
    <t>OR17061400077622</t>
  </si>
  <si>
    <t>187****0170</t>
  </si>
  <si>
    <t>204111</t>
  </si>
  <si>
    <t>SR17061400002477</t>
  </si>
  <si>
    <t>OR17061400077642</t>
  </si>
  <si>
    <t>957***@qq.com</t>
  </si>
  <si>
    <t>SR17061400002491</t>
  </si>
  <si>
    <t>OR17061400077781</t>
  </si>
  <si>
    <t>28212</t>
  </si>
  <si>
    <t>2017061421001004410276405663</t>
  </si>
  <si>
    <t>1000074624</t>
  </si>
  <si>
    <t>SR17061400002514</t>
  </si>
  <si>
    <t>OR17061400078023</t>
  </si>
  <si>
    <t>zha***@126.com</t>
  </si>
  <si>
    <t>206571</t>
  </si>
  <si>
    <t>SR17061400002522</t>
  </si>
  <si>
    <t>OR17061400078059</t>
  </si>
  <si>
    <t>136****3282</t>
  </si>
  <si>
    <t>28461</t>
  </si>
  <si>
    <t>2017061421001004670298037446</t>
  </si>
  <si>
    <t>1000088402</t>
  </si>
  <si>
    <t>SR17061400002525</t>
  </si>
  <si>
    <t>OR17061400078074</t>
  </si>
  <si>
    <t>694***@qq.com</t>
  </si>
  <si>
    <t>SR17061400002527</t>
  </si>
  <si>
    <t>OR17061400078077</t>
  </si>
  <si>
    <t>27164</t>
  </si>
  <si>
    <t>2017061421001004670297313100</t>
  </si>
  <si>
    <t>SR17061400002528</t>
  </si>
  <si>
    <t>OR17061400078080</t>
  </si>
  <si>
    <t>SR17061400002529</t>
  </si>
  <si>
    <t>OR17061400078083</t>
  </si>
  <si>
    <t>SR17061400002530</t>
  </si>
  <si>
    <t>OR17061400078087</t>
  </si>
  <si>
    <t>SR17061400002531</t>
  </si>
  <si>
    <t>OR17061400078092</t>
  </si>
  <si>
    <t>207240</t>
  </si>
  <si>
    <t>SR17061400002541</t>
  </si>
  <si>
    <t>OR17061400078171</t>
  </si>
  <si>
    <t>136****3387</t>
  </si>
  <si>
    <t>207589</t>
  </si>
  <si>
    <t>SR17061400002545</t>
  </si>
  <si>
    <t>OR17061400078215</t>
  </si>
  <si>
    <t>133****5559</t>
  </si>
  <si>
    <t>207618</t>
  </si>
  <si>
    <t>SR17061400002547</t>
  </si>
  <si>
    <t>OR17061400078222</t>
  </si>
  <si>
    <t>207652</t>
  </si>
  <si>
    <t>SR17061400002548</t>
  </si>
  <si>
    <t>OR17061400078230</t>
  </si>
  <si>
    <t>768***@qq.com</t>
  </si>
  <si>
    <t>207653</t>
  </si>
  <si>
    <t>SR17061400002549</t>
  </si>
  <si>
    <t>OR17061400078231</t>
  </si>
  <si>
    <t>155****1188</t>
  </si>
  <si>
    <t>207992</t>
  </si>
  <si>
    <t>SR17061400002561</t>
  </si>
  <si>
    <t>OR17061400078276</t>
  </si>
  <si>
    <t>155****5260</t>
  </si>
  <si>
    <t>208104</t>
  </si>
  <si>
    <t>SR17061400002564</t>
  </si>
  <si>
    <t>OR17061400078300</t>
  </si>
  <si>
    <t>208497</t>
  </si>
  <si>
    <t>SR17061400002589</t>
  </si>
  <si>
    <t>OR17061400078371</t>
  </si>
  <si>
    <t>138****5231</t>
  </si>
  <si>
    <t>208737</t>
  </si>
  <si>
    <t>SR17061400002596</t>
  </si>
  <si>
    <t>OR17061400078403</t>
  </si>
  <si>
    <t>138****9973</t>
  </si>
  <si>
    <t>28835</t>
  </si>
  <si>
    <t>SR17061400002610</t>
  </si>
  <si>
    <t>OR17061400078434</t>
  </si>
  <si>
    <t>133***@qq.com</t>
  </si>
  <si>
    <t>SR17061400002611</t>
  </si>
  <si>
    <t>OR17061400078435</t>
  </si>
  <si>
    <t>208933</t>
  </si>
  <si>
    <t>SR17061400002614</t>
  </si>
  <si>
    <t>OR17061400078449</t>
  </si>
  <si>
    <t>182****0593</t>
  </si>
  <si>
    <t>208966</t>
  </si>
  <si>
    <t>SR17061400002619</t>
  </si>
  <si>
    <t>OR17061400078463</t>
  </si>
  <si>
    <t>136****1148</t>
  </si>
  <si>
    <t>209531</t>
  </si>
  <si>
    <t>SR17061400002630</t>
  </si>
  <si>
    <t>OR17061400078594</t>
  </si>
  <si>
    <t>152****0667</t>
  </si>
  <si>
    <t>209631</t>
  </si>
  <si>
    <t>SR17061500002632</t>
  </si>
  <si>
    <t>OR17061500078606</t>
  </si>
  <si>
    <t>209633</t>
  </si>
  <si>
    <t>SR17061500002633</t>
  </si>
  <si>
    <t>OR17061500078607</t>
  </si>
  <si>
    <t>158****3090</t>
  </si>
  <si>
    <t>209943</t>
  </si>
  <si>
    <t>SR17061500002634</t>
  </si>
  <si>
    <t>OR17061500078768</t>
  </si>
  <si>
    <t>2088522164658429</t>
  </si>
  <si>
    <t>210085</t>
  </si>
  <si>
    <t>SR17061500002635</t>
  </si>
  <si>
    <t>OR17061500078877</t>
  </si>
  <si>
    <t>2088212133937719</t>
  </si>
  <si>
    <t>210934</t>
  </si>
  <si>
    <t>SR17061500002638</t>
  </si>
  <si>
    <t>OR17061500079171</t>
  </si>
  <si>
    <t>2088302483795788</t>
  </si>
  <si>
    <t>29264</t>
  </si>
  <si>
    <t>2017061521001004770229994200</t>
  </si>
  <si>
    <t>1000091371</t>
  </si>
  <si>
    <t>SR17061500002641</t>
  </si>
  <si>
    <t>OR17061500079269</t>
  </si>
  <si>
    <t>152****2873</t>
  </si>
  <si>
    <t>211408</t>
  </si>
  <si>
    <t>SR17061500002643</t>
  </si>
  <si>
    <t>OR17061500079291</t>
  </si>
  <si>
    <t>2088912185875620</t>
  </si>
  <si>
    <t>213909</t>
  </si>
  <si>
    <t>SR17061500002660</t>
  </si>
  <si>
    <t>OR17061500079825</t>
  </si>
  <si>
    <t>2088402202124542</t>
  </si>
  <si>
    <t>213929</t>
  </si>
  <si>
    <t>SR17061500002661</t>
  </si>
  <si>
    <t>OR17061500079826</t>
  </si>
  <si>
    <t>19538</t>
  </si>
  <si>
    <t>SR17061500002659</t>
  </si>
  <si>
    <t>OR17061500079824</t>
  </si>
  <si>
    <t>214253</t>
  </si>
  <si>
    <t>SR17061500002663</t>
  </si>
  <si>
    <t>OR17061500079924</t>
  </si>
  <si>
    <t>2088722256518080</t>
  </si>
  <si>
    <t>214569</t>
  </si>
  <si>
    <t>SR17061500002665</t>
  </si>
  <si>
    <t>OR17061500079987</t>
  </si>
  <si>
    <t>2088022387124494</t>
  </si>
  <si>
    <t>214602</t>
  </si>
  <si>
    <t>SR17061500002666</t>
  </si>
  <si>
    <t>OR17061500079990</t>
  </si>
  <si>
    <t>215078</t>
  </si>
  <si>
    <t>SR17061500002668</t>
  </si>
  <si>
    <t>OR17061500080103</t>
  </si>
  <si>
    <t>2088102445931562</t>
  </si>
  <si>
    <t>215323</t>
  </si>
  <si>
    <t>SR17061500002674</t>
  </si>
  <si>
    <t>OR17061500080156</t>
  </si>
  <si>
    <t>2088912433094230</t>
  </si>
  <si>
    <t>215551</t>
  </si>
  <si>
    <t>SR17061500002677</t>
  </si>
  <si>
    <t>OR17061500080203</t>
  </si>
  <si>
    <t>2088702682623565</t>
  </si>
  <si>
    <t>215580</t>
  </si>
  <si>
    <t>SR17061500002678</t>
  </si>
  <si>
    <t>OR17061500080208</t>
  </si>
  <si>
    <t>215715</t>
  </si>
  <si>
    <t>SR17061500002682</t>
  </si>
  <si>
    <t>OR17061500080242</t>
  </si>
  <si>
    <t>2088712574475622</t>
  </si>
  <si>
    <t>215729</t>
  </si>
  <si>
    <t>SR17061500002683</t>
  </si>
  <si>
    <t>OR17061500080245</t>
  </si>
  <si>
    <t>2088702647022389</t>
  </si>
  <si>
    <t>216499</t>
  </si>
  <si>
    <t>SR17061500002693</t>
  </si>
  <si>
    <t>OR17061500080401</t>
  </si>
  <si>
    <t>2088902307238813</t>
  </si>
  <si>
    <t>216497</t>
  </si>
  <si>
    <t>SR17061500002692</t>
  </si>
  <si>
    <t>OR17061500080400</t>
  </si>
  <si>
    <t>2088502952268447</t>
  </si>
  <si>
    <t>216711</t>
  </si>
  <si>
    <t>SR17061500002697</t>
  </si>
  <si>
    <t>OR17061500080447</t>
  </si>
  <si>
    <t>2088812615420904</t>
  </si>
  <si>
    <t>30039</t>
  </si>
  <si>
    <t>2017061521001004380285525494</t>
  </si>
  <si>
    <t>5300-5001142833</t>
  </si>
  <si>
    <t>SR17061500002709</t>
  </si>
  <si>
    <t>OR17061500080612</t>
  </si>
  <si>
    <t>ann***@163.com</t>
  </si>
  <si>
    <t>218367</t>
  </si>
  <si>
    <t>SR17061500002719</t>
  </si>
  <si>
    <t>OR17061500080772</t>
  </si>
  <si>
    <t>2088222755511570</t>
  </si>
  <si>
    <t>219020</t>
  </si>
  <si>
    <t>SR17061500002730</t>
  </si>
  <si>
    <t>OR17061500080898</t>
  </si>
  <si>
    <t>2088702107873049</t>
  </si>
  <si>
    <t>219035</t>
  </si>
  <si>
    <t>SR17061500002731</t>
  </si>
  <si>
    <t>OR17061500080902</t>
  </si>
  <si>
    <t>2088002165742443</t>
  </si>
  <si>
    <t>219332</t>
  </si>
  <si>
    <t>SR17061500002734</t>
  </si>
  <si>
    <t>OR17061500080948</t>
  </si>
  <si>
    <t>2088412315010461</t>
  </si>
  <si>
    <t>219551</t>
  </si>
  <si>
    <t>SR17061500002740</t>
  </si>
  <si>
    <t>OR17061500080991</t>
  </si>
  <si>
    <t>2088002990172141</t>
  </si>
  <si>
    <t>30327</t>
  </si>
  <si>
    <t>SR17061500002741</t>
  </si>
  <si>
    <t>OR17061500081004</t>
  </si>
  <si>
    <t>zsh***@163.com</t>
  </si>
  <si>
    <t>SR17061500002742</t>
  </si>
  <si>
    <t>OR17061500081007</t>
  </si>
  <si>
    <t>SR17061500002744</t>
  </si>
  <si>
    <t>OR17061500081011</t>
  </si>
  <si>
    <t>219758</t>
  </si>
  <si>
    <t>SR17061500002747</t>
  </si>
  <si>
    <t>OR17061500081024</t>
  </si>
  <si>
    <t>2088522386949774</t>
  </si>
  <si>
    <t>219989</t>
  </si>
  <si>
    <t>SR17061500002751</t>
  </si>
  <si>
    <t>OR17061500081065</t>
  </si>
  <si>
    <t>2088222455334965</t>
  </si>
  <si>
    <t>220013</t>
  </si>
  <si>
    <t>SR17061500002752</t>
  </si>
  <si>
    <t>OR17061500081069</t>
  </si>
  <si>
    <t>220339</t>
  </si>
  <si>
    <t>SR17061500002763</t>
  </si>
  <si>
    <t>OR17061500081139</t>
  </si>
  <si>
    <t>2088412689506054</t>
  </si>
  <si>
    <t>220660</t>
  </si>
  <si>
    <t>SR17061500002772</t>
  </si>
  <si>
    <t>OR17061500081182</t>
  </si>
  <si>
    <t>2088722119140229</t>
  </si>
  <si>
    <t>221079</t>
  </si>
  <si>
    <t>SR17061500002779</t>
  </si>
  <si>
    <t>OR17061500081238</t>
  </si>
  <si>
    <t>2088902825388092</t>
  </si>
  <si>
    <t>221325</t>
  </si>
  <si>
    <t>SR17061500002786</t>
  </si>
  <si>
    <t>OR17061500081299</t>
  </si>
  <si>
    <t>2088802620354842</t>
  </si>
  <si>
    <t>26558</t>
  </si>
  <si>
    <t>SR17061500002787</t>
  </si>
  <si>
    <t>OR17061500081300</t>
  </si>
  <si>
    <t>505***@qq.com</t>
  </si>
  <si>
    <t>30481</t>
  </si>
  <si>
    <t>SR17061500002788</t>
  </si>
  <si>
    <t>OR17061500081301</t>
  </si>
  <si>
    <t>137****8546</t>
  </si>
  <si>
    <t>221484</t>
  </si>
  <si>
    <t>SR17061500002790</t>
  </si>
  <si>
    <t>OR17061500081326</t>
  </si>
  <si>
    <t>2088412094635594</t>
  </si>
  <si>
    <t>221606</t>
  </si>
  <si>
    <t>SR17061500002793</t>
  </si>
  <si>
    <t>OR17061500081342</t>
  </si>
  <si>
    <t>2088502800234118</t>
  </si>
  <si>
    <t>221691</t>
  </si>
  <si>
    <t>SR17061500002796</t>
  </si>
  <si>
    <t>OR17061500081358</t>
  </si>
  <si>
    <t>2088002148167863</t>
  </si>
  <si>
    <t>221840</t>
  </si>
  <si>
    <t>SR17061500002803</t>
  </si>
  <si>
    <t>OR17061500081388</t>
  </si>
  <si>
    <t>2088512605243873</t>
  </si>
  <si>
    <t>222694</t>
  </si>
  <si>
    <t>SR17061500002823</t>
  </si>
  <si>
    <t>OR17061500081737</t>
  </si>
  <si>
    <t>2088122578607833</t>
  </si>
  <si>
    <t>223214</t>
  </si>
  <si>
    <t>SR17061500002828</t>
  </si>
  <si>
    <t>OR17061500081846</t>
  </si>
  <si>
    <t>2088122020668254</t>
  </si>
  <si>
    <t>223227</t>
  </si>
  <si>
    <t>SR17061500002829</t>
  </si>
  <si>
    <t>OR17061500081848</t>
  </si>
  <si>
    <t>223339</t>
  </si>
  <si>
    <t>SR17061500002831</t>
  </si>
  <si>
    <t>OR17061500081876</t>
  </si>
  <si>
    <t>2088502890951801</t>
  </si>
  <si>
    <t>223444</t>
  </si>
  <si>
    <t>SR17061500002833</t>
  </si>
  <si>
    <t>OR17061500081899</t>
  </si>
  <si>
    <t>2088712912193922</t>
  </si>
  <si>
    <t>223565</t>
  </si>
  <si>
    <t>SR17061500002836</t>
  </si>
  <si>
    <t>OR17061500081924</t>
  </si>
  <si>
    <t>2088402578070403</t>
  </si>
  <si>
    <t>223703</t>
  </si>
  <si>
    <t>SR17061500002838</t>
  </si>
  <si>
    <t>OR17061500081946</t>
  </si>
  <si>
    <t>2088602071475879</t>
  </si>
  <si>
    <t>224887</t>
  </si>
  <si>
    <t>SR17061500002854</t>
  </si>
  <si>
    <t>OR17061500082156</t>
  </si>
  <si>
    <t>2088802560676611</t>
  </si>
  <si>
    <t>224912</t>
  </si>
  <si>
    <t>SR17061500002855</t>
  </si>
  <si>
    <t>OR17061500082161</t>
  </si>
  <si>
    <t>225018</t>
  </si>
  <si>
    <t>SR17061500002860</t>
  </si>
  <si>
    <t>OR17061500082177</t>
  </si>
  <si>
    <t>2088702590167092</t>
  </si>
  <si>
    <t>225053</t>
  </si>
  <si>
    <t>SR17061500002861</t>
  </si>
  <si>
    <t>OR17061500082185</t>
  </si>
  <si>
    <t>225201</t>
  </si>
  <si>
    <t>SR17061500002865</t>
  </si>
  <si>
    <t>OR17061500082219</t>
  </si>
  <si>
    <t>2088802756760519</t>
  </si>
  <si>
    <t>225208</t>
  </si>
  <si>
    <t>SR17061500002866</t>
  </si>
  <si>
    <t>OR17061500082220</t>
  </si>
  <si>
    <t>225231</t>
  </si>
  <si>
    <t>SR17061500002869</t>
  </si>
  <si>
    <t>OR17061500082228</t>
  </si>
  <si>
    <t>2088612868587342</t>
  </si>
  <si>
    <t>225485</t>
  </si>
  <si>
    <t>SR17061500002877</t>
  </si>
  <si>
    <t>OR17061500082270</t>
  </si>
  <si>
    <t>225571</t>
  </si>
  <si>
    <t>SR17061500002881</t>
  </si>
  <si>
    <t>OR17061500082282</t>
  </si>
  <si>
    <t>2088502724374848</t>
  </si>
  <si>
    <t>225593</t>
  </si>
  <si>
    <t>SR17061500002882</t>
  </si>
  <si>
    <t>OR17061500082286</t>
  </si>
  <si>
    <t>2088702008233094</t>
  </si>
  <si>
    <t>225763</t>
  </si>
  <si>
    <t>SR17061500002884</t>
  </si>
  <si>
    <t>OR17061500082310</t>
  </si>
  <si>
    <t>2088712889457018</t>
  </si>
  <si>
    <t>225777</t>
  </si>
  <si>
    <t>SR17061500002886</t>
  </si>
  <si>
    <t>OR17061500082313</t>
  </si>
  <si>
    <t>226005</t>
  </si>
  <si>
    <t>SR17061500002896</t>
  </si>
  <si>
    <t>OR17061500082349</t>
  </si>
  <si>
    <t>2088702027042037</t>
  </si>
  <si>
    <t>226128</t>
  </si>
  <si>
    <t>SR17061500002898</t>
  </si>
  <si>
    <t>OR17061500082366</t>
  </si>
  <si>
    <t>2088802986602847</t>
  </si>
  <si>
    <t>226479</t>
  </si>
  <si>
    <t>SR17061500002902</t>
  </si>
  <si>
    <t>OR17061500082433</t>
  </si>
  <si>
    <t>2088902615748808</t>
  </si>
  <si>
    <t>226540</t>
  </si>
  <si>
    <t>SR17061500002905</t>
  </si>
  <si>
    <t>OR17061500082441</t>
  </si>
  <si>
    <t>2088912914632982</t>
  </si>
  <si>
    <t>226672</t>
  </si>
  <si>
    <t>SR17061500002910</t>
  </si>
  <si>
    <t>OR17061500082462</t>
  </si>
  <si>
    <t>2088622965371319</t>
  </si>
  <si>
    <t>226842</t>
  </si>
  <si>
    <t>SR17061500002915</t>
  </si>
  <si>
    <t>OR17061500082482</t>
  </si>
  <si>
    <t>2088702724881986</t>
  </si>
  <si>
    <t>226901</t>
  </si>
  <si>
    <t>SR17061500002916</t>
  </si>
  <si>
    <t>OR17061500082491</t>
  </si>
  <si>
    <t>2088522246176896</t>
  </si>
  <si>
    <t>226985</t>
  </si>
  <si>
    <t>SR17061500002919</t>
  </si>
  <si>
    <t>OR17061500082504</t>
  </si>
  <si>
    <t>2088602182003394</t>
  </si>
  <si>
    <t>227029</t>
  </si>
  <si>
    <t>SR17061500002921</t>
  </si>
  <si>
    <t>OR17061500082511</t>
  </si>
  <si>
    <t>2088012307118683</t>
  </si>
  <si>
    <t>26498</t>
  </si>
  <si>
    <t>SR17061500002922</t>
  </si>
  <si>
    <t>OR17061500082513</t>
  </si>
  <si>
    <t>563***@qq.com</t>
  </si>
  <si>
    <t>SR17061500002923</t>
  </si>
  <si>
    <t>OR17061500082516</t>
  </si>
  <si>
    <t>SR17061500002925</t>
  </si>
  <si>
    <t>OR17061500082520</t>
  </si>
  <si>
    <t>SR17061500002927</t>
  </si>
  <si>
    <t>OR17061500082524</t>
  </si>
  <si>
    <t>227158</t>
  </si>
  <si>
    <t>SR17061500002928</t>
  </si>
  <si>
    <t>OR17061500082532</t>
  </si>
  <si>
    <t>227250</t>
  </si>
  <si>
    <t>SR17061500002932</t>
  </si>
  <si>
    <t>OR17061500082545</t>
  </si>
  <si>
    <t>2088612684418404</t>
  </si>
  <si>
    <t>227294</t>
  </si>
  <si>
    <t>SR17061500002934</t>
  </si>
  <si>
    <t>OR17061500082558</t>
  </si>
  <si>
    <t>2088612834842547</t>
  </si>
  <si>
    <t>227341</t>
  </si>
  <si>
    <t>SR17061500002938</t>
  </si>
  <si>
    <t>OR17061500082566</t>
  </si>
  <si>
    <t>2088302249085634</t>
  </si>
  <si>
    <t>227602</t>
  </si>
  <si>
    <t>SR17061500002944</t>
  </si>
  <si>
    <t>OR17061500082600</t>
  </si>
  <si>
    <t>2088902858298942</t>
  </si>
  <si>
    <t>227725</t>
  </si>
  <si>
    <t>SR17061500002949</t>
  </si>
  <si>
    <t>OR17061500082623</t>
  </si>
  <si>
    <t>2088702895551983</t>
  </si>
  <si>
    <t>228436</t>
  </si>
  <si>
    <t>SR17061500002965</t>
  </si>
  <si>
    <t>OR17061500082721</t>
  </si>
  <si>
    <t>2088002885910481</t>
  </si>
  <si>
    <t>228608</t>
  </si>
  <si>
    <t>SR17061500002968</t>
  </si>
  <si>
    <t>OR17061500082747</t>
  </si>
  <si>
    <t>2088712555518539</t>
  </si>
  <si>
    <t>SR17061500002971</t>
  </si>
  <si>
    <t>OR17061500082760</t>
  </si>
  <si>
    <t>228748</t>
  </si>
  <si>
    <t>SR17061500002976</t>
  </si>
  <si>
    <t>OR17061500082772</t>
  </si>
  <si>
    <t>2088502810452360</t>
  </si>
  <si>
    <t>SR17061500002977</t>
  </si>
  <si>
    <t>OR17061500082774</t>
  </si>
  <si>
    <t>SR17061500002978</t>
  </si>
  <si>
    <t>OR17061500082775</t>
  </si>
  <si>
    <t>228793</t>
  </si>
  <si>
    <t>SR17061500002981</t>
  </si>
  <si>
    <t>OR17061500082782</t>
  </si>
  <si>
    <t>SR17061500002982</t>
  </si>
  <si>
    <t>OR17061500082785</t>
  </si>
  <si>
    <t>SR17061500002989</t>
  </si>
  <si>
    <t>OR17061500082818</t>
  </si>
  <si>
    <t>229051</t>
  </si>
  <si>
    <t>SR17061500002993</t>
  </si>
  <si>
    <t>OR17061500082825</t>
  </si>
  <si>
    <t>2088712313413537</t>
  </si>
  <si>
    <t>SR17061500002995</t>
  </si>
  <si>
    <t>OR17061500082828</t>
  </si>
  <si>
    <t>SR17061500002998</t>
  </si>
  <si>
    <t>OR17061500082837</t>
  </si>
  <si>
    <t>SR17061500002999</t>
  </si>
  <si>
    <t>OR17061500082842</t>
  </si>
  <si>
    <t>SR17061500003001</t>
  </si>
  <si>
    <t>OR17061500082851</t>
  </si>
  <si>
    <t>SR17061500003002</t>
  </si>
  <si>
    <t>OR17061500082854</t>
  </si>
  <si>
    <t>SR17061500003003</t>
  </si>
  <si>
    <t>OR17061500082856</t>
  </si>
  <si>
    <t>SR17061500003005</t>
  </si>
  <si>
    <t>OR17061500082867</t>
  </si>
  <si>
    <t>229310</t>
  </si>
  <si>
    <t>SR17061500003006</t>
  </si>
  <si>
    <t>OR17061500082870</t>
  </si>
  <si>
    <t>2088202514809056</t>
  </si>
  <si>
    <t>229419</t>
  </si>
  <si>
    <t>SR17061500003008</t>
  </si>
  <si>
    <t>OR17061500082885</t>
  </si>
  <si>
    <t>2088302355465236</t>
  </si>
  <si>
    <t>229448</t>
  </si>
  <si>
    <t>SR17061500003009</t>
  </si>
  <si>
    <t>OR17061500082887</t>
  </si>
  <si>
    <t>2088422493832313</t>
  </si>
  <si>
    <t>229544</t>
  </si>
  <si>
    <t>SR17061500003012</t>
  </si>
  <si>
    <t>OR17061500082912</t>
  </si>
  <si>
    <t>2088702748893925</t>
  </si>
  <si>
    <t>229815</t>
  </si>
  <si>
    <t>SR17061500003016</t>
  </si>
  <si>
    <t>OR17061500082948</t>
  </si>
  <si>
    <t>2088702850434339</t>
  </si>
  <si>
    <t>229824</t>
  </si>
  <si>
    <t>SR17061500003017</t>
  </si>
  <si>
    <t>OR17061500082950</t>
  </si>
  <si>
    <t>230278</t>
  </si>
  <si>
    <t>SR17061500003028</t>
  </si>
  <si>
    <t>OR17061500083017</t>
  </si>
  <si>
    <t>2088902001602581</t>
  </si>
  <si>
    <t>230405</t>
  </si>
  <si>
    <t>SR17061500003031</t>
  </si>
  <si>
    <t>OR17061500083045</t>
  </si>
  <si>
    <t>2088902231262562</t>
  </si>
  <si>
    <t>31594</t>
  </si>
  <si>
    <t>SR17061500003030</t>
  </si>
  <si>
    <t>OR17061500083044</t>
  </si>
  <si>
    <t>150****4243</t>
  </si>
  <si>
    <t>230484</t>
  </si>
  <si>
    <t>SR17061500003033</t>
  </si>
  <si>
    <t>OR17061500083061</t>
  </si>
  <si>
    <t>2088302781553022</t>
  </si>
  <si>
    <t>232876</t>
  </si>
  <si>
    <t>SR17061600003052</t>
  </si>
  <si>
    <t>OR17061600083886</t>
  </si>
  <si>
    <t>2088522533697172</t>
  </si>
  <si>
    <t>234182</t>
  </si>
  <si>
    <t>SR17061600003059</t>
  </si>
  <si>
    <t>OR17061600084165</t>
  </si>
  <si>
    <t>2088102086585052</t>
  </si>
  <si>
    <t>234214</t>
  </si>
  <si>
    <t>SR17061600003061</t>
  </si>
  <si>
    <t>OR17061600084174</t>
  </si>
  <si>
    <t>234212</t>
  </si>
  <si>
    <t>SR17061600003060</t>
  </si>
  <si>
    <t>OR17061600084172</t>
  </si>
  <si>
    <t>2088312206358383</t>
  </si>
  <si>
    <t>234470</t>
  </si>
  <si>
    <t>SR17061600003064</t>
  </si>
  <si>
    <t>OR17061600084222</t>
  </si>
  <si>
    <t>2088802237173975</t>
  </si>
  <si>
    <t>238280</t>
  </si>
  <si>
    <t>SR17061600003091</t>
  </si>
  <si>
    <t>OR17061600084901</t>
  </si>
  <si>
    <t>2088612241246426</t>
  </si>
  <si>
    <t>238297</t>
  </si>
  <si>
    <t>SR17061600003093</t>
  </si>
  <si>
    <t>OR17061600084905</t>
  </si>
  <si>
    <t>238295</t>
  </si>
  <si>
    <t>SR17061600003092</t>
  </si>
  <si>
    <t>OR17061600084904</t>
  </si>
  <si>
    <t>2088022880312190</t>
  </si>
  <si>
    <t>239154</t>
  </si>
  <si>
    <t>SR17061600003104</t>
  </si>
  <si>
    <t>OR17061600085051</t>
  </si>
  <si>
    <t>2088122697170629</t>
  </si>
  <si>
    <t>239172</t>
  </si>
  <si>
    <t>SR17061600003105</t>
  </si>
  <si>
    <t>OR17061600085057</t>
  </si>
  <si>
    <t>240074</t>
  </si>
  <si>
    <t>SR17061600003123</t>
  </si>
  <si>
    <t>OR17061600085202</t>
  </si>
  <si>
    <t>2088902084959123</t>
  </si>
  <si>
    <t>240168</t>
  </si>
  <si>
    <t>SR17061600003125</t>
  </si>
  <si>
    <t>OR17061600085218</t>
  </si>
  <si>
    <t>2088202883172371</t>
  </si>
  <si>
    <t>240828</t>
  </si>
  <si>
    <t>SR17061600003138</t>
  </si>
  <si>
    <t>OR17061600085326</t>
  </si>
  <si>
    <t>2088912390887072</t>
  </si>
  <si>
    <t>241244</t>
  </si>
  <si>
    <t>SR17061600003149</t>
  </si>
  <si>
    <t>OR17061600085392</t>
  </si>
  <si>
    <t>2088402200235112</t>
  </si>
  <si>
    <t>241500</t>
  </si>
  <si>
    <t>SR17061600003157</t>
  </si>
  <si>
    <t>OR17061600085441</t>
  </si>
  <si>
    <t>2088112587880831</t>
  </si>
  <si>
    <t>241723</t>
  </si>
  <si>
    <t>SR17061600003161</t>
  </si>
  <si>
    <t>OR17061600085487</t>
  </si>
  <si>
    <t>2088122882270325</t>
  </si>
  <si>
    <t>241735</t>
  </si>
  <si>
    <t>SR17061600003162</t>
  </si>
  <si>
    <t>OR17061600085489</t>
  </si>
  <si>
    <t>2088412471626702</t>
  </si>
  <si>
    <t>241764</t>
  </si>
  <si>
    <t>SR17061600003163</t>
  </si>
  <si>
    <t>OR17061600085492</t>
  </si>
  <si>
    <t>241924</t>
  </si>
  <si>
    <t>SR17061600003164</t>
  </si>
  <si>
    <t>OR17061600085519</t>
  </si>
  <si>
    <t>241951</t>
  </si>
  <si>
    <t>SR17061600003166</t>
  </si>
  <si>
    <t>OR17061600085522</t>
  </si>
  <si>
    <t>242415</t>
  </si>
  <si>
    <t>SR17061600003176</t>
  </si>
  <si>
    <t>OR17061600085595</t>
  </si>
  <si>
    <t>2088302592124734</t>
  </si>
  <si>
    <t>242421</t>
  </si>
  <si>
    <t>SR17061600003177</t>
  </si>
  <si>
    <t>OR17061600085597</t>
  </si>
  <si>
    <t>242961</t>
  </si>
  <si>
    <t>SR17061600003192</t>
  </si>
  <si>
    <t>OR17061600085673</t>
  </si>
  <si>
    <t>2088512568290721</t>
  </si>
  <si>
    <t>243020</t>
  </si>
  <si>
    <t>SR17061600003195</t>
  </si>
  <si>
    <t>OR17061600085684</t>
  </si>
  <si>
    <t>2088222805262957</t>
  </si>
  <si>
    <t>243058</t>
  </si>
  <si>
    <t>SR17061600003197</t>
  </si>
  <si>
    <t>OR17061600085692</t>
  </si>
  <si>
    <t>2088012812410807</t>
  </si>
  <si>
    <t>243282</t>
  </si>
  <si>
    <t>SR17061600003204</t>
  </si>
  <si>
    <t>OR17061600085738</t>
  </si>
  <si>
    <t>2088912764146097</t>
  </si>
  <si>
    <t>243656</t>
  </si>
  <si>
    <t>SR17061600003220</t>
  </si>
  <si>
    <t>OR17061600085880</t>
  </si>
  <si>
    <t>2088412851761164</t>
  </si>
  <si>
    <t>244049</t>
  </si>
  <si>
    <t>SR17061600003227</t>
  </si>
  <si>
    <t>OR17061600086031</t>
  </si>
  <si>
    <t>244199</t>
  </si>
  <si>
    <t>SR17061600003228</t>
  </si>
  <si>
    <t>OR17061600086071</t>
  </si>
  <si>
    <t>2088702139491820</t>
  </si>
  <si>
    <t>244849</t>
  </si>
  <si>
    <t>SR17061600003235</t>
  </si>
  <si>
    <t>OR17061600086169</t>
  </si>
  <si>
    <t>2088422793984141</t>
  </si>
  <si>
    <t>245036</t>
  </si>
  <si>
    <t>SR17061600003239</t>
  </si>
  <si>
    <t>OR17061600086201</t>
  </si>
  <si>
    <t>2088112128709306</t>
  </si>
  <si>
    <t>245046</t>
  </si>
  <si>
    <t>SR17061600003240</t>
  </si>
  <si>
    <t>OR17061600086204</t>
  </si>
  <si>
    <t>2088002880704944</t>
  </si>
  <si>
    <t>245055</t>
  </si>
  <si>
    <t>SR17061600003241</t>
  </si>
  <si>
    <t>OR17061600086207</t>
  </si>
  <si>
    <t>245889</t>
  </si>
  <si>
    <t>SR17061600003256</t>
  </si>
  <si>
    <t>OR17061600086343</t>
  </si>
  <si>
    <t>2088112158621328</t>
  </si>
  <si>
    <t>245902</t>
  </si>
  <si>
    <t>SR17061600003257</t>
  </si>
  <si>
    <t>OR17061600086344</t>
  </si>
  <si>
    <t>246453</t>
  </si>
  <si>
    <t>SR17061600003270</t>
  </si>
  <si>
    <t>OR17061600086450</t>
  </si>
  <si>
    <t>2088712505599595</t>
  </si>
  <si>
    <t>246470</t>
  </si>
  <si>
    <t>SR17061600003271</t>
  </si>
  <si>
    <t>OR17061600086454</t>
  </si>
  <si>
    <t>246512</t>
  </si>
  <si>
    <t>SR17061600003272</t>
  </si>
  <si>
    <t>OR17061600086460</t>
  </si>
  <si>
    <t>246887</t>
  </si>
  <si>
    <t>SR17061600003280</t>
  </si>
  <si>
    <t>OR17061600086533</t>
  </si>
  <si>
    <t>246911</t>
  </si>
  <si>
    <t>SR17061600003281</t>
  </si>
  <si>
    <t>OR17061600086536</t>
  </si>
  <si>
    <t>247049</t>
  </si>
  <si>
    <t>SR17061600003287</t>
  </si>
  <si>
    <t>OR17061600086561</t>
  </si>
  <si>
    <t>2088002244531182</t>
  </si>
  <si>
    <t>247464</t>
  </si>
  <si>
    <t>SR17061600003299</t>
  </si>
  <si>
    <t>OR17061600086638</t>
  </si>
  <si>
    <t>2088702534855692</t>
  </si>
  <si>
    <t>247777</t>
  </si>
  <si>
    <t>SR17061600003306</t>
  </si>
  <si>
    <t>OR17061600086681</t>
  </si>
  <si>
    <t>2088902855137394</t>
  </si>
  <si>
    <t>247835</t>
  </si>
  <si>
    <t>SR17061600003310</t>
  </si>
  <si>
    <t>OR17061600086697</t>
  </si>
  <si>
    <t>2088422273694281</t>
  </si>
  <si>
    <t>247883</t>
  </si>
  <si>
    <t>SR17061600003312</t>
  </si>
  <si>
    <t>OR17061600086708</t>
  </si>
  <si>
    <t>2088902602538210</t>
  </si>
  <si>
    <t>248177</t>
  </si>
  <si>
    <t>SR17061600003318</t>
  </si>
  <si>
    <t>OR17061600086770</t>
  </si>
  <si>
    <t>2088012174396544</t>
  </si>
  <si>
    <t>248202</t>
  </si>
  <si>
    <t>SR17061600003320</t>
  </si>
  <si>
    <t>OR17061600086774</t>
  </si>
  <si>
    <t>248208</t>
  </si>
  <si>
    <t>SR17061600003321</t>
  </si>
  <si>
    <t>OR17061600086775</t>
  </si>
  <si>
    <t>2088712569938051</t>
  </si>
  <si>
    <t>248576</t>
  </si>
  <si>
    <t>SR17061600003327</t>
  </si>
  <si>
    <t>OR17061600086836</t>
  </si>
  <si>
    <t>2088802097289342</t>
  </si>
  <si>
    <t>249046</t>
  </si>
  <si>
    <t>SR17061600003338</t>
  </si>
  <si>
    <t>OR17061600086907</t>
  </si>
  <si>
    <t>2088012075444283</t>
  </si>
  <si>
    <t>249054</t>
  </si>
  <si>
    <t>SR17061600003339</t>
  </si>
  <si>
    <t>OR17061600086908</t>
  </si>
  <si>
    <t>249562</t>
  </si>
  <si>
    <t>SR17061600003354</t>
  </si>
  <si>
    <t>OR17061600087005</t>
  </si>
  <si>
    <t>2088902120736109</t>
  </si>
  <si>
    <t>249689</t>
  </si>
  <si>
    <t>SR17061600003359</t>
  </si>
  <si>
    <t>OR17061600087026</t>
  </si>
  <si>
    <t>2088522552528183</t>
  </si>
  <si>
    <t>250050</t>
  </si>
  <si>
    <t>SR17061600003368</t>
  </si>
  <si>
    <t>OR17061600087074</t>
  </si>
  <si>
    <t>2088102934656578</t>
  </si>
  <si>
    <t>250271</t>
  </si>
  <si>
    <t>SR17061600003374</t>
  </si>
  <si>
    <t>OR17061600087103</t>
  </si>
  <si>
    <t>2088502694192477</t>
  </si>
  <si>
    <t>250430</t>
  </si>
  <si>
    <t>SR17061600003379</t>
  </si>
  <si>
    <t>OR17061600087128</t>
  </si>
  <si>
    <t>250450</t>
  </si>
  <si>
    <t>SR17061600003380</t>
  </si>
  <si>
    <t>OR17061600087132</t>
  </si>
  <si>
    <t>2088412990146879</t>
  </si>
  <si>
    <t>250460</t>
  </si>
  <si>
    <t>SR17061600003381</t>
  </si>
  <si>
    <t>OR17061600087134</t>
  </si>
  <si>
    <t>2088522085603087</t>
  </si>
  <si>
    <t>250466</t>
  </si>
  <si>
    <t>SR17061600003382</t>
  </si>
  <si>
    <t>OR17061600087136</t>
  </si>
  <si>
    <t>2088402033417161</t>
  </si>
  <si>
    <t>250502</t>
  </si>
  <si>
    <t>SR17061600003383</t>
  </si>
  <si>
    <t>OR17061600087145</t>
  </si>
  <si>
    <t>2088702407480484</t>
  </si>
  <si>
    <t>251089</t>
  </si>
  <si>
    <t>SR17061600003403</t>
  </si>
  <si>
    <t>OR17061600087271</t>
  </si>
  <si>
    <t>2088102336818457</t>
  </si>
  <si>
    <t>251348</t>
  </si>
  <si>
    <t>SR17061700003408</t>
  </si>
  <si>
    <t>OR17061700087374</t>
  </si>
  <si>
    <t>2088122724310921</t>
  </si>
  <si>
    <t>251462</t>
  </si>
  <si>
    <t>SR17061700003412</t>
  </si>
  <si>
    <t>OR17061700087453</t>
  </si>
  <si>
    <t>2088602107518804</t>
  </si>
  <si>
    <t>251548</t>
  </si>
  <si>
    <t>SR17061700003413</t>
  </si>
  <si>
    <t>OR17061700087504</t>
  </si>
  <si>
    <t>2088702480698783</t>
  </si>
  <si>
    <t>252602</t>
  </si>
  <si>
    <t>SR17061700003424</t>
  </si>
  <si>
    <t>OR17061700087798</t>
  </si>
  <si>
    <t>2088502909885624</t>
  </si>
  <si>
    <t>253197</t>
  </si>
  <si>
    <t>SR17061700003429</t>
  </si>
  <si>
    <t>OR17061700087906</t>
  </si>
  <si>
    <t>2088122168238151</t>
  </si>
  <si>
    <t>253338</t>
  </si>
  <si>
    <t>SR17061700003431</t>
  </si>
  <si>
    <t>OR17061700087933</t>
  </si>
  <si>
    <t>2088202839413950</t>
  </si>
  <si>
    <t>253808</t>
  </si>
  <si>
    <t>SR17061700003435</t>
  </si>
  <si>
    <t>OR17061700088023</t>
  </si>
  <si>
    <t>2088212943292958</t>
  </si>
  <si>
    <t>253828</t>
  </si>
  <si>
    <t>SR17061700003437</t>
  </si>
  <si>
    <t>OR17061700088030</t>
  </si>
  <si>
    <t>2088102210555393</t>
  </si>
  <si>
    <t>254243</t>
  </si>
  <si>
    <t>SR17061700003442</t>
  </si>
  <si>
    <t>OR17061700088116</t>
  </si>
  <si>
    <t>2088102876531984</t>
  </si>
  <si>
    <t>254357</t>
  </si>
  <si>
    <t>SR17061700003446</t>
  </si>
  <si>
    <t>OR17061700088139</t>
  </si>
  <si>
    <t>2088012616465025</t>
  </si>
  <si>
    <t>254723</t>
  </si>
  <si>
    <t>SR17061700003453</t>
  </si>
  <si>
    <t>OR17061700088209</t>
  </si>
  <si>
    <t>2088712781873163</t>
  </si>
  <si>
    <t>254869</t>
  </si>
  <si>
    <t>SR17061700003455</t>
  </si>
  <si>
    <t>OR17061700088242</t>
  </si>
  <si>
    <t>2088712316636616</t>
  </si>
  <si>
    <t>255227</t>
  </si>
  <si>
    <t>SR17061700003462</t>
  </si>
  <si>
    <t>OR17061700088306</t>
  </si>
  <si>
    <t>2088702441638748</t>
  </si>
  <si>
    <t>255230</t>
  </si>
  <si>
    <t>SR17061700003463</t>
  </si>
  <si>
    <t>OR17061700088308</t>
  </si>
  <si>
    <t>2088022091354741</t>
  </si>
  <si>
    <t>255279</t>
  </si>
  <si>
    <t>SR17061700003464</t>
  </si>
  <si>
    <t>OR17061700088319</t>
  </si>
  <si>
    <t>2088402944893463</t>
  </si>
  <si>
    <t>255407</t>
  </si>
  <si>
    <t>SR17061700003466</t>
  </si>
  <si>
    <t>OR17061700088342</t>
  </si>
  <si>
    <t>2088412717563192</t>
  </si>
  <si>
    <t>255907</t>
  </si>
  <si>
    <t>SR17061700003473</t>
  </si>
  <si>
    <t>OR17061700088421</t>
  </si>
  <si>
    <t>2088002336783468</t>
  </si>
  <si>
    <t>255992</t>
  </si>
  <si>
    <t>SR17061700003476</t>
  </si>
  <si>
    <t>OR17061700088434</t>
  </si>
  <si>
    <t>2088312560123717</t>
  </si>
  <si>
    <t>256743</t>
  </si>
  <si>
    <t>SR17061700003499</t>
  </si>
  <si>
    <t>OR17061700088561</t>
  </si>
  <si>
    <t>2088902488214101</t>
  </si>
  <si>
    <t>256761</t>
  </si>
  <si>
    <t>SR17061700003500</t>
  </si>
  <si>
    <t>OR17061700088566</t>
  </si>
  <si>
    <t>2088012122891952</t>
  </si>
  <si>
    <t>256770</t>
  </si>
  <si>
    <t>SR17061700003501</t>
  </si>
  <si>
    <t>OR17061700088567</t>
  </si>
  <si>
    <t>256870</t>
  </si>
  <si>
    <t>SR17061700003504</t>
  </si>
  <si>
    <t>OR17061700088590</t>
  </si>
  <si>
    <t>2088702315884680</t>
  </si>
  <si>
    <t>256953</t>
  </si>
  <si>
    <t>SR17061700003509</t>
  </si>
  <si>
    <t>OR17061700088608</t>
  </si>
  <si>
    <t>2088002995360918</t>
  </si>
  <si>
    <t>257168</t>
  </si>
  <si>
    <t>SR17061700003517</t>
  </si>
  <si>
    <t>OR17061700088654</t>
  </si>
  <si>
    <t>2088402782208762</t>
  </si>
  <si>
    <t>257179</t>
  </si>
  <si>
    <t>SR17061700003518</t>
  </si>
  <si>
    <t>OR17061700088656</t>
  </si>
  <si>
    <t>257187</t>
  </si>
  <si>
    <t>SR17061700003519</t>
  </si>
  <si>
    <t>OR17061700088657</t>
  </si>
  <si>
    <t>257191</t>
  </si>
  <si>
    <t>SR17061700003520</t>
  </si>
  <si>
    <t>OR17061700088659</t>
  </si>
  <si>
    <t>257603</t>
  </si>
  <si>
    <t>SR17061700003529</t>
  </si>
  <si>
    <t>OR17061700088854</t>
  </si>
  <si>
    <t>2088302232327710</t>
  </si>
  <si>
    <t>258311</t>
  </si>
  <si>
    <t>SR17061700003545</t>
  </si>
  <si>
    <t>OR17061700089032</t>
  </si>
  <si>
    <t>2088222186152641</t>
  </si>
  <si>
    <t>258447</t>
  </si>
  <si>
    <t>SR17061700003547</t>
  </si>
  <si>
    <t>OR17061700089064</t>
  </si>
  <si>
    <t>2088702920529075</t>
  </si>
  <si>
    <t>258763</t>
  </si>
  <si>
    <t>SR17061700003552</t>
  </si>
  <si>
    <t>OR17061700089126</t>
  </si>
  <si>
    <t>2088622432982741</t>
  </si>
  <si>
    <t>258841</t>
  </si>
  <si>
    <t>SR17061700003557</t>
  </si>
  <si>
    <t>OR17061700089156</t>
  </si>
  <si>
    <t>2088702292225243</t>
  </si>
  <si>
    <t>258855</t>
  </si>
  <si>
    <t>SR17061700003561</t>
  </si>
  <si>
    <t>OR17061700089165</t>
  </si>
  <si>
    <t>2088102486470130</t>
  </si>
  <si>
    <t>258888</t>
  </si>
  <si>
    <t>SR17061700003565</t>
  </si>
  <si>
    <t>OR17061700089176</t>
  </si>
  <si>
    <t>2088502115411093</t>
  </si>
  <si>
    <t>259165</t>
  </si>
  <si>
    <t>SR17061700003573</t>
  </si>
  <si>
    <t>OR17061700089238</t>
  </si>
  <si>
    <t>2088912393744402</t>
  </si>
  <si>
    <t>259302</t>
  </si>
  <si>
    <t>SR17061700003583</t>
  </si>
  <si>
    <t>OR17061700089272</t>
  </si>
  <si>
    <t>259399</t>
  </si>
  <si>
    <t>SR17061700003586</t>
  </si>
  <si>
    <t>OR17061700089285</t>
  </si>
  <si>
    <t>259472</t>
  </si>
  <si>
    <t>SR17061700003588</t>
  </si>
  <si>
    <t>OR17061700089293</t>
  </si>
  <si>
    <t>2088602350233389</t>
  </si>
  <si>
    <t>259531</t>
  </si>
  <si>
    <t>SR17061700003591</t>
  </si>
  <si>
    <t>OR17061700089304</t>
  </si>
  <si>
    <t>2088902412282776</t>
  </si>
  <si>
    <t>259579</t>
  </si>
  <si>
    <t>SR17061700003595</t>
  </si>
  <si>
    <t>OR17061700089313</t>
  </si>
  <si>
    <t>259603</t>
  </si>
  <si>
    <t>SR17061700003597</t>
  </si>
  <si>
    <t>OR17061700089318</t>
  </si>
  <si>
    <t>2088502729848700</t>
  </si>
  <si>
    <t>259617</t>
  </si>
  <si>
    <t>SR17061700003598</t>
  </si>
  <si>
    <t>OR17061700089321</t>
  </si>
  <si>
    <t>2088502680998892</t>
  </si>
  <si>
    <t>259618</t>
  </si>
  <si>
    <t>SR17061700003599</t>
  </si>
  <si>
    <t>OR17061700089322</t>
  </si>
  <si>
    <t>259822</t>
  </si>
  <si>
    <t>SR17061700003603</t>
  </si>
  <si>
    <t>OR17061700089358</t>
  </si>
  <si>
    <t>2088602180979686</t>
  </si>
  <si>
    <t>259823</t>
  </si>
  <si>
    <t>SR17061700003604</t>
  </si>
  <si>
    <t>OR17061700089359</t>
  </si>
  <si>
    <t>260093</t>
  </si>
  <si>
    <t>SR17061700003610</t>
  </si>
  <si>
    <t>OR17061700089404</t>
  </si>
  <si>
    <t>260190</t>
  </si>
  <si>
    <t>SR17061800003611</t>
  </si>
  <si>
    <t>OR17061800089424</t>
  </si>
  <si>
    <t>2088312016840801</t>
  </si>
  <si>
    <t>260269</t>
  </si>
  <si>
    <t>SR17061800003612</t>
  </si>
  <si>
    <t>OR17061800089435</t>
  </si>
  <si>
    <t>2088012525641246</t>
  </si>
  <si>
    <t>260539</t>
  </si>
  <si>
    <t>SR17061800003621</t>
  </si>
  <si>
    <t>OR17061800089537</t>
  </si>
  <si>
    <t>2088112534984061</t>
  </si>
  <si>
    <t>260748</t>
  </si>
  <si>
    <t>SR17061800003625</t>
  </si>
  <si>
    <t>OR17061800089577</t>
  </si>
  <si>
    <t>2088502715246327</t>
  </si>
  <si>
    <t>261126</t>
  </si>
  <si>
    <t>SR17061800003628</t>
  </si>
  <si>
    <t>OR17061800089658</t>
  </si>
  <si>
    <t>2088602070338052</t>
  </si>
  <si>
    <t>261475</t>
  </si>
  <si>
    <t>SR17061800003631</t>
  </si>
  <si>
    <t>OR17061800089750</t>
  </si>
  <si>
    <t>2088022271177236</t>
  </si>
  <si>
    <t>262506</t>
  </si>
  <si>
    <t>SR17061800003651</t>
  </si>
  <si>
    <t>OR17061800090033</t>
  </si>
  <si>
    <t>2088902909949250</t>
  </si>
  <si>
    <t>262539</t>
  </si>
  <si>
    <t>SR17061800003655</t>
  </si>
  <si>
    <t>OR17061800090050</t>
  </si>
  <si>
    <t>2088902530257971</t>
  </si>
  <si>
    <t>264302</t>
  </si>
  <si>
    <t>SR17061900003674</t>
  </si>
  <si>
    <t>OR17061900090846</t>
  </si>
  <si>
    <t>2088412031720983</t>
  </si>
  <si>
    <t>267440</t>
  </si>
  <si>
    <t>SR17061900003684</t>
  </si>
  <si>
    <t>OR17061900091611</t>
  </si>
  <si>
    <t>2088802055179117</t>
  </si>
  <si>
    <t>267661</t>
  </si>
  <si>
    <t>SR17061900003685</t>
  </si>
  <si>
    <t>OR17061900091641</t>
  </si>
  <si>
    <t>2088022169562531</t>
  </si>
  <si>
    <t>269865</t>
  </si>
  <si>
    <t>SR17061900003689</t>
  </si>
  <si>
    <t>OR17061900092000</t>
  </si>
  <si>
    <t>2088702685568474</t>
  </si>
  <si>
    <t>270837</t>
  </si>
  <si>
    <t>SR17061900003696</t>
  </si>
  <si>
    <t>OR17061900092191</t>
  </si>
  <si>
    <t>2088702126551223</t>
  </si>
  <si>
    <t>270946</t>
  </si>
  <si>
    <t>SR17061900003698</t>
  </si>
  <si>
    <t>OR17061900092207</t>
  </si>
  <si>
    <t>271225</t>
  </si>
  <si>
    <t>SR17061900003700</t>
  </si>
  <si>
    <t>OR17061900092253</t>
  </si>
  <si>
    <t>2088522253926774</t>
  </si>
  <si>
    <t>271301</t>
  </si>
  <si>
    <t>SR17061900003701</t>
  </si>
  <si>
    <t>OR17061900092269</t>
  </si>
  <si>
    <t>2088222428189260</t>
  </si>
  <si>
    <t>272017</t>
  </si>
  <si>
    <t>SR17061900003704</t>
  </si>
  <si>
    <t>OR17061900092389</t>
  </si>
  <si>
    <t>2088002900230143</t>
  </si>
  <si>
    <t>272254</t>
  </si>
  <si>
    <t>SR17061900003706</t>
  </si>
  <si>
    <t>OR17061900092426</t>
  </si>
  <si>
    <t>2088502931068671</t>
  </si>
  <si>
    <t>272462</t>
  </si>
  <si>
    <t>SR17061900003707</t>
  </si>
  <si>
    <t>OR17061900092461</t>
  </si>
  <si>
    <t>2088202604461650</t>
  </si>
  <si>
    <t>272509</t>
  </si>
  <si>
    <t>SR17061900003709</t>
  </si>
  <si>
    <t>OR17061900092470</t>
  </si>
  <si>
    <t>2088312657482705</t>
  </si>
  <si>
    <t>272986</t>
  </si>
  <si>
    <t>SR17061900003710</t>
  </si>
  <si>
    <t>OR17061900092529</t>
  </si>
  <si>
    <t>2088212804874860</t>
  </si>
  <si>
    <t>273956</t>
  </si>
  <si>
    <t>SR17061900003728</t>
  </si>
  <si>
    <t>OR17061900092690</t>
  </si>
  <si>
    <t>274005</t>
  </si>
  <si>
    <t>SR17061900003729</t>
  </si>
  <si>
    <t>OR17061900092695</t>
  </si>
  <si>
    <t>2088202433909950</t>
  </si>
  <si>
    <t>274273</t>
  </si>
  <si>
    <t>SR17061900003731</t>
  </si>
  <si>
    <t>OR17061900092728</t>
  </si>
  <si>
    <t>2088002229763045</t>
  </si>
  <si>
    <t>275436</t>
  </si>
  <si>
    <t>SR17061900003740</t>
  </si>
  <si>
    <t>OR17061900092898</t>
  </si>
  <si>
    <t>2088122533990293</t>
  </si>
  <si>
    <t>275442</t>
  </si>
  <si>
    <t>SR17061900003741</t>
  </si>
  <si>
    <t>OR17061900092900</t>
  </si>
  <si>
    <t>2088002436300893</t>
  </si>
  <si>
    <t>275526</t>
  </si>
  <si>
    <t>SR17061900003742</t>
  </si>
  <si>
    <t>OR17061900092910</t>
  </si>
  <si>
    <t>276106</t>
  </si>
  <si>
    <t>SR17061900003750</t>
  </si>
  <si>
    <t>OR17061900092985</t>
  </si>
  <si>
    <t>2088902289150196</t>
  </si>
  <si>
    <t>277998</t>
  </si>
  <si>
    <t>SR17061900003788</t>
  </si>
  <si>
    <t>OR17061900093245</t>
  </si>
  <si>
    <t>2088402253586230</t>
  </si>
  <si>
    <t>278524</t>
  </si>
  <si>
    <t>SR17061900003800</t>
  </si>
  <si>
    <t>OR17061900093321</t>
  </si>
  <si>
    <t>2088902144119784</t>
  </si>
  <si>
    <t>278573</t>
  </si>
  <si>
    <t>SR17061900003802</t>
  </si>
  <si>
    <t>OR17061900093327</t>
  </si>
  <si>
    <t>278773</t>
  </si>
  <si>
    <t>SR17061900003809</t>
  </si>
  <si>
    <t>OR17061900093360</t>
  </si>
  <si>
    <t>2088902333807360</t>
  </si>
  <si>
    <t>279248</t>
  </si>
  <si>
    <t>SR17061900003822</t>
  </si>
  <si>
    <t>OR17061900093434</t>
  </si>
  <si>
    <t>2088502945837980</t>
  </si>
  <si>
    <t>279393</t>
  </si>
  <si>
    <t>SR17061900003830</t>
  </si>
  <si>
    <t>OR17061900093460</t>
  </si>
  <si>
    <t>2088022851761583</t>
  </si>
  <si>
    <t>279499</t>
  </si>
  <si>
    <t>SR17061900003836</t>
  </si>
  <si>
    <t>OR17061900093474</t>
  </si>
  <si>
    <t>2088122685909697</t>
  </si>
  <si>
    <t>279555</t>
  </si>
  <si>
    <t>SR17061900003838</t>
  </si>
  <si>
    <t>OR17061900093480</t>
  </si>
  <si>
    <t>2088902174423400</t>
  </si>
  <si>
    <t>279772</t>
  </si>
  <si>
    <t>SR17061900003844</t>
  </si>
  <si>
    <t>OR17061900093507</t>
  </si>
  <si>
    <t>279793</t>
  </si>
  <si>
    <t>SR17061900003846</t>
  </si>
  <si>
    <t>OR17061900093513</t>
  </si>
  <si>
    <t>2088902716885453</t>
  </si>
  <si>
    <t>279812</t>
  </si>
  <si>
    <t>SR17061900003849</t>
  </si>
  <si>
    <t>OR17061900093519</t>
  </si>
  <si>
    <t>280629</t>
  </si>
  <si>
    <t>SR17061900003878</t>
  </si>
  <si>
    <t>OR17061900093779</t>
  </si>
  <si>
    <t>2088302543767135</t>
  </si>
  <si>
    <t>280807</t>
  </si>
  <si>
    <t>SR17061900003881</t>
  </si>
  <si>
    <t>OR17061900093848</t>
  </si>
  <si>
    <t>2088322003768920</t>
  </si>
  <si>
    <t>281062</t>
  </si>
  <si>
    <t>SR17061900003885</t>
  </si>
  <si>
    <t>OR17061900093922</t>
  </si>
  <si>
    <t>2088422614710584</t>
  </si>
  <si>
    <t>281568</t>
  </si>
  <si>
    <t>SR17061900003896</t>
  </si>
  <si>
    <t>OR17061900093998</t>
  </si>
  <si>
    <t>2088912933742930</t>
  </si>
  <si>
    <t>281607</t>
  </si>
  <si>
    <t>SR17061900003897</t>
  </si>
  <si>
    <t>OR17061900094001</t>
  </si>
  <si>
    <t>2088202841462023</t>
  </si>
  <si>
    <t>283317</t>
  </si>
  <si>
    <t>SR17061900003915</t>
  </si>
  <si>
    <t>OR17061900094233</t>
  </si>
  <si>
    <t>2088502941422094</t>
  </si>
  <si>
    <t>283957</t>
  </si>
  <si>
    <t>SR17061900003925</t>
  </si>
  <si>
    <t>OR17061900094316</t>
  </si>
  <si>
    <t>2088122458478313</t>
  </si>
  <si>
    <t>285179</t>
  </si>
  <si>
    <t>SR17061900003946</t>
  </si>
  <si>
    <t>OR17061900094487</t>
  </si>
  <si>
    <t>2088212253553105</t>
  </si>
  <si>
    <t>285384</t>
  </si>
  <si>
    <t>SR17061900003951</t>
  </si>
  <si>
    <t>OR17061900094515</t>
  </si>
  <si>
    <t>2088122104162289</t>
  </si>
  <si>
    <t>285687</t>
  </si>
  <si>
    <t>SR17061900003958</t>
  </si>
  <si>
    <t>OR17061900094549</t>
  </si>
  <si>
    <t>2088102088072589</t>
  </si>
  <si>
    <t>285697</t>
  </si>
  <si>
    <t>SR17061900003959</t>
  </si>
  <si>
    <t>OR17061900094553</t>
  </si>
  <si>
    <t>2088112555709045</t>
  </si>
  <si>
    <t>286233</t>
  </si>
  <si>
    <t>SR17061900003969</t>
  </si>
  <si>
    <t>OR17061900094629</t>
  </si>
  <si>
    <t>2088002800301758</t>
  </si>
  <si>
    <t>286351</t>
  </si>
  <si>
    <t>SR17061900003972</t>
  </si>
  <si>
    <t>OR17061900094640</t>
  </si>
  <si>
    <t>2088722293441215</t>
  </si>
  <si>
    <t>286372</t>
  </si>
  <si>
    <t>SR17061900003975</t>
  </si>
  <si>
    <t>OR17061900094644</t>
  </si>
  <si>
    <t>286402</t>
  </si>
  <si>
    <t>SR17061900003976</t>
  </si>
  <si>
    <t>OR17061900094649</t>
  </si>
  <si>
    <t>2088002117764673</t>
  </si>
  <si>
    <t>286671</t>
  </si>
  <si>
    <t>SR17061900003984</t>
  </si>
  <si>
    <t>OR17061900094692</t>
  </si>
  <si>
    <t>287362</t>
  </si>
  <si>
    <t>SR17061900003999</t>
  </si>
  <si>
    <t>OR17061900094769</t>
  </si>
  <si>
    <t>2088702541290590</t>
  </si>
  <si>
    <t>287373</t>
  </si>
  <si>
    <t>SR17061900004001</t>
  </si>
  <si>
    <t>OR17061900094773</t>
  </si>
  <si>
    <t>2088122741247055</t>
  </si>
  <si>
    <t>287377</t>
  </si>
  <si>
    <t>SR17061900004002</t>
  </si>
  <si>
    <t>OR17061900094774</t>
  </si>
  <si>
    <t>287441</t>
  </si>
  <si>
    <t>SR17061900004005</t>
  </si>
  <si>
    <t>OR17061900094782</t>
  </si>
  <si>
    <t>288060</t>
  </si>
  <si>
    <t>SR17061900004018</t>
  </si>
  <si>
    <t>OR17061900094853</t>
  </si>
  <si>
    <t>2088912103354413</t>
  </si>
  <si>
    <t>37967</t>
  </si>
  <si>
    <t>2017061921001004760279207858</t>
  </si>
  <si>
    <t>SR17061900004022</t>
  </si>
  <si>
    <t>OR17061900094873</t>
  </si>
  <si>
    <t>2088002153954764</t>
  </si>
  <si>
    <t>288323</t>
  </si>
  <si>
    <t>SR17061900004028</t>
  </si>
  <si>
    <t>OR17061900094891</t>
  </si>
  <si>
    <t>2088112912604561</t>
  </si>
  <si>
    <t>288684</t>
  </si>
  <si>
    <t>SR17061900004040</t>
  </si>
  <si>
    <t>OR17061900094947</t>
  </si>
  <si>
    <t>2088102115418786</t>
  </si>
  <si>
    <t>32809</t>
  </si>
  <si>
    <t>SR17061900004042</t>
  </si>
  <si>
    <t>OR17061900094965</t>
  </si>
  <si>
    <t>2088422549120368</t>
  </si>
  <si>
    <t>288930</t>
  </si>
  <si>
    <t>SR17061900004043</t>
  </si>
  <si>
    <t>OR17061900094968</t>
  </si>
  <si>
    <t>289141</t>
  </si>
  <si>
    <t>SR17061900004048</t>
  </si>
  <si>
    <t>OR17061900095011</t>
  </si>
  <si>
    <t>2088702600894037</t>
  </si>
  <si>
    <t>289393</t>
  </si>
  <si>
    <t>SR17061900004056</t>
  </si>
  <si>
    <t>OR17061900095049</t>
  </si>
  <si>
    <t>2088202788611650</t>
  </si>
  <si>
    <t>289410</t>
  </si>
  <si>
    <t>SR17061900004058</t>
  </si>
  <si>
    <t>OR17061900095052</t>
  </si>
  <si>
    <t>289500</t>
  </si>
  <si>
    <t>SR17061900004066</t>
  </si>
  <si>
    <t>OR17061900095066</t>
  </si>
  <si>
    <t>2088702260753266</t>
  </si>
  <si>
    <t>289738</t>
  </si>
  <si>
    <t>SR17061900004074</t>
  </si>
  <si>
    <t>OR17061900095111</t>
  </si>
  <si>
    <t>2088702008916821</t>
  </si>
  <si>
    <t>289739</t>
  </si>
  <si>
    <t>SR17061900004075</t>
  </si>
  <si>
    <t>OR17061900095112</t>
  </si>
  <si>
    <t>290041</t>
  </si>
  <si>
    <t>SR17061900004084</t>
  </si>
  <si>
    <t>OR17061900095170</t>
  </si>
  <si>
    <t>2088902517337160</t>
  </si>
  <si>
    <t>290043</t>
  </si>
  <si>
    <t>SR17061900004085</t>
  </si>
  <si>
    <t>OR17061900095171</t>
  </si>
  <si>
    <t>291555</t>
  </si>
  <si>
    <t>SR17062000004096</t>
  </si>
  <si>
    <t>OR17062000095731</t>
  </si>
  <si>
    <t>2088112072507160</t>
  </si>
  <si>
    <t>292715</t>
  </si>
  <si>
    <t>SR17062000004101</t>
  </si>
  <si>
    <t>OR17062000095931</t>
  </si>
  <si>
    <t>2088102833816237</t>
  </si>
  <si>
    <t>293905</t>
  </si>
  <si>
    <t>SR17062000004110</t>
  </si>
  <si>
    <t>OR17062000096130</t>
  </si>
  <si>
    <t>2088302511963039</t>
  </si>
  <si>
    <t>294266</t>
  </si>
  <si>
    <t>SR17062000004112</t>
  </si>
  <si>
    <t>OR17062000096209</t>
  </si>
  <si>
    <t>2088802978932677</t>
  </si>
  <si>
    <t>294930</t>
  </si>
  <si>
    <t>SR17062000004117</t>
  </si>
  <si>
    <t>OR17062000096318</t>
  </si>
  <si>
    <t>295760</t>
  </si>
  <si>
    <t>SR17062000004124</t>
  </si>
  <si>
    <t>OR17062000096482</t>
  </si>
  <si>
    <t>2088702301374935</t>
  </si>
  <si>
    <t>296486</t>
  </si>
  <si>
    <t>SR17062000004131</t>
  </si>
  <si>
    <t>OR17062000096609</t>
  </si>
  <si>
    <t>2088612575541583</t>
  </si>
  <si>
    <t>298139</t>
  </si>
  <si>
    <t>SR17062000004139</t>
  </si>
  <si>
    <t>OR17062000096882</t>
  </si>
  <si>
    <t>2088502260707089</t>
  </si>
  <si>
    <t>298802</t>
  </si>
  <si>
    <t>SR17062000004143</t>
  </si>
  <si>
    <t>OR17062000096982</t>
  </si>
  <si>
    <t>2088422584790852</t>
  </si>
  <si>
    <t>298942</t>
  </si>
  <si>
    <t>SR17062000004146</t>
  </si>
  <si>
    <t>OR17062000096998</t>
  </si>
  <si>
    <t>2088202820406264</t>
  </si>
  <si>
    <t>299022</t>
  </si>
  <si>
    <t>SR17062000004152</t>
  </si>
  <si>
    <t>OR17062000097010</t>
  </si>
  <si>
    <t>299048</t>
  </si>
  <si>
    <t>SR17062000004153</t>
  </si>
  <si>
    <t>OR17062000097014</t>
  </si>
  <si>
    <t>299157</t>
  </si>
  <si>
    <t>SR17062000004154</t>
  </si>
  <si>
    <t>OR17062000097026</t>
  </si>
  <si>
    <t>2088802586099146</t>
  </si>
  <si>
    <t>299483</t>
  </si>
  <si>
    <t>SR17062000004156</t>
  </si>
  <si>
    <t>OR17062000097070</t>
  </si>
  <si>
    <t>2088702279751585</t>
  </si>
  <si>
    <t>299920</t>
  </si>
  <si>
    <t>SR17062000004163</t>
  </si>
  <si>
    <t>OR17062000097130</t>
  </si>
  <si>
    <t>2088022212227790</t>
  </si>
  <si>
    <t>300172</t>
  </si>
  <si>
    <t>SR17062000004167</t>
  </si>
  <si>
    <t>OR17062000097159</t>
  </si>
  <si>
    <t>2088012346245344</t>
  </si>
  <si>
    <t>300609</t>
  </si>
  <si>
    <t>SR17062000004171</t>
  </si>
  <si>
    <t>OR17062000097209</t>
  </si>
  <si>
    <t>301070</t>
  </si>
  <si>
    <t>SR17062000004174</t>
  </si>
  <si>
    <t>OR17062000097290</t>
  </si>
  <si>
    <t>2088422574968575</t>
  </si>
  <si>
    <t>301577</t>
  </si>
  <si>
    <t>SR17062000004178</t>
  </si>
  <si>
    <t>OR17062000097364</t>
  </si>
  <si>
    <t>2088412425225584</t>
  </si>
  <si>
    <t>301780</t>
  </si>
  <si>
    <t>SR17062000004179</t>
  </si>
  <si>
    <t>OR17062000097398</t>
  </si>
  <si>
    <t>2088002043062973</t>
  </si>
  <si>
    <t>301892</t>
  </si>
  <si>
    <t>SR17062000004181</t>
  </si>
  <si>
    <t>OR17062000097412</t>
  </si>
  <si>
    <t>2088312318914859</t>
  </si>
  <si>
    <t>302093</t>
  </si>
  <si>
    <t>SR17062000004183</t>
  </si>
  <si>
    <t>OR17062000097437</t>
  </si>
  <si>
    <t>302469</t>
  </si>
  <si>
    <t>SR17062000004194</t>
  </si>
  <si>
    <t>OR17062000097491</t>
  </si>
  <si>
    <t>302589</t>
  </si>
  <si>
    <t>SR17062000004202</t>
  </si>
  <si>
    <t>OR17062000097516</t>
  </si>
  <si>
    <t>2088612581068317</t>
  </si>
  <si>
    <t>303172</t>
  </si>
  <si>
    <t>SR17062000004205</t>
  </si>
  <si>
    <t>OR17062000097588</t>
  </si>
  <si>
    <t>2088302446483374</t>
  </si>
  <si>
    <t>303612</t>
  </si>
  <si>
    <t>SR17062000004209</t>
  </si>
  <si>
    <t>OR17062000097633</t>
  </si>
  <si>
    <t>2088702067081775</t>
  </si>
  <si>
    <t>303625</t>
  </si>
  <si>
    <t>SR17062000004210</t>
  </si>
  <si>
    <t>OR17062000097635</t>
  </si>
  <si>
    <t>2088202635783097</t>
  </si>
  <si>
    <t>304152</t>
  </si>
  <si>
    <t>SR17062000004223</t>
  </si>
  <si>
    <t>OR17062000097700</t>
  </si>
  <si>
    <t>2088602098205055</t>
  </si>
  <si>
    <t>304213</t>
  </si>
  <si>
    <t>SR17062000004224</t>
  </si>
  <si>
    <t>OR17062000097710</t>
  </si>
  <si>
    <t>2088502796867994</t>
  </si>
  <si>
    <t>304423</t>
  </si>
  <si>
    <t>SR17062000004237</t>
  </si>
  <si>
    <t>OR17062000097764</t>
  </si>
  <si>
    <t>2088312675957296</t>
  </si>
  <si>
    <t>304660</t>
  </si>
  <si>
    <t>SR17062000004240</t>
  </si>
  <si>
    <t>OR17062000097813</t>
  </si>
  <si>
    <t>2088702534253427</t>
  </si>
  <si>
    <t>304942</t>
  </si>
  <si>
    <t>SR17062000004251</t>
  </si>
  <si>
    <t>OR17062000097952</t>
  </si>
  <si>
    <t>2088502740370727</t>
  </si>
  <si>
    <t>305596</t>
  </si>
  <si>
    <t>SR17062000004257</t>
  </si>
  <si>
    <t>OR17062000098137</t>
  </si>
  <si>
    <t>2088402561161909</t>
  </si>
  <si>
    <t>305671</t>
  </si>
  <si>
    <t>SR17062000004258</t>
  </si>
  <si>
    <t>OR17062000098148</t>
  </si>
  <si>
    <t>2088702899479401</t>
  </si>
  <si>
    <t>305949</t>
  </si>
  <si>
    <t>SR17062000004261</t>
  </si>
  <si>
    <t>OR17062000098198</t>
  </si>
  <si>
    <t>2088202332693332</t>
  </si>
  <si>
    <t>306395</t>
  </si>
  <si>
    <t>SR17062000004264</t>
  </si>
  <si>
    <t>OR17062000098254</t>
  </si>
  <si>
    <t>2088602301138284</t>
  </si>
  <si>
    <t>306654</t>
  </si>
  <si>
    <t>SR17062000004267</t>
  </si>
  <si>
    <t>OR17062000098297</t>
  </si>
  <si>
    <t>2088302197781552</t>
  </si>
  <si>
    <t>307269</t>
  </si>
  <si>
    <t>SR17062000004282</t>
  </si>
  <si>
    <t>OR17062000098381</t>
  </si>
  <si>
    <t>2088612160467825</t>
  </si>
  <si>
    <t>307674</t>
  </si>
  <si>
    <t>SR17062000004291</t>
  </si>
  <si>
    <t>OR17062000098445</t>
  </si>
  <si>
    <t>2088612455999761</t>
  </si>
  <si>
    <t>308024</t>
  </si>
  <si>
    <t>SR17062000004299</t>
  </si>
  <si>
    <t>OR17062000098500</t>
  </si>
  <si>
    <t>308577</t>
  </si>
  <si>
    <t>SR17062000004310</t>
  </si>
  <si>
    <t>OR17062000098589</t>
  </si>
  <si>
    <t>2088402533532858</t>
  </si>
  <si>
    <t>308863</t>
  </si>
  <si>
    <t>SR17062000004315</t>
  </si>
  <si>
    <t>OR17062000098634</t>
  </si>
  <si>
    <t>2088612404811708</t>
  </si>
  <si>
    <t>308864</t>
  </si>
  <si>
    <t>SR17062000004316</t>
  </si>
  <si>
    <t>OR17062000098635</t>
  </si>
  <si>
    <t>2088202969811745</t>
  </si>
  <si>
    <t>308880</t>
  </si>
  <si>
    <t>SR17062000004317</t>
  </si>
  <si>
    <t>OR17062000098639</t>
  </si>
  <si>
    <t>308987</t>
  </si>
  <si>
    <t>SR17062000004318</t>
  </si>
  <si>
    <t>OR17062000098658</t>
  </si>
  <si>
    <t>309148</t>
  </si>
  <si>
    <t>SR17062000004319</t>
  </si>
  <si>
    <t>OR17062000098682</t>
  </si>
  <si>
    <t>2088802133922853</t>
  </si>
  <si>
    <t>309307</t>
  </si>
  <si>
    <t>SR17062000004322</t>
  </si>
  <si>
    <t>OR17062000098709</t>
  </si>
  <si>
    <t>2088902581663143</t>
  </si>
  <si>
    <t>309334</t>
  </si>
  <si>
    <t>SR17062000004323</t>
  </si>
  <si>
    <t>OR17062000098712</t>
  </si>
  <si>
    <t>2088002541901262</t>
  </si>
  <si>
    <t>310460</t>
  </si>
  <si>
    <t>SR17062000004353</t>
  </si>
  <si>
    <t>OR17062000098905</t>
  </si>
  <si>
    <t>2088522100025784</t>
  </si>
  <si>
    <t>310617</t>
  </si>
  <si>
    <t>SR17062000004355</t>
  </si>
  <si>
    <t>OR17062000098926</t>
  </si>
  <si>
    <t>2088602085917912</t>
  </si>
  <si>
    <t>310698</t>
  </si>
  <si>
    <t>SR17062000004358</t>
  </si>
  <si>
    <t>OR17062000098939</t>
  </si>
  <si>
    <t>2088602317316214</t>
  </si>
  <si>
    <t>310730</t>
  </si>
  <si>
    <t>SR17062000004359</t>
  </si>
  <si>
    <t>OR17062000098944</t>
  </si>
  <si>
    <t>2088812856036557</t>
  </si>
  <si>
    <t>310738</t>
  </si>
  <si>
    <t>SR17062000004360</t>
  </si>
  <si>
    <t>OR17062000098945</t>
  </si>
  <si>
    <t>2088702809867258</t>
  </si>
  <si>
    <t>311113</t>
  </si>
  <si>
    <t>SR17062000004368</t>
  </si>
  <si>
    <t>OR17062000098987</t>
  </si>
  <si>
    <t>2088202270419803</t>
  </si>
  <si>
    <t>311369</t>
  </si>
  <si>
    <t>SR17062000004372</t>
  </si>
  <si>
    <t>OR17062000099012</t>
  </si>
  <si>
    <t>2088212773881364</t>
  </si>
  <si>
    <t>311393</t>
  </si>
  <si>
    <t>SR17062000004374</t>
  </si>
  <si>
    <t>OR17062000099017</t>
  </si>
  <si>
    <t>2088212384208017</t>
  </si>
  <si>
    <t>311482</t>
  </si>
  <si>
    <t>SR17062000004378</t>
  </si>
  <si>
    <t>OR17062000099032</t>
  </si>
  <si>
    <t>2088022896185876</t>
  </si>
  <si>
    <t>311820</t>
  </si>
  <si>
    <t>SR17062000004387</t>
  </si>
  <si>
    <t>OR17062000099077</t>
  </si>
  <si>
    <t>2088812932205305</t>
  </si>
  <si>
    <t>311894</t>
  </si>
  <si>
    <t>SR17062000004391</t>
  </si>
  <si>
    <t>OR17062000099089</t>
  </si>
  <si>
    <t>2088222174683249</t>
  </si>
  <si>
    <t>311935</t>
  </si>
  <si>
    <t>SR17062000004394</t>
  </si>
  <si>
    <t>OR17062000099097</t>
  </si>
  <si>
    <t>2088702600212684</t>
  </si>
  <si>
    <t>312057</t>
  </si>
  <si>
    <t>SR17062000004399</t>
  </si>
  <si>
    <t>OR17062000099111</t>
  </si>
  <si>
    <t>312266</t>
  </si>
  <si>
    <t>SR17062000004404</t>
  </si>
  <si>
    <t>OR17062000099140</t>
  </si>
  <si>
    <t>312273</t>
  </si>
  <si>
    <t>SR17062000004405</t>
  </si>
  <si>
    <t>OR17062000099141</t>
  </si>
  <si>
    <t>313079</t>
  </si>
  <si>
    <t>SR17062000004429</t>
  </si>
  <si>
    <t>OR17062000099261</t>
  </si>
  <si>
    <t>313082</t>
  </si>
  <si>
    <t>SR17062000004430</t>
  </si>
  <si>
    <t>OR17062000099262</t>
  </si>
  <si>
    <t>2088102473716643</t>
  </si>
  <si>
    <t>313208</t>
  </si>
  <si>
    <t>SR17062000004434</t>
  </si>
  <si>
    <t>OR17062000099281</t>
  </si>
  <si>
    <t>2088412846308949</t>
  </si>
  <si>
    <t>313439</t>
  </si>
  <si>
    <t>SR17062000004440</t>
  </si>
  <si>
    <t>OR17062000099306</t>
  </si>
  <si>
    <t>2088902336143715</t>
  </si>
  <si>
    <t>313595</t>
  </si>
  <si>
    <t>SR17062000004449</t>
  </si>
  <si>
    <t>OR17062000099347</t>
  </si>
  <si>
    <t>2088022248464734</t>
  </si>
  <si>
    <t>313757</t>
  </si>
  <si>
    <t>SR17062000004456</t>
  </si>
  <si>
    <t>OR17062000099395</t>
  </si>
  <si>
    <t>2088622136128694</t>
  </si>
  <si>
    <t>314938</t>
  </si>
  <si>
    <t>SR17062100004470</t>
  </si>
  <si>
    <t>OR17062100099683</t>
  </si>
  <si>
    <t>2088912765175870</t>
  </si>
  <si>
    <t>319577</t>
  </si>
  <si>
    <t>SR17062100004491</t>
  </si>
  <si>
    <t>OR17062100100498</t>
  </si>
  <si>
    <t>2088902887791735</t>
  </si>
  <si>
    <t>320068</t>
  </si>
  <si>
    <t>SR17062100004494</t>
  </si>
  <si>
    <t>OR17062100100576</t>
  </si>
  <si>
    <t>2088122263564443</t>
  </si>
  <si>
    <t>320494</t>
  </si>
  <si>
    <t>SR17062100004498</t>
  </si>
  <si>
    <t>OR17062100100653</t>
  </si>
  <si>
    <t>2088202424033671</t>
  </si>
  <si>
    <t>322122</t>
  </si>
  <si>
    <t>SR17062100004514</t>
  </si>
  <si>
    <t>OR17062100100948</t>
  </si>
  <si>
    <t>2088812745662315</t>
  </si>
  <si>
    <t>322240</t>
  </si>
  <si>
    <t>SR17062100004516</t>
  </si>
  <si>
    <t>OR17062100100963</t>
  </si>
  <si>
    <t>2088002485984905</t>
  </si>
  <si>
    <t>323662</t>
  </si>
  <si>
    <t>SR17062100004526</t>
  </si>
  <si>
    <t>OR17062100101136</t>
  </si>
  <si>
    <t>2088722025509538</t>
  </si>
  <si>
    <t>323971</t>
  </si>
  <si>
    <t>SR17062100004531</t>
  </si>
  <si>
    <t>OR17062100101188</t>
  </si>
  <si>
    <t>2088812855552993</t>
  </si>
  <si>
    <t>324222</t>
  </si>
  <si>
    <t>SR17062100004534</t>
  </si>
  <si>
    <t>OR17062100101223</t>
  </si>
  <si>
    <t>2088902901301322</t>
  </si>
  <si>
    <t>324748</t>
  </si>
  <si>
    <t>SR17062100004541</t>
  </si>
  <si>
    <t>OR17062100101292</t>
  </si>
  <si>
    <t>2088702636755845</t>
  </si>
  <si>
    <t>324866</t>
  </si>
  <si>
    <t>SR17062100004543</t>
  </si>
  <si>
    <t>OR17062100101303</t>
  </si>
  <si>
    <t>325138</t>
  </si>
  <si>
    <t>SR17062100004547</t>
  </si>
  <si>
    <t>OR17062100101340</t>
  </si>
  <si>
    <t>2088222612625127</t>
  </si>
  <si>
    <t>325902</t>
  </si>
  <si>
    <t>SR17062100004559</t>
  </si>
  <si>
    <t>OR17062100101440</t>
  </si>
  <si>
    <t>2088002931922534</t>
  </si>
  <si>
    <t>326107</t>
  </si>
  <si>
    <t>SR17062100004566</t>
  </si>
  <si>
    <t>OR17062100101477</t>
  </si>
  <si>
    <t>2088022763603454</t>
  </si>
  <si>
    <t>326192</t>
  </si>
  <si>
    <t>SR17062100004569</t>
  </si>
  <si>
    <t>OR17062100101489</t>
  </si>
  <si>
    <t>2088502222416813</t>
  </si>
  <si>
    <t>326655</t>
  </si>
  <si>
    <t>SR17062100004585</t>
  </si>
  <si>
    <t>OR17062100101548</t>
  </si>
  <si>
    <t>2088812748515829</t>
  </si>
  <si>
    <t>327239</t>
  </si>
  <si>
    <t>SR17062100004612</t>
  </si>
  <si>
    <t>OR17062100101649</t>
  </si>
  <si>
    <t>2088002309589385</t>
  </si>
  <si>
    <t>327338</t>
  </si>
  <si>
    <t>SR17062100004618</t>
  </si>
  <si>
    <t>OR17062100101665</t>
  </si>
  <si>
    <t>2088122525761436</t>
  </si>
  <si>
    <t>327425</t>
  </si>
  <si>
    <t>SR17062100004623</t>
  </si>
  <si>
    <t>OR17062100101690</t>
  </si>
  <si>
    <t>2088302870784070</t>
  </si>
  <si>
    <t>327439</t>
  </si>
  <si>
    <t>SR17062100004625</t>
  </si>
  <si>
    <t>OR17062100101694</t>
  </si>
  <si>
    <t>2088202843359828</t>
  </si>
  <si>
    <t>327530</t>
  </si>
  <si>
    <t>SR17062100004631</t>
  </si>
  <si>
    <t>OR17062100101720</t>
  </si>
  <si>
    <t>2088802664580313</t>
  </si>
  <si>
    <t>328382</t>
  </si>
  <si>
    <t>SR17062100004650</t>
  </si>
  <si>
    <t>OR17062100102015</t>
  </si>
  <si>
    <t>2088812470299363</t>
  </si>
  <si>
    <t>328563</t>
  </si>
  <si>
    <t>SR17062100004652</t>
  </si>
  <si>
    <t>OR17062100102052</t>
  </si>
  <si>
    <t>2088612977333926</t>
  </si>
  <si>
    <t>328611</t>
  </si>
  <si>
    <t>SR17062100004653</t>
  </si>
  <si>
    <t>OR17062100102057</t>
  </si>
  <si>
    <t>2088022373613593</t>
  </si>
  <si>
    <t>328789</t>
  </si>
  <si>
    <t>SR17062100004655</t>
  </si>
  <si>
    <t>OR17062100102079</t>
  </si>
  <si>
    <t>2088612230435958</t>
  </si>
  <si>
    <t>329023</t>
  </si>
  <si>
    <t>SR17062100004661</t>
  </si>
  <si>
    <t>OR17062100102107</t>
  </si>
  <si>
    <t>2088212529880762</t>
  </si>
  <si>
    <t>329425</t>
  </si>
  <si>
    <t>SR17062100004665</t>
  </si>
  <si>
    <t>OR17062100102170</t>
  </si>
  <si>
    <t>2088202813199535</t>
  </si>
  <si>
    <t>329775</t>
  </si>
  <si>
    <t>SR17062100004672</t>
  </si>
  <si>
    <t>OR17062100102212</t>
  </si>
  <si>
    <t>2088422203603165</t>
  </si>
  <si>
    <t>329856</t>
  </si>
  <si>
    <t>SR17062100004674</t>
  </si>
  <si>
    <t>OR17062100102232</t>
  </si>
  <si>
    <t>2088502693703184</t>
  </si>
  <si>
    <t>331736</t>
  </si>
  <si>
    <t>SR17062100004696</t>
  </si>
  <si>
    <t>OR17062100102464</t>
  </si>
  <si>
    <t>2088212539775142</t>
  </si>
  <si>
    <t>331924</t>
  </si>
  <si>
    <t>SR17062100004702</t>
  </si>
  <si>
    <t>OR17062100102496</t>
  </si>
  <si>
    <t>2088222006938871</t>
  </si>
  <si>
    <t>331989</t>
  </si>
  <si>
    <t>SR17062100004704</t>
  </si>
  <si>
    <t>OR17062100102503</t>
  </si>
  <si>
    <t>2088912646331278</t>
  </si>
  <si>
    <t>332105</t>
  </si>
  <si>
    <t>SR17062100004707</t>
  </si>
  <si>
    <t>OR17062100102521</t>
  </si>
  <si>
    <t>2088712286888332</t>
  </si>
  <si>
    <t>332150</t>
  </si>
  <si>
    <t>SR17062100004708</t>
  </si>
  <si>
    <t>OR17062100102529</t>
  </si>
  <si>
    <t>2088902428442665</t>
  </si>
  <si>
    <t>332176</t>
  </si>
  <si>
    <t>SR17062100004709</t>
  </si>
  <si>
    <t>OR17062100102535</t>
  </si>
  <si>
    <t>332949</t>
  </si>
  <si>
    <t>SR17062100004722</t>
  </si>
  <si>
    <t>OR17062100102635</t>
  </si>
  <si>
    <t>2088202287657847</t>
  </si>
  <si>
    <t>333163</t>
  </si>
  <si>
    <t>SR17062100004726</t>
  </si>
  <si>
    <t>OR17062100102653</t>
  </si>
  <si>
    <t>2088002645639821</t>
  </si>
  <si>
    <t>333483</t>
  </si>
  <si>
    <t>SR17062100004731</t>
  </si>
  <si>
    <t>OR17062100102687</t>
  </si>
  <si>
    <t>2088502968429135</t>
  </si>
  <si>
    <t>333499</t>
  </si>
  <si>
    <t>SR17062100004732</t>
  </si>
  <si>
    <t>OR17062100102688</t>
  </si>
  <si>
    <t>333506</t>
  </si>
  <si>
    <t>SR17062100004733</t>
  </si>
  <si>
    <t>OR17062100102689</t>
  </si>
  <si>
    <t>333720</t>
  </si>
  <si>
    <t>SR17062100004736</t>
  </si>
  <si>
    <t>OR17062100102716</t>
  </si>
  <si>
    <t>2088302530787379</t>
  </si>
  <si>
    <t>333808</t>
  </si>
  <si>
    <t>SR17062100004740</t>
  </si>
  <si>
    <t>OR17062100102726</t>
  </si>
  <si>
    <t>2088022587685322</t>
  </si>
  <si>
    <t>334344</t>
  </si>
  <si>
    <t>SR17062100004757</t>
  </si>
  <si>
    <t>OR17062100102804</t>
  </si>
  <si>
    <t>2088112222710620</t>
  </si>
  <si>
    <t>334400</t>
  </si>
  <si>
    <t>SR17062100004758</t>
  </si>
  <si>
    <t>OR17062100102807</t>
  </si>
  <si>
    <t>2088702130219885</t>
  </si>
  <si>
    <t>334407</t>
  </si>
  <si>
    <t>SR17062100004759</t>
  </si>
  <si>
    <t>OR17062100102810</t>
  </si>
  <si>
    <t>334415</t>
  </si>
  <si>
    <t>SR17062100004760</t>
  </si>
  <si>
    <t>OR17062100102813</t>
  </si>
  <si>
    <t>334473</t>
  </si>
  <si>
    <t>SR17062100004762</t>
  </si>
  <si>
    <t>OR17062100102820</t>
  </si>
  <si>
    <t>2088702404565032</t>
  </si>
  <si>
    <t>334884</t>
  </si>
  <si>
    <t>SR17062100004771</t>
  </si>
  <si>
    <t>OR17062100102868</t>
  </si>
  <si>
    <t>2088112731045985</t>
  </si>
  <si>
    <t>335149</t>
  </si>
  <si>
    <t>SR17062100004779</t>
  </si>
  <si>
    <t>OR17062100102901</t>
  </si>
  <si>
    <t>2088202532076085</t>
  </si>
  <si>
    <t>335288</t>
  </si>
  <si>
    <t>SR17062100004791</t>
  </si>
  <si>
    <t>OR17062100102929</t>
  </si>
  <si>
    <t>2088022167083362</t>
  </si>
  <si>
    <t>335321</t>
  </si>
  <si>
    <t>SR17062100004794</t>
  </si>
  <si>
    <t>OR17062100102934</t>
  </si>
  <si>
    <t>2088012618378882</t>
  </si>
  <si>
    <t>335345</t>
  </si>
  <si>
    <t>SR17062100004796</t>
  </si>
  <si>
    <t>OR17062100102937</t>
  </si>
  <si>
    <t>335403</t>
  </si>
  <si>
    <t>SR17062100004798</t>
  </si>
  <si>
    <t>OR17062100102945</t>
  </si>
  <si>
    <t>2088422862681971</t>
  </si>
  <si>
    <t>335563</t>
  </si>
  <si>
    <t>SR17062100004809</t>
  </si>
  <si>
    <t>OR17062100102980</t>
  </si>
  <si>
    <t>2088412330181223</t>
  </si>
  <si>
    <t>335956</t>
  </si>
  <si>
    <t>SR17062100004814</t>
  </si>
  <si>
    <t>OR17062100103061</t>
  </si>
  <si>
    <t>2088012562188221</t>
  </si>
  <si>
    <t>336296</t>
  </si>
  <si>
    <t>SR17062200004816</t>
  </si>
  <si>
    <t>OR17062200103122</t>
  </si>
  <si>
    <t>2088912772563635</t>
  </si>
  <si>
    <t>336442</t>
  </si>
  <si>
    <t>SR17062200004818</t>
  </si>
  <si>
    <t>OR17062200103292</t>
  </si>
  <si>
    <t>2088902267762502</t>
  </si>
  <si>
    <t>337492</t>
  </si>
  <si>
    <t>SR17062200004823</t>
  </si>
  <si>
    <t>OR17062200103617</t>
  </si>
  <si>
    <t>2088702590545359</t>
  </si>
  <si>
    <t>337519</t>
  </si>
  <si>
    <t>SR17062200004825</t>
  </si>
  <si>
    <t>OR17062200103623</t>
  </si>
  <si>
    <t>339609</t>
  </si>
  <si>
    <t>SR17062200004842</t>
  </si>
  <si>
    <t>OR17062200104004</t>
  </si>
  <si>
    <t>2088912362323034</t>
  </si>
  <si>
    <t>339785</t>
  </si>
  <si>
    <t>SR17062200004846</t>
  </si>
  <si>
    <t>OR17062200104040</t>
  </si>
  <si>
    <t>2088222455675451</t>
  </si>
  <si>
    <t>340364</t>
  </si>
  <si>
    <t>SR17062200004851</t>
  </si>
  <si>
    <t>OR17062200104119</t>
  </si>
  <si>
    <t>2088412935207643</t>
  </si>
  <si>
    <t>340514</t>
  </si>
  <si>
    <t>SR17062200004853</t>
  </si>
  <si>
    <t>OR17062200104143</t>
  </si>
  <si>
    <t>2088002521816678</t>
  </si>
  <si>
    <t>342250</t>
  </si>
  <si>
    <t>SR17062200004875</t>
  </si>
  <si>
    <t>OR17062200104453</t>
  </si>
  <si>
    <t>2088802618380914</t>
  </si>
  <si>
    <t>342546</t>
  </si>
  <si>
    <t>SR17062200004880</t>
  </si>
  <si>
    <t>OR17062200104505</t>
  </si>
  <si>
    <t>2088002255544315</t>
  </si>
  <si>
    <t>342606</t>
  </si>
  <si>
    <t>SR17062200004881</t>
  </si>
  <si>
    <t>OR17062200104511</t>
  </si>
  <si>
    <t>343359</t>
  </si>
  <si>
    <t>SR17062200004890</t>
  </si>
  <si>
    <t>OR17062200104646</t>
  </si>
  <si>
    <t>2088002889169456</t>
  </si>
  <si>
    <t>344351</t>
  </si>
  <si>
    <t>SR17062200004901</t>
  </si>
  <si>
    <t>OR17062200104792</t>
  </si>
  <si>
    <t>2088502941804924</t>
  </si>
  <si>
    <t>344948</t>
  </si>
  <si>
    <t>SR17062200004908</t>
  </si>
  <si>
    <t>OR17062200104880</t>
  </si>
  <si>
    <t>2088522307062236</t>
  </si>
  <si>
    <t>344982</t>
  </si>
  <si>
    <t>SR17062200004909</t>
  </si>
  <si>
    <t>OR17062200104883</t>
  </si>
  <si>
    <t>345366</t>
  </si>
  <si>
    <t>SR17062200004913</t>
  </si>
  <si>
    <t>OR17062200104934</t>
  </si>
  <si>
    <t>2088222917659511</t>
  </si>
  <si>
    <t>346033</t>
  </si>
  <si>
    <t>SR17062200004929</t>
  </si>
  <si>
    <t>OR17062200105031</t>
  </si>
  <si>
    <t>2088712263715147</t>
  </si>
  <si>
    <t>346864</t>
  </si>
  <si>
    <t>SR17062200004942</t>
  </si>
  <si>
    <t>OR17062200105134</t>
  </si>
  <si>
    <t>2088102616571641</t>
  </si>
  <si>
    <t>346932</t>
  </si>
  <si>
    <t>SR17062200004943</t>
  </si>
  <si>
    <t>OR17062200105144</t>
  </si>
  <si>
    <t>346956</t>
  </si>
  <si>
    <t>SR17062200004945</t>
  </si>
  <si>
    <t>OR17062200105147</t>
  </si>
  <si>
    <t>347605</t>
  </si>
  <si>
    <t>SR17062200004953</t>
  </si>
  <si>
    <t>OR17062200105218</t>
  </si>
  <si>
    <t>347641</t>
  </si>
  <si>
    <t>SR17062200004955</t>
  </si>
  <si>
    <t>OR17062200105225</t>
  </si>
  <si>
    <t>2088712393042854</t>
  </si>
  <si>
    <t>347657</t>
  </si>
  <si>
    <t>SR17062200004957</t>
  </si>
  <si>
    <t>OR17062200105228</t>
  </si>
  <si>
    <t>347755</t>
  </si>
  <si>
    <t>SR17062200004958</t>
  </si>
  <si>
    <t>OR17062200105238</t>
  </si>
  <si>
    <t>2088422544751943</t>
  </si>
  <si>
    <t>348146</t>
  </si>
  <si>
    <t>SR17062200004969</t>
  </si>
  <si>
    <t>OR17062200105283</t>
  </si>
  <si>
    <t>2088702507709487</t>
  </si>
  <si>
    <t>348247</t>
  </si>
  <si>
    <t>SR17062200004974</t>
  </si>
  <si>
    <t>OR17062200105303</t>
  </si>
  <si>
    <t>2088022404826884</t>
  </si>
  <si>
    <t>348280</t>
  </si>
  <si>
    <t>SR17062200004977</t>
  </si>
  <si>
    <t>OR17062200105310</t>
  </si>
  <si>
    <t>2088502899942471</t>
  </si>
  <si>
    <t>348791</t>
  </si>
  <si>
    <t>SR17062200004997</t>
  </si>
  <si>
    <t>OR17062200105382</t>
  </si>
  <si>
    <t>348878</t>
  </si>
  <si>
    <t>SR17062200005001</t>
  </si>
  <si>
    <t>OR17062200105402</t>
  </si>
  <si>
    <t>2088012769504954</t>
  </si>
  <si>
    <t>348939</t>
  </si>
  <si>
    <t>SR17062200005008</t>
  </si>
  <si>
    <t>OR17062200105428</t>
  </si>
  <si>
    <t>2088222483576162</t>
  </si>
  <si>
    <t>348966</t>
  </si>
  <si>
    <t>SR17062200005010</t>
  </si>
  <si>
    <t>OR17062200105432</t>
  </si>
  <si>
    <t>2088212488025770</t>
  </si>
  <si>
    <t>349102</t>
  </si>
  <si>
    <t>SR17062200005020</t>
  </si>
  <si>
    <t>OR17062200105476</t>
  </si>
  <si>
    <t>2088002487573220</t>
  </si>
  <si>
    <t>349516</t>
  </si>
  <si>
    <t>SR17062200005030</t>
  </si>
  <si>
    <t>OR17062200105667</t>
  </si>
  <si>
    <t>2088102823668231</t>
  </si>
  <si>
    <t>349621</t>
  </si>
  <si>
    <t>SR17062200005032</t>
  </si>
  <si>
    <t>OR17062200105692</t>
  </si>
  <si>
    <t>2088702255708785</t>
  </si>
  <si>
    <t>351250</t>
  </si>
  <si>
    <t>SR17062200005052</t>
  </si>
  <si>
    <t>OR17062200105921</t>
  </si>
  <si>
    <t>2088112964122330</t>
  </si>
  <si>
    <t>351458</t>
  </si>
  <si>
    <t>SR17062200005055</t>
  </si>
  <si>
    <t>OR17062200105954</t>
  </si>
  <si>
    <t>2088002250606610</t>
  </si>
  <si>
    <t>351461</t>
  </si>
  <si>
    <t>SR17062200005056</t>
  </si>
  <si>
    <t>OR17062200105955</t>
  </si>
  <si>
    <t>2088702603412193</t>
  </si>
  <si>
    <t>351920</t>
  </si>
  <si>
    <t>SR17062200005069</t>
  </si>
  <si>
    <t>OR17062200106014</t>
  </si>
  <si>
    <t>2088202885750959</t>
  </si>
  <si>
    <t>352158</t>
  </si>
  <si>
    <t>SR17062200005075</t>
  </si>
  <si>
    <t>OR17062200106053</t>
  </si>
  <si>
    <t>2088322018437888</t>
  </si>
  <si>
    <t>352288</t>
  </si>
  <si>
    <t>SR17062200005080</t>
  </si>
  <si>
    <t>OR17062200106072</t>
  </si>
  <si>
    <t>2088102530398324</t>
  </si>
  <si>
    <t>352841</t>
  </si>
  <si>
    <t>SR17062200005092</t>
  </si>
  <si>
    <t>OR17062200106137</t>
  </si>
  <si>
    <t>2088912675854498</t>
  </si>
  <si>
    <t>353191</t>
  </si>
  <si>
    <t>SR17062200005095</t>
  </si>
  <si>
    <t>OR17062200106184</t>
  </si>
  <si>
    <t>2088022867791411</t>
  </si>
  <si>
    <t>353619</t>
  </si>
  <si>
    <t>SR17062200005102</t>
  </si>
  <si>
    <t>OR17062200106235</t>
  </si>
  <si>
    <t>2088512121054135</t>
  </si>
  <si>
    <t>353733</t>
  </si>
  <si>
    <t>SR17062200005106</t>
  </si>
  <si>
    <t>OR17062200106250</t>
  </si>
  <si>
    <t>2088602000668097</t>
  </si>
  <si>
    <t>353993</t>
  </si>
  <si>
    <t>SR17062200005112</t>
  </si>
  <si>
    <t>OR17062200106278</t>
  </si>
  <si>
    <t>2088802205904484</t>
  </si>
  <si>
    <t>354227</t>
  </si>
  <si>
    <t>SR17062200005123</t>
  </si>
  <si>
    <t>OR17062200106315</t>
  </si>
  <si>
    <t>2088012058538855</t>
  </si>
  <si>
    <t>354343</t>
  </si>
  <si>
    <t>SR17062200005126</t>
  </si>
  <si>
    <t>OR17062200106333</t>
  </si>
  <si>
    <t>2088022909398167</t>
  </si>
  <si>
    <t>355101</t>
  </si>
  <si>
    <t>SR17062200005147</t>
  </si>
  <si>
    <t>OR17062200106429</t>
  </si>
  <si>
    <t>2088102547006441</t>
  </si>
  <si>
    <t>355172</t>
  </si>
  <si>
    <t>SR17062200005148</t>
  </si>
  <si>
    <t>OR17062200106439</t>
  </si>
  <si>
    <t>2088112195032396</t>
  </si>
  <si>
    <t>355542</t>
  </si>
  <si>
    <t>SR17062200005156</t>
  </si>
  <si>
    <t>OR17062200106486</t>
  </si>
  <si>
    <t>2088812776304424</t>
  </si>
  <si>
    <t>355936</t>
  </si>
  <si>
    <t>SR17062200005177</t>
  </si>
  <si>
    <t>OR17062200106539</t>
  </si>
  <si>
    <t>2088802020322733</t>
  </si>
  <si>
    <t>355990</t>
  </si>
  <si>
    <t>SR17062200005180</t>
  </si>
  <si>
    <t>OR17062200106553</t>
  </si>
  <si>
    <t>2088012896741790</t>
  </si>
  <si>
    <t>356273</t>
  </si>
  <si>
    <t>SR17062200005192</t>
  </si>
  <si>
    <t>OR17062200106585</t>
  </si>
  <si>
    <t>2088622533088795</t>
  </si>
  <si>
    <t>356294</t>
  </si>
  <si>
    <t>SR17062200005194</t>
  </si>
  <si>
    <t>OR17062200106589</t>
  </si>
  <si>
    <t>356297</t>
  </si>
  <si>
    <t>SR17062200005195</t>
  </si>
  <si>
    <t>OR17062200106590</t>
  </si>
  <si>
    <t>356376</t>
  </si>
  <si>
    <t>SR17062200005197</t>
  </si>
  <si>
    <t>OR17062200106595</t>
  </si>
  <si>
    <t>2088002669538094</t>
  </si>
  <si>
    <t>356426</t>
  </si>
  <si>
    <t>SR17062200005199</t>
  </si>
  <si>
    <t>OR17062200106604</t>
  </si>
  <si>
    <t>2088812890532305</t>
  </si>
  <si>
    <t>356496</t>
  </si>
  <si>
    <t>SR17062200005203</t>
  </si>
  <si>
    <t>OR17062200106616</t>
  </si>
  <si>
    <t>2088702539251545</t>
  </si>
  <si>
    <t>356569</t>
  </si>
  <si>
    <t>SR17062200005206</t>
  </si>
  <si>
    <t>OR17062200106626</t>
  </si>
  <si>
    <t>2088502608227222</t>
  </si>
  <si>
    <t>356728</t>
  </si>
  <si>
    <t>SR17062200005215</t>
  </si>
  <si>
    <t>OR17062200106647</t>
  </si>
  <si>
    <t>2088002357717921</t>
  </si>
  <si>
    <t>357109</t>
  </si>
  <si>
    <t>SR17062200005231</t>
  </si>
  <si>
    <t>OR17062200106723</t>
  </si>
  <si>
    <t>2088702645609324</t>
  </si>
  <si>
    <t>357361</t>
  </si>
  <si>
    <t>SR17062200005237</t>
  </si>
  <si>
    <t>OR17062200106778</t>
  </si>
  <si>
    <t>2088802178208013</t>
  </si>
  <si>
    <t>358472</t>
  </si>
  <si>
    <t>SR17062300005248</t>
  </si>
  <si>
    <t>OR17062300107244</t>
  </si>
  <si>
    <t>2088002572759155</t>
  </si>
  <si>
    <t>358590</t>
  </si>
  <si>
    <t>SR17062300005249</t>
  </si>
  <si>
    <t>OR17062300107269</t>
  </si>
  <si>
    <t>2088522078785174</t>
  </si>
  <si>
    <t>360043</t>
  </si>
  <si>
    <t>SR17062300005256</t>
  </si>
  <si>
    <t>OR17062300107536</t>
  </si>
  <si>
    <t>2088522050620327</t>
  </si>
  <si>
    <t>363009</t>
  </si>
  <si>
    <t>SR17062300005272</t>
  </si>
  <si>
    <t>OR17062300107982</t>
  </si>
  <si>
    <t>2088702639206816</t>
  </si>
  <si>
    <t>364011</t>
  </si>
  <si>
    <t>SR17062300005281</t>
  </si>
  <si>
    <t>OR17062300108189</t>
  </si>
  <si>
    <t>2088502949830242</t>
  </si>
  <si>
    <t>364238</t>
  </si>
  <si>
    <t>SR17062300005285</t>
  </si>
  <si>
    <t>OR17062300108235</t>
  </si>
  <si>
    <t>2088612264587937</t>
  </si>
  <si>
    <t>364309</t>
  </si>
  <si>
    <t>SR17062300005286</t>
  </si>
  <si>
    <t>OR17062300108250</t>
  </si>
  <si>
    <t>2088012667423506</t>
  </si>
  <si>
    <t>364426</t>
  </si>
  <si>
    <t>SR17062300005288</t>
  </si>
  <si>
    <t>OR17062300108267</t>
  </si>
  <si>
    <t>364844</t>
  </si>
  <si>
    <t>SR17062300005290</t>
  </si>
  <si>
    <t>OR17062300108328</t>
  </si>
  <si>
    <t>2088802148489022</t>
  </si>
  <si>
    <t>364864</t>
  </si>
  <si>
    <t>SR17062300005291</t>
  </si>
  <si>
    <t>OR17062300108330</t>
  </si>
  <si>
    <t>2088522422097601</t>
  </si>
  <si>
    <t>365047</t>
  </si>
  <si>
    <t>SR17062300005292</t>
  </si>
  <si>
    <t>OR17062300108351</t>
  </si>
  <si>
    <t>2088212266300484</t>
  </si>
  <si>
    <t>365308</t>
  </si>
  <si>
    <t>SR17062300005295</t>
  </si>
  <si>
    <t>OR17062300108395</t>
  </si>
  <si>
    <t>2088802206128430</t>
  </si>
  <si>
    <t>365552</t>
  </si>
  <si>
    <t>SR17062300005299</t>
  </si>
  <si>
    <t>OR17062300108427</t>
  </si>
  <si>
    <t>2088902555803557</t>
  </si>
  <si>
    <t>365566</t>
  </si>
  <si>
    <t>SR17062300005300</t>
  </si>
  <si>
    <t>OR17062300108430</t>
  </si>
  <si>
    <t>365583</t>
  </si>
  <si>
    <t>SR17062300005301</t>
  </si>
  <si>
    <t>OR17062300108431</t>
  </si>
  <si>
    <t>369336</t>
  </si>
  <si>
    <t>SR17062300005371</t>
  </si>
  <si>
    <t>OR17062300108958</t>
  </si>
  <si>
    <t>369374</t>
  </si>
  <si>
    <t>SR17062300005372</t>
  </si>
  <si>
    <t>OR17062300108964</t>
  </si>
  <si>
    <t>2088702957629010</t>
  </si>
  <si>
    <t>369499</t>
  </si>
  <si>
    <t>SR17062300005378</t>
  </si>
  <si>
    <t>OR17062300108987</t>
  </si>
  <si>
    <t>2088422715502963</t>
  </si>
  <si>
    <t>369528</t>
  </si>
  <si>
    <t>SR17062300005380</t>
  </si>
  <si>
    <t>OR17062300108992</t>
  </si>
  <si>
    <t>2088902217607419</t>
  </si>
  <si>
    <t>369837</t>
  </si>
  <si>
    <t>SR17062300005384</t>
  </si>
  <si>
    <t>OR17062300109044</t>
  </si>
  <si>
    <t>2088622735766682</t>
  </si>
  <si>
    <t>369994</t>
  </si>
  <si>
    <t>SR17062300005401</t>
  </si>
  <si>
    <t>OR17062300109087</t>
  </si>
  <si>
    <t>2088222281218312</t>
  </si>
  <si>
    <t>370001</t>
  </si>
  <si>
    <t>SR17062300005402</t>
  </si>
  <si>
    <t>OR17062300109088</t>
  </si>
  <si>
    <t>370005</t>
  </si>
  <si>
    <t>SR17062300005403</t>
  </si>
  <si>
    <t>OR17062300109089</t>
  </si>
  <si>
    <t>370062</t>
  </si>
  <si>
    <t>SR17062300005408</t>
  </si>
  <si>
    <t>OR17062300109109</t>
  </si>
  <si>
    <t>2088322020187892</t>
  </si>
  <si>
    <t>370773</t>
  </si>
  <si>
    <t>SR17062300005425</t>
  </si>
  <si>
    <t>OR17062300109372</t>
  </si>
  <si>
    <t>2088122320581051</t>
  </si>
  <si>
    <t>372113</t>
  </si>
  <si>
    <t>SR17062300005443</t>
  </si>
  <si>
    <t>OR17062300109567</t>
  </si>
  <si>
    <t>2088702657743470</t>
  </si>
  <si>
    <t>372140</t>
  </si>
  <si>
    <t>SR17062300005445</t>
  </si>
  <si>
    <t>OR17062300109573</t>
  </si>
  <si>
    <t>2088522838057732</t>
  </si>
  <si>
    <t>372268</t>
  </si>
  <si>
    <t>SR17062300005448</t>
  </si>
  <si>
    <t>OR17062300109591</t>
  </si>
  <si>
    <t>2088902232170442</t>
  </si>
  <si>
    <t>372440</t>
  </si>
  <si>
    <t>SR17062300005452</t>
  </si>
  <si>
    <t>OR17062300109615</t>
  </si>
  <si>
    <t>2088022381352662</t>
  </si>
  <si>
    <t>372958</t>
  </si>
  <si>
    <t>SR17062300005468</t>
  </si>
  <si>
    <t>OR17062300109705</t>
  </si>
  <si>
    <t>373339</t>
  </si>
  <si>
    <t>SR17062300005478</t>
  </si>
  <si>
    <t>OR17062300109759</t>
  </si>
  <si>
    <t>2088012469751292</t>
  </si>
  <si>
    <t>374195</t>
  </si>
  <si>
    <t>SR17062300005492</t>
  </si>
  <si>
    <t>OR17062300109858</t>
  </si>
  <si>
    <t>2088812202392492</t>
  </si>
  <si>
    <t>374929</t>
  </si>
  <si>
    <t>SR17062300005504</t>
  </si>
  <si>
    <t>OR17062300109950</t>
  </si>
  <si>
    <t>2088712260696308</t>
  </si>
  <si>
    <t>375561</t>
  </si>
  <si>
    <t>SR17062300005526</t>
  </si>
  <si>
    <t>OR17062300110028</t>
  </si>
  <si>
    <t>2088312599912296</t>
  </si>
  <si>
    <t>375586</t>
  </si>
  <si>
    <t>SR17062300005527</t>
  </si>
  <si>
    <t>OR17062300110032</t>
  </si>
  <si>
    <t>2088522209989217</t>
  </si>
  <si>
    <t>375654</t>
  </si>
  <si>
    <t>SR17062300005529</t>
  </si>
  <si>
    <t>OR17062300110039</t>
  </si>
  <si>
    <t>2088802892422087</t>
  </si>
  <si>
    <t>376028</t>
  </si>
  <si>
    <t>SR17062300005543</t>
  </si>
  <si>
    <t>OR17062300110102</t>
  </si>
  <si>
    <t>2088102411810161</t>
  </si>
  <si>
    <t>376082</t>
  </si>
  <si>
    <t>SR17062300005544</t>
  </si>
  <si>
    <t>OR17062300110106</t>
  </si>
  <si>
    <t>2088602189455893</t>
  </si>
  <si>
    <t>376136</t>
  </si>
  <si>
    <t>SR17062300005547</t>
  </si>
  <si>
    <t>OR17062300110117</t>
  </si>
  <si>
    <t>376142</t>
  </si>
  <si>
    <t>SR17062300005549</t>
  </si>
  <si>
    <t>OR17062300110119</t>
  </si>
  <si>
    <t>376170</t>
  </si>
  <si>
    <t>SR17062300005550</t>
  </si>
  <si>
    <t>OR17062300110121</t>
  </si>
  <si>
    <t>2088702705677388</t>
  </si>
  <si>
    <t>376602</t>
  </si>
  <si>
    <t>SR17062300005565</t>
  </si>
  <si>
    <t>OR17062300110186</t>
  </si>
  <si>
    <t>2088022064713234</t>
  </si>
  <si>
    <t>376605</t>
  </si>
  <si>
    <t>SR17062300005566</t>
  </si>
  <si>
    <t>OR17062300110188</t>
  </si>
  <si>
    <t>2088902456793595</t>
  </si>
  <si>
    <t>376607</t>
  </si>
  <si>
    <t>SR17062300005567</t>
  </si>
  <si>
    <t>OR17062300110189</t>
  </si>
  <si>
    <t>376647</t>
  </si>
  <si>
    <t>SR17062300005570</t>
  </si>
  <si>
    <t>OR17062300110196</t>
  </si>
  <si>
    <t>2088502837359071</t>
  </si>
  <si>
    <t>376659</t>
  </si>
  <si>
    <t>SR17062300005571</t>
  </si>
  <si>
    <t>OR17062300110197</t>
  </si>
  <si>
    <t>2088612347566211</t>
  </si>
  <si>
    <t>377194</t>
  </si>
  <si>
    <t>SR17062300005597</t>
  </si>
  <si>
    <t>OR17062300110296</t>
  </si>
  <si>
    <t>2088912694530252</t>
  </si>
  <si>
    <t>377894</t>
  </si>
  <si>
    <t>SR17062400005606</t>
  </si>
  <si>
    <t>OR17062400110501</t>
  </si>
  <si>
    <t>2088202627370665</t>
  </si>
  <si>
    <t>378720</t>
  </si>
  <si>
    <t>SR17062400005612</t>
  </si>
  <si>
    <t>OR17062400110729</t>
  </si>
  <si>
    <t>2088702465102434</t>
  </si>
  <si>
    <t>379534</t>
  </si>
  <si>
    <t>SR17062400005622</t>
  </si>
  <si>
    <t>OR17062400110877</t>
  </si>
  <si>
    <t>2088222452896631</t>
  </si>
  <si>
    <t>379687</t>
  </si>
  <si>
    <t>SR17062400005623</t>
  </si>
  <si>
    <t>OR17062400110907</t>
  </si>
  <si>
    <t>2088902272145961</t>
  </si>
  <si>
    <t>380300</t>
  </si>
  <si>
    <t>SR17062400005631</t>
  </si>
  <si>
    <t>OR17062400111009</t>
  </si>
  <si>
    <t>2088112543745242</t>
  </si>
  <si>
    <t>380745</t>
  </si>
  <si>
    <t>SR17062400005636</t>
  </si>
  <si>
    <t>OR17062400111073</t>
  </si>
  <si>
    <t>2088102939199276</t>
  </si>
  <si>
    <t>381205</t>
  </si>
  <si>
    <t>SR17062400005639</t>
  </si>
  <si>
    <t>OR17062400111136</t>
  </si>
  <si>
    <t>2088702523923414</t>
  </si>
  <si>
    <t>381623</t>
  </si>
  <si>
    <t>SR17062400005649</t>
  </si>
  <si>
    <t>OR17062400111203</t>
  </si>
  <si>
    <t>2088002919950232</t>
  </si>
  <si>
    <t>382213</t>
  </si>
  <si>
    <t>SR17062400005663</t>
  </si>
  <si>
    <t>OR17062400111296</t>
  </si>
  <si>
    <t>2088102663132200</t>
  </si>
  <si>
    <t>382280</t>
  </si>
  <si>
    <t>SR17062400005665</t>
  </si>
  <si>
    <t>OR17062400111304</t>
  </si>
  <si>
    <t>2088802473178622</t>
  </si>
  <si>
    <t>383074</t>
  </si>
  <si>
    <t>SR17062400005685</t>
  </si>
  <si>
    <t>OR17062400111414</t>
  </si>
  <si>
    <t>2088022293051235</t>
  </si>
  <si>
    <t>383086</t>
  </si>
  <si>
    <t>SR17062400005686</t>
  </si>
  <si>
    <t>OR17062400111417</t>
  </si>
  <si>
    <t>2088112835536361</t>
  </si>
  <si>
    <t>383283</t>
  </si>
  <si>
    <t>SR17062400005690</t>
  </si>
  <si>
    <t>OR17062400111447</t>
  </si>
  <si>
    <t>2088012095342459</t>
  </si>
  <si>
    <t>383299</t>
  </si>
  <si>
    <t>SR17062400005691</t>
  </si>
  <si>
    <t>OR17062400111449</t>
  </si>
  <si>
    <t>383481</t>
  </si>
  <si>
    <t>SR17062400005693</t>
  </si>
  <si>
    <t>OR17062400111476</t>
  </si>
  <si>
    <t>2088122187811104</t>
  </si>
  <si>
    <t>383535</t>
  </si>
  <si>
    <t>SR17062400005697</t>
  </si>
  <si>
    <t>OR17062400111487</t>
  </si>
  <si>
    <t>2088202690470132</t>
  </si>
  <si>
    <t>383746</t>
  </si>
  <si>
    <t>SR17062400005700</t>
  </si>
  <si>
    <t>OR17062400111526</t>
  </si>
  <si>
    <t>2088602000694575</t>
  </si>
  <si>
    <t>383749</t>
  </si>
  <si>
    <t>SR17062400005701</t>
  </si>
  <si>
    <t>OR17062400111527</t>
  </si>
  <si>
    <t>383784</t>
  </si>
  <si>
    <t>SR17062400005703</t>
  </si>
  <si>
    <t>OR17062400111548</t>
  </si>
  <si>
    <t>2088702250990943</t>
  </si>
  <si>
    <t>384432</t>
  </si>
  <si>
    <t>SR17062400005716</t>
  </si>
  <si>
    <t>OR17062400111717</t>
  </si>
  <si>
    <t>2088702232821665</t>
  </si>
  <si>
    <t>384433</t>
  </si>
  <si>
    <t>SR17062400005717</t>
  </si>
  <si>
    <t>OR17062400111718</t>
  </si>
  <si>
    <t>2088422455756336</t>
  </si>
  <si>
    <t>384864</t>
  </si>
  <si>
    <t>SR17062400005728</t>
  </si>
  <si>
    <t>OR17062400111821</t>
  </si>
  <si>
    <t>2088022160562433</t>
  </si>
  <si>
    <t>385078</t>
  </si>
  <si>
    <t>SR17062400005735</t>
  </si>
  <si>
    <t>OR17062400111864</t>
  </si>
  <si>
    <t>2088402989353900</t>
  </si>
  <si>
    <t>385135</t>
  </si>
  <si>
    <t>SR17062400005738</t>
  </si>
  <si>
    <t>OR17062400111874</t>
  </si>
  <si>
    <t>2088122313931922</t>
  </si>
  <si>
    <t>385347</t>
  </si>
  <si>
    <t>SR17062400005744</t>
  </si>
  <si>
    <t>OR17062400111906</t>
  </si>
  <si>
    <t>2088122111052885</t>
  </si>
  <si>
    <t>385353</t>
  </si>
  <si>
    <t>SR17062400005745</t>
  </si>
  <si>
    <t>OR17062400111907</t>
  </si>
  <si>
    <t>385432</t>
  </si>
  <si>
    <t>SR17062400005748</t>
  </si>
  <si>
    <t>OR17062400111918</t>
  </si>
  <si>
    <t>2088502733077354</t>
  </si>
  <si>
    <t>385669</t>
  </si>
  <si>
    <t>SR17062400005762</t>
  </si>
  <si>
    <t>OR17062400111966</t>
  </si>
  <si>
    <t>2088102131793791</t>
  </si>
  <si>
    <t>385889</t>
  </si>
  <si>
    <t>SR17062400005768</t>
  </si>
  <si>
    <t>OR17062400111998</t>
  </si>
  <si>
    <t>2088612903687082</t>
  </si>
  <si>
    <t>385907</t>
  </si>
  <si>
    <t>SR17062400005769</t>
  </si>
  <si>
    <t>OR17062400112000</t>
  </si>
  <si>
    <t>2088622752430175</t>
  </si>
  <si>
    <t>50151</t>
  </si>
  <si>
    <t>SR17062400005770</t>
  </si>
  <si>
    <t>OR17062400112001</t>
  </si>
  <si>
    <t>386507</t>
  </si>
  <si>
    <t>SR17062500005782</t>
  </si>
  <si>
    <t>OR17062500112089</t>
  </si>
  <si>
    <t>387165</t>
  </si>
  <si>
    <t>SR17062500005792</t>
  </si>
  <si>
    <t>OR17062500112250</t>
  </si>
  <si>
    <t>2088002226541556</t>
  </si>
  <si>
    <t>387175</t>
  </si>
  <si>
    <t>SR17062500005793</t>
  </si>
  <si>
    <t>OR17062500112253</t>
  </si>
  <si>
    <t>2088802973100912</t>
  </si>
  <si>
    <t>388353</t>
  </si>
  <si>
    <t>SR17062500005809</t>
  </si>
  <si>
    <t>OR17062500112428</t>
  </si>
  <si>
    <t>388440</t>
  </si>
  <si>
    <t>SR17062500005810</t>
  </si>
  <si>
    <t>OR17062500112444</t>
  </si>
  <si>
    <t>2088022245666623</t>
  </si>
  <si>
    <t>388511</t>
  </si>
  <si>
    <t>SR17062500005816</t>
  </si>
  <si>
    <t>OR17062500112468</t>
  </si>
  <si>
    <t>2088112603544176</t>
  </si>
  <si>
    <t>388519</t>
  </si>
  <si>
    <t>SR17062500005817</t>
  </si>
  <si>
    <t>OR17062500112472</t>
  </si>
  <si>
    <t>2088002447233522</t>
  </si>
  <si>
    <t>388521</t>
  </si>
  <si>
    <t>SR17062500005818</t>
  </si>
  <si>
    <t>OR17062500112473</t>
  </si>
  <si>
    <t>388563</t>
  </si>
  <si>
    <t>SR17062500005819</t>
  </si>
  <si>
    <t>OR17062500112501</t>
  </si>
  <si>
    <t>2088102557483632</t>
  </si>
  <si>
    <t>388898</t>
  </si>
  <si>
    <t>SR17062500005835</t>
  </si>
  <si>
    <t>OR17062500112634</t>
  </si>
  <si>
    <t>388990</t>
  </si>
  <si>
    <t>SR17062500005838</t>
  </si>
  <si>
    <t>OR17062500112676</t>
  </si>
  <si>
    <t>2088102546728230</t>
  </si>
  <si>
    <t>389362</t>
  </si>
  <si>
    <t>SR17062500005843</t>
  </si>
  <si>
    <t>OR17062500112798</t>
  </si>
  <si>
    <t>2088812022228313</t>
  </si>
  <si>
    <t>389435</t>
  </si>
  <si>
    <t>SR17062500005846</t>
  </si>
  <si>
    <t>OR17062500112816</t>
  </si>
  <si>
    <t>2088802903310875</t>
  </si>
  <si>
    <t>391267</t>
  </si>
  <si>
    <t>SR17062600005852</t>
  </si>
  <si>
    <t>OR17062600113550</t>
  </si>
  <si>
    <t>2088112547181169</t>
  </si>
  <si>
    <t>392777</t>
  </si>
  <si>
    <t>SR17062600005856</t>
  </si>
  <si>
    <t>OR17062600113810</t>
  </si>
  <si>
    <t>2088122087653475</t>
  </si>
  <si>
    <t>394007</t>
  </si>
  <si>
    <t>SR17062600005859</t>
  </si>
  <si>
    <t>OR17062600114002</t>
  </si>
  <si>
    <t>2088612753642060</t>
  </si>
  <si>
    <t>394057</t>
  </si>
  <si>
    <t>SR17062600005860</t>
  </si>
  <si>
    <t>OR17062600114013</t>
  </si>
  <si>
    <t>2088712207318548</t>
  </si>
  <si>
    <t>394445</t>
  </si>
  <si>
    <t>SR17062600005861</t>
  </si>
  <si>
    <t>OR17062600114077</t>
  </si>
  <si>
    <t>2088502858796976</t>
  </si>
  <si>
    <t>395274</t>
  </si>
  <si>
    <t>SR17062600005865</t>
  </si>
  <si>
    <t>OR17062600114213</t>
  </si>
  <si>
    <t>2088612303345656</t>
  </si>
  <si>
    <t>395521</t>
  </si>
  <si>
    <t>SR17062600005873</t>
  </si>
  <si>
    <t>OR17062600114252</t>
  </si>
  <si>
    <t>2088502943292516</t>
  </si>
  <si>
    <t>398679</t>
  </si>
  <si>
    <t>SR17062600005883</t>
  </si>
  <si>
    <t>OR17062600114717</t>
  </si>
  <si>
    <t>398891</t>
  </si>
  <si>
    <t>SR17062600005887</t>
  </si>
  <si>
    <t>OR17062600114763</t>
  </si>
  <si>
    <t>2088202891458281</t>
  </si>
  <si>
    <t>400545</t>
  </si>
  <si>
    <t>SR17062600005907</t>
  </si>
  <si>
    <t>OR17062600115005</t>
  </si>
  <si>
    <t>2088712800895330</t>
  </si>
  <si>
    <t>400949</t>
  </si>
  <si>
    <t>SR17062600005910</t>
  </si>
  <si>
    <t>OR17062600115054</t>
  </si>
  <si>
    <t>2088502965141522</t>
  </si>
  <si>
    <t>401379</t>
  </si>
  <si>
    <t>SR17062600005912</t>
  </si>
  <si>
    <t>OR17062600115117</t>
  </si>
  <si>
    <t>2088402633988694</t>
  </si>
  <si>
    <t>401966</t>
  </si>
  <si>
    <t>SR17062600005921</t>
  </si>
  <si>
    <t>OR17062600115209</t>
  </si>
  <si>
    <t>2088312849084496</t>
  </si>
  <si>
    <t>402389</t>
  </si>
  <si>
    <t>SR17062600005925</t>
  </si>
  <si>
    <t>OR17062600115269</t>
  </si>
  <si>
    <t>2088302126335157</t>
  </si>
  <si>
    <t>402458</t>
  </si>
  <si>
    <t>SR17062600005926</t>
  </si>
  <si>
    <t>OR17062600115278</t>
  </si>
  <si>
    <t>2088012135620763</t>
  </si>
  <si>
    <t>404455</t>
  </si>
  <si>
    <t>SR17062600005950</t>
  </si>
  <si>
    <t>OR17062600115522</t>
  </si>
  <si>
    <t>2088512370770066</t>
  </si>
  <si>
    <t>404654</t>
  </si>
  <si>
    <t>SR17062600005955</t>
  </si>
  <si>
    <t>OR17062600115547</t>
  </si>
  <si>
    <t>2088702161373547</t>
  </si>
  <si>
    <t>404852</t>
  </si>
  <si>
    <t>SR17062600005961</t>
  </si>
  <si>
    <t>OR17062600115568</t>
  </si>
  <si>
    <t>2088202482171063</t>
  </si>
  <si>
    <t>405088</t>
  </si>
  <si>
    <t>SR17062600005971</t>
  </si>
  <si>
    <t>OR17062600115600</t>
  </si>
  <si>
    <t>2088102166197924</t>
  </si>
  <si>
    <t>405529</t>
  </si>
  <si>
    <t>SR17062600005990</t>
  </si>
  <si>
    <t>OR17062600115686</t>
  </si>
  <si>
    <t>2088412304339001</t>
  </si>
  <si>
    <t>405713</t>
  </si>
  <si>
    <t>SR17062600006004</t>
  </si>
  <si>
    <t>OR17062600115758</t>
  </si>
  <si>
    <t>2088702647411042</t>
  </si>
  <si>
    <t>406182</t>
  </si>
  <si>
    <t>SR17062600006014</t>
  </si>
  <si>
    <t>OR17062600115979</t>
  </si>
  <si>
    <t>2088112138405735</t>
  </si>
  <si>
    <t>406332</t>
  </si>
  <si>
    <t>SR17062600006020</t>
  </si>
  <si>
    <t>OR17062600116019</t>
  </si>
  <si>
    <t>2088612926073501</t>
  </si>
  <si>
    <t>407011</t>
  </si>
  <si>
    <t>SR17062600006028</t>
  </si>
  <si>
    <t>OR17062600116140</t>
  </si>
  <si>
    <t>2088702502966669</t>
  </si>
  <si>
    <t>407207</t>
  </si>
  <si>
    <t>SR17062600006031</t>
  </si>
  <si>
    <t>OR17062600116165</t>
  </si>
  <si>
    <t>2088802610091184</t>
  </si>
  <si>
    <t>407414</t>
  </si>
  <si>
    <t>SR17062600006033</t>
  </si>
  <si>
    <t>OR17062600116187</t>
  </si>
  <si>
    <t>2088812984336912</t>
  </si>
  <si>
    <t>408378</t>
  </si>
  <si>
    <t>SR17062600006044</t>
  </si>
  <si>
    <t>OR17062600116316</t>
  </si>
  <si>
    <t>2088002288559038</t>
  </si>
  <si>
    <t>408408</t>
  </si>
  <si>
    <t>SR17062600006047</t>
  </si>
  <si>
    <t>OR17062600116324</t>
  </si>
  <si>
    <t>408990</t>
  </si>
  <si>
    <t>SR17062600006056</t>
  </si>
  <si>
    <t>OR17062600116416</t>
  </si>
  <si>
    <t>2088702969699171</t>
  </si>
  <si>
    <t>409279</t>
  </si>
  <si>
    <t>SR17062600006061</t>
  </si>
  <si>
    <t>OR17062600116454</t>
  </si>
  <si>
    <t>2088022031260015</t>
  </si>
  <si>
    <t>409311</t>
  </si>
  <si>
    <t>SR17062600006062</t>
  </si>
  <si>
    <t>OR17062600116460</t>
  </si>
  <si>
    <t>2088002912729677</t>
  </si>
  <si>
    <t>409347</t>
  </si>
  <si>
    <t>SR17062600006065</t>
  </si>
  <si>
    <t>OR17062600116469</t>
  </si>
  <si>
    <t>409573</t>
  </si>
  <si>
    <t>SR17062600006069</t>
  </si>
  <si>
    <t>OR17062600116498</t>
  </si>
  <si>
    <t>409922</t>
  </si>
  <si>
    <t>SR17062600006077</t>
  </si>
  <si>
    <t>OR17062600116546</t>
  </si>
  <si>
    <t>2088802641355273</t>
  </si>
  <si>
    <t>410130</t>
  </si>
  <si>
    <t>SR17062600006081</t>
  </si>
  <si>
    <t>OR17062600116577</t>
  </si>
  <si>
    <t>2088602307071501</t>
  </si>
  <si>
    <t>410297</t>
  </si>
  <si>
    <t>SR17062600006084</t>
  </si>
  <si>
    <t>OR17062600116602</t>
  </si>
  <si>
    <t>2088702702929145</t>
  </si>
  <si>
    <t>410337</t>
  </si>
  <si>
    <t>SR17062600006086</t>
  </si>
  <si>
    <t>OR17062600116607</t>
  </si>
  <si>
    <t>2088102369694565</t>
  </si>
  <si>
    <t>410649</t>
  </si>
  <si>
    <t>SR17062600006091</t>
  </si>
  <si>
    <t>OR17062600116646</t>
  </si>
  <si>
    <t>2088502702286103</t>
  </si>
  <si>
    <t>410762</t>
  </si>
  <si>
    <t>SR17062600006092</t>
  </si>
  <si>
    <t>OR17062600116663</t>
  </si>
  <si>
    <t>2088222286268965</t>
  </si>
  <si>
    <t>411558</t>
  </si>
  <si>
    <t>SR17062600006102</t>
  </si>
  <si>
    <t>OR17062600116770</t>
  </si>
  <si>
    <t>2088112733521380</t>
  </si>
  <si>
    <t>411598</t>
  </si>
  <si>
    <t>SR17062600006103</t>
  </si>
  <si>
    <t>OR17062600116776</t>
  </si>
  <si>
    <t>2088512563128454</t>
  </si>
  <si>
    <t>411609</t>
  </si>
  <si>
    <t>SR17062600006105</t>
  </si>
  <si>
    <t>OR17062600116780</t>
  </si>
  <si>
    <t>411727</t>
  </si>
  <si>
    <t>SR17062600006109</t>
  </si>
  <si>
    <t>OR17062600116794</t>
  </si>
  <si>
    <t>2088122340179540</t>
  </si>
  <si>
    <t>412111</t>
  </si>
  <si>
    <t>SR17062600006117</t>
  </si>
  <si>
    <t>OR17062600116846</t>
  </si>
  <si>
    <t>2088812811013641</t>
  </si>
  <si>
    <t>412143</t>
  </si>
  <si>
    <t>SR17062600006119</t>
  </si>
  <si>
    <t>OR17062600116852</t>
  </si>
  <si>
    <t>412514</t>
  </si>
  <si>
    <t>SR17062600006123</t>
  </si>
  <si>
    <t>OR17062600116895</t>
  </si>
  <si>
    <t>2088212847063421</t>
  </si>
  <si>
    <t>412759</t>
  </si>
  <si>
    <t>SR17062600006130</t>
  </si>
  <si>
    <t>OR17062600116931</t>
  </si>
  <si>
    <t>2088002282035150</t>
  </si>
  <si>
    <t>412779</t>
  </si>
  <si>
    <t>SR17062600006131</t>
  </si>
  <si>
    <t>OR17062600116937</t>
  </si>
  <si>
    <t>2088222096274051</t>
  </si>
  <si>
    <t>412973</t>
  </si>
  <si>
    <t>SR17062600006137</t>
  </si>
  <si>
    <t>OR17062600116961</t>
  </si>
  <si>
    <t>2088902918019625</t>
  </si>
  <si>
    <t>413062</t>
  </si>
  <si>
    <t>SR17062600006140</t>
  </si>
  <si>
    <t>OR17062600116975</t>
  </si>
  <si>
    <t>2088022985353863</t>
  </si>
  <si>
    <t>413071</t>
  </si>
  <si>
    <t>SR17062600006141</t>
  </si>
  <si>
    <t>OR17062600116976</t>
  </si>
  <si>
    <t>2088522201145217</t>
  </si>
  <si>
    <t>413234</t>
  </si>
  <si>
    <t>SR17062600006145</t>
  </si>
  <si>
    <t>OR17062600116992</t>
  </si>
  <si>
    <t>2088802035711362</t>
  </si>
  <si>
    <t>413294</t>
  </si>
  <si>
    <t>SR17062600006147</t>
  </si>
  <si>
    <t>OR17062600117003</t>
  </si>
  <si>
    <t>2088522097914674</t>
  </si>
  <si>
    <t>413304</t>
  </si>
  <si>
    <t>SR17062600006148</t>
  </si>
  <si>
    <t>OR17062600117004</t>
  </si>
  <si>
    <t>413377</t>
  </si>
  <si>
    <t>SR17062600006150</t>
  </si>
  <si>
    <t>OR17062600117008</t>
  </si>
  <si>
    <t>2088602237284132</t>
  </si>
  <si>
    <t>413560</t>
  </si>
  <si>
    <t>SR17062600006154</t>
  </si>
  <si>
    <t>OR17062600117032</t>
  </si>
  <si>
    <t>2088702416966973</t>
  </si>
  <si>
    <t>413766</t>
  </si>
  <si>
    <t>SR17062600006162</t>
  </si>
  <si>
    <t>OR17062600117065</t>
  </si>
  <si>
    <t>2088002000742551</t>
  </si>
  <si>
    <t>413785</t>
  </si>
  <si>
    <t>SR17062600006163</t>
  </si>
  <si>
    <t>OR17062600117067</t>
  </si>
  <si>
    <t>413807</t>
  </si>
  <si>
    <t>SR17062600006164</t>
  </si>
  <si>
    <t>OR17062600117068</t>
  </si>
  <si>
    <t>414092</t>
  </si>
  <si>
    <t>SR17062600006171</t>
  </si>
  <si>
    <t>OR17062600117100</t>
  </si>
  <si>
    <t>2088702495644955</t>
  </si>
  <si>
    <t>414354</t>
  </si>
  <si>
    <t>SR17062600006177</t>
  </si>
  <si>
    <t>OR17062600117135</t>
  </si>
  <si>
    <t>2088702104158439</t>
  </si>
  <si>
    <t>414500</t>
  </si>
  <si>
    <t>SR17062600006181</t>
  </si>
  <si>
    <t>OR17062600117155</t>
  </si>
  <si>
    <t>2088802706040926</t>
  </si>
  <si>
    <t>414670</t>
  </si>
  <si>
    <t>SR17062600006189</t>
  </si>
  <si>
    <t>OR17062600117191</t>
  </si>
  <si>
    <t>2088302452259150</t>
  </si>
  <si>
    <t>414682</t>
  </si>
  <si>
    <t>SR17062600006190</t>
  </si>
  <si>
    <t>OR17062600117192</t>
  </si>
  <si>
    <t>414731</t>
  </si>
  <si>
    <t>SR17062600006191</t>
  </si>
  <si>
    <t>OR17062600117197</t>
  </si>
  <si>
    <t>2088222852876611</t>
  </si>
  <si>
    <t>414755</t>
  </si>
  <si>
    <t>SR17062600006195</t>
  </si>
  <si>
    <t>OR17062600117204</t>
  </si>
  <si>
    <t>2088102414247188</t>
  </si>
  <si>
    <t>415742</t>
  </si>
  <si>
    <t>SR17062700006232</t>
  </si>
  <si>
    <t>OR17062700117430</t>
  </si>
  <si>
    <t>2088802351979020</t>
  </si>
  <si>
    <t>417571</t>
  </si>
  <si>
    <t>SR17062700006237</t>
  </si>
  <si>
    <t>OR17062700117977</t>
  </si>
  <si>
    <t>421639</t>
  </si>
  <si>
    <t>SR17062700006259</t>
  </si>
  <si>
    <t>OR17062700118727</t>
  </si>
  <si>
    <t>2088212784645843</t>
  </si>
  <si>
    <t>421682</t>
  </si>
  <si>
    <t>SR17062700006260</t>
  </si>
  <si>
    <t>OR17062700118734</t>
  </si>
  <si>
    <t>2088802725265108</t>
  </si>
  <si>
    <t>421704</t>
  </si>
  <si>
    <t>SR17062700006261</t>
  </si>
  <si>
    <t>OR17062700118741</t>
  </si>
  <si>
    <t>421739</t>
  </si>
  <si>
    <t>SR17062700006262</t>
  </si>
  <si>
    <t>OR17062700118747</t>
  </si>
  <si>
    <t>2088502928954473</t>
  </si>
  <si>
    <t>422050</t>
  </si>
  <si>
    <t>SR17062700006269</t>
  </si>
  <si>
    <t>OR17062700118808</t>
  </si>
  <si>
    <t>2088802064681353</t>
  </si>
  <si>
    <t>423320</t>
  </si>
  <si>
    <t>SR17062700006280</t>
  </si>
  <si>
    <t>OR17062700119034</t>
  </si>
  <si>
    <t>2088702855806735</t>
  </si>
  <si>
    <t>424991</t>
  </si>
  <si>
    <t>SR17062700006294</t>
  </si>
  <si>
    <t>OR17062700119309</t>
  </si>
  <si>
    <t>2088522140105491</t>
  </si>
  <si>
    <t>425042</t>
  </si>
  <si>
    <t>SR17062700006295</t>
  </si>
  <si>
    <t>OR17062700119318</t>
  </si>
  <si>
    <t>2088222270573325</t>
  </si>
  <si>
    <t>425180</t>
  </si>
  <si>
    <t>SR17062700006297</t>
  </si>
  <si>
    <t>OR17062700119339</t>
  </si>
  <si>
    <t>2088802181702603</t>
  </si>
  <si>
    <t>425394</t>
  </si>
  <si>
    <t>SR17062700006303</t>
  </si>
  <si>
    <t>OR17062700119377</t>
  </si>
  <si>
    <t>2088902384619558</t>
  </si>
  <si>
    <t>425472</t>
  </si>
  <si>
    <t>SR17062700006305</t>
  </si>
  <si>
    <t>OR17062700119389</t>
  </si>
  <si>
    <t>2088502959101176</t>
  </si>
  <si>
    <t>426461</t>
  </si>
  <si>
    <t>SR17062700006320</t>
  </si>
  <si>
    <t>OR17062700119541</t>
  </si>
  <si>
    <t>2088102415887851</t>
  </si>
  <si>
    <t>426606</t>
  </si>
  <si>
    <t>SR17062700006323</t>
  </si>
  <si>
    <t>OR17062700119562</t>
  </si>
  <si>
    <t>2088422596275134</t>
  </si>
  <si>
    <t>427404</t>
  </si>
  <si>
    <t>SR17062700006340</t>
  </si>
  <si>
    <t>OR17062700119683</t>
  </si>
  <si>
    <t>2088122157383741</t>
  </si>
  <si>
    <t>427579</t>
  </si>
  <si>
    <t>SR17062700006342</t>
  </si>
  <si>
    <t>OR17062700119709</t>
  </si>
  <si>
    <t>2088702128182135</t>
  </si>
  <si>
    <t>427923</t>
  </si>
  <si>
    <t>SR17062700006351</t>
  </si>
  <si>
    <t>OR17062700119766</t>
  </si>
  <si>
    <t>2088612626124453</t>
  </si>
  <si>
    <t>428571</t>
  </si>
  <si>
    <t>SR17062700006370</t>
  </si>
  <si>
    <t>OR17062700119894</t>
  </si>
  <si>
    <t>2088712382494897</t>
  </si>
  <si>
    <t>428657</t>
  </si>
  <si>
    <t>SR17062700006374</t>
  </si>
  <si>
    <t>OR17062700119924</t>
  </si>
  <si>
    <t>2088022775591352</t>
  </si>
  <si>
    <t>428829</t>
  </si>
  <si>
    <t>SR17062700006385</t>
  </si>
  <si>
    <t>OR17062700119992</t>
  </si>
  <si>
    <t>2088022362921348</t>
  </si>
  <si>
    <t>428830</t>
  </si>
  <si>
    <t>SR17062700006386</t>
  </si>
  <si>
    <t>OR17062700119994</t>
  </si>
  <si>
    <t>428875</t>
  </si>
  <si>
    <t>SR17062700006387</t>
  </si>
  <si>
    <t>OR17062700120023</t>
  </si>
  <si>
    <t>2088212963338531</t>
  </si>
  <si>
    <t>429301</t>
  </si>
  <si>
    <t>SR17062700006396</t>
  </si>
  <si>
    <t>OR17062700120215</t>
  </si>
  <si>
    <t>2088722212225144</t>
  </si>
  <si>
    <t>430592</t>
  </si>
  <si>
    <t>SR17062700006406</t>
  </si>
  <si>
    <t>OR17062700120417</t>
  </si>
  <si>
    <t>2088302400288498</t>
  </si>
  <si>
    <t>431111</t>
  </si>
  <si>
    <t>SR17062700006418</t>
  </si>
  <si>
    <t>OR17062700120505</t>
  </si>
  <si>
    <t>2088102071339259</t>
  </si>
  <si>
    <t>431789</t>
  </si>
  <si>
    <t>SR17062700006433</t>
  </si>
  <si>
    <t>OR17062700120615</t>
  </si>
  <si>
    <t>2088212184681380</t>
  </si>
  <si>
    <t>432356</t>
  </si>
  <si>
    <t>SR17062700006442</t>
  </si>
  <si>
    <t>OR17062700120712</t>
  </si>
  <si>
    <t>2088002242755090</t>
  </si>
  <si>
    <t>432403</t>
  </si>
  <si>
    <t>SR17062700006444</t>
  </si>
  <si>
    <t>OR17062700120721</t>
  </si>
  <si>
    <t>2088602201972898</t>
  </si>
  <si>
    <t>432494</t>
  </si>
  <si>
    <t>SR17062700006447</t>
  </si>
  <si>
    <t>OR17062700120737</t>
  </si>
  <si>
    <t>2088522673304002</t>
  </si>
  <si>
    <t>433015</t>
  </si>
  <si>
    <t>SR17062700006456</t>
  </si>
  <si>
    <t>OR17062700120843</t>
  </si>
  <si>
    <t>2088212369004821</t>
  </si>
  <si>
    <t>433178</t>
  </si>
  <si>
    <t>SR17062700006460</t>
  </si>
  <si>
    <t>OR17062700120871</t>
  </si>
  <si>
    <t>2088802333524118</t>
  </si>
  <si>
    <t>433389</t>
  </si>
  <si>
    <t>SR17062700006463</t>
  </si>
  <si>
    <t>OR17062700120912</t>
  </si>
  <si>
    <t>2088812951286705</t>
  </si>
  <si>
    <t>434144</t>
  </si>
  <si>
    <t>SR17062700006474</t>
  </si>
  <si>
    <t>OR17062700121064</t>
  </si>
  <si>
    <t>2088712004047067</t>
  </si>
  <si>
    <t>434337</t>
  </si>
  <si>
    <t>SR17062700006481</t>
  </si>
  <si>
    <t>OR17062700121105</t>
  </si>
  <si>
    <t>2088402624195650</t>
  </si>
  <si>
    <t>434527</t>
  </si>
  <si>
    <t>SR17062700006486</t>
  </si>
  <si>
    <t>OR17062700121144</t>
  </si>
  <si>
    <t>434547</t>
  </si>
  <si>
    <t>SR17062700006487</t>
  </si>
  <si>
    <t>OR17062700121149</t>
  </si>
  <si>
    <t>2088612237872941</t>
  </si>
  <si>
    <t>434778</t>
  </si>
  <si>
    <t>SR17062700006490</t>
  </si>
  <si>
    <t>OR17062700121206</t>
  </si>
  <si>
    <t>2088102524666613</t>
  </si>
  <si>
    <t>435763</t>
  </si>
  <si>
    <t>SR17062700006507</t>
  </si>
  <si>
    <t>OR17062700121393</t>
  </si>
  <si>
    <t>2088012504251204</t>
  </si>
  <si>
    <t>435777</t>
  </si>
  <si>
    <t>SR17062700006509</t>
  </si>
  <si>
    <t>OR17062700121400</t>
  </si>
  <si>
    <t>435818</t>
  </si>
  <si>
    <t>SR17062700006513</t>
  </si>
  <si>
    <t>OR17062700121412</t>
  </si>
  <si>
    <t>2088812560557195</t>
  </si>
  <si>
    <t>435809</t>
  </si>
  <si>
    <t>SR17062700006510</t>
  </si>
  <si>
    <t>OR17062700121407</t>
  </si>
  <si>
    <t>2088102871784093</t>
  </si>
  <si>
    <t>435968</t>
  </si>
  <si>
    <t>SR17062700006522</t>
  </si>
  <si>
    <t>OR17062700121445</t>
  </si>
  <si>
    <t>2088902179626802</t>
  </si>
  <si>
    <t>435992</t>
  </si>
  <si>
    <t>SR17062700006525</t>
  </si>
  <si>
    <t>OR17062700121450</t>
  </si>
  <si>
    <t>2088122399224523</t>
  </si>
  <si>
    <t>436192</t>
  </si>
  <si>
    <t>SR17062700006531</t>
  </si>
  <si>
    <t>OR17062700121495</t>
  </si>
  <si>
    <t>2088112380816334</t>
  </si>
  <si>
    <t>436215</t>
  </si>
  <si>
    <t>SR17062700006534</t>
  </si>
  <si>
    <t>OR17062700121502</t>
  </si>
  <si>
    <t>2088902183861419</t>
  </si>
  <si>
    <t>436476</t>
  </si>
  <si>
    <t>SR17062700006542</t>
  </si>
  <si>
    <t>OR17062700121583</t>
  </si>
  <si>
    <t>2088012512717035</t>
  </si>
  <si>
    <t>436595</t>
  </si>
  <si>
    <t>SR17062700006550</t>
  </si>
  <si>
    <t>OR17062700121636</t>
  </si>
  <si>
    <t>2088122072394471</t>
  </si>
  <si>
    <t>436610</t>
  </si>
  <si>
    <t>SR17062700006551</t>
  </si>
  <si>
    <t>OR17062700121642</t>
  </si>
  <si>
    <t>2088902200301339</t>
  </si>
  <si>
    <t>436672</t>
  </si>
  <si>
    <t>SR17062700006558</t>
  </si>
  <si>
    <t>OR17062700121671</t>
  </si>
  <si>
    <t>2088522239090060</t>
  </si>
  <si>
    <t>436674</t>
  </si>
  <si>
    <t>SR17062700006559</t>
  </si>
  <si>
    <t>OR17062700121675</t>
  </si>
  <si>
    <t>436803</t>
  </si>
  <si>
    <t>SR17062700006561</t>
  </si>
  <si>
    <t>OR17062700121742</t>
  </si>
  <si>
    <t>2088222861053696</t>
  </si>
  <si>
    <t>437090</t>
  </si>
  <si>
    <t>SR17062700006568</t>
  </si>
  <si>
    <t>OR17062700121851</t>
  </si>
  <si>
    <t>2088012878621322</t>
  </si>
  <si>
    <t>437092</t>
  </si>
  <si>
    <t>SR17062700006569</t>
  </si>
  <si>
    <t>OR17062700121852</t>
  </si>
  <si>
    <t>437196</t>
  </si>
  <si>
    <t>SR17062800006571</t>
  </si>
  <si>
    <t>OR17062800121886</t>
  </si>
  <si>
    <t>437927</t>
  </si>
  <si>
    <t>SR17062800006576</t>
  </si>
  <si>
    <t>OR17062800122288</t>
  </si>
  <si>
    <t>2088802531375370</t>
  </si>
  <si>
    <t>438980</t>
  </si>
  <si>
    <t>SR17062800006578</t>
  </si>
  <si>
    <t>OR17062800122595</t>
  </si>
  <si>
    <t>439808</t>
  </si>
  <si>
    <t>SR17062800006579</t>
  </si>
  <si>
    <t>OR17062800122814</t>
  </si>
  <si>
    <t>2088802964600335</t>
  </si>
  <si>
    <t>441131</t>
  </si>
  <si>
    <t>SR17062800006586</t>
  </si>
  <si>
    <t>OR17062800123108</t>
  </si>
  <si>
    <t>2088802989399090</t>
  </si>
  <si>
    <t>442275</t>
  </si>
  <si>
    <t>SR17062800006600</t>
  </si>
  <si>
    <t>OR17062800123350</t>
  </si>
  <si>
    <t>2088702825677680</t>
  </si>
  <si>
    <t>442298</t>
  </si>
  <si>
    <t>SR17062800006601</t>
  </si>
  <si>
    <t>OR17062800123358</t>
  </si>
  <si>
    <t>442310</t>
  </si>
  <si>
    <t>SR17062800006602</t>
  </si>
  <si>
    <t>OR17062800123362</t>
  </si>
  <si>
    <t>442313</t>
  </si>
  <si>
    <t>SR17062800006603</t>
  </si>
  <si>
    <t>OR17062800123364</t>
  </si>
  <si>
    <t>2088412975706078</t>
  </si>
  <si>
    <t>442425</t>
  </si>
  <si>
    <t>SR17062800006604</t>
  </si>
  <si>
    <t>OR17062800123387</t>
  </si>
  <si>
    <t>2088022742965470</t>
  </si>
  <si>
    <t>443988</t>
  </si>
  <si>
    <t>SR17062800006617</t>
  </si>
  <si>
    <t>OR17062800123734</t>
  </si>
  <si>
    <t>2088702565047389</t>
  </si>
  <si>
    <t>445898</t>
  </si>
  <si>
    <t>SR17062800006638</t>
  </si>
  <si>
    <t>OR17062800124085</t>
  </si>
  <si>
    <t>2088802645491773</t>
  </si>
  <si>
    <t>447020</t>
  </si>
  <si>
    <t>SR17062800006670</t>
  </si>
  <si>
    <t>OR17062800124309</t>
  </si>
  <si>
    <t>2088412906742913</t>
  </si>
  <si>
    <t>447152</t>
  </si>
  <si>
    <t>SR17062800006673</t>
  </si>
  <si>
    <t>OR17062800124330</t>
  </si>
  <si>
    <t>2088902357039604</t>
  </si>
  <si>
    <t>447179</t>
  </si>
  <si>
    <t>SR17062800006674</t>
  </si>
  <si>
    <t>OR17062800124340</t>
  </si>
  <si>
    <t>2088002018653696</t>
  </si>
  <si>
    <t>447194</t>
  </si>
  <si>
    <t>SR17062800006676</t>
  </si>
  <si>
    <t>OR17062800124342</t>
  </si>
  <si>
    <t>447285</t>
  </si>
  <si>
    <t>SR17062800006677</t>
  </si>
  <si>
    <t>OR17062800124360</t>
  </si>
  <si>
    <t>2088502989515983</t>
  </si>
  <si>
    <t>447621</t>
  </si>
  <si>
    <t>SR17062800006681</t>
  </si>
  <si>
    <t>OR17062800124429</t>
  </si>
  <si>
    <t>2088402427946202</t>
  </si>
  <si>
    <t>448000</t>
  </si>
  <si>
    <t>SR17062800006689</t>
  </si>
  <si>
    <t>OR17062800124504</t>
  </si>
  <si>
    <t>2088722224885385</t>
  </si>
  <si>
    <t>448298</t>
  </si>
  <si>
    <t>SR17062800006694</t>
  </si>
  <si>
    <t>OR17062800124562</t>
  </si>
  <si>
    <t>2088012707860593</t>
  </si>
  <si>
    <t>449036</t>
  </si>
  <si>
    <t>SR17062800006723</t>
  </si>
  <si>
    <t>OR17062800124747</t>
  </si>
  <si>
    <t>2088912482251291</t>
  </si>
  <si>
    <t>449401</t>
  </si>
  <si>
    <t>SR17062800006746</t>
  </si>
  <si>
    <t>OR17062800124980</t>
  </si>
  <si>
    <t>2088812134823363</t>
  </si>
  <si>
    <t>449510</t>
  </si>
  <si>
    <t>SR17062800006750</t>
  </si>
  <si>
    <t>OR17062800125055</t>
  </si>
  <si>
    <t>2088612159936185</t>
  </si>
  <si>
    <t>450388</t>
  </si>
  <si>
    <t>SR17062800006760</t>
  </si>
  <si>
    <t>OR17062800125293</t>
  </si>
  <si>
    <t>2088002540238558</t>
  </si>
  <si>
    <t>451146</t>
  </si>
  <si>
    <t>SR17062800006767</t>
  </si>
  <si>
    <t>OR17062800125433</t>
  </si>
  <si>
    <t>451483</t>
  </si>
  <si>
    <t>SR17062800006770</t>
  </si>
  <si>
    <t>OR17062800125491</t>
  </si>
  <si>
    <t>2088122644693513</t>
  </si>
  <si>
    <t>451801</t>
  </si>
  <si>
    <t>SR17062800006776</t>
  </si>
  <si>
    <t>OR17062800125549</t>
  </si>
  <si>
    <t>2088802954513531</t>
  </si>
  <si>
    <t>452085</t>
  </si>
  <si>
    <t>SR17062800006786</t>
  </si>
  <si>
    <t>OR17062800125607</t>
  </si>
  <si>
    <t>2088702483708755</t>
  </si>
  <si>
    <t>452354</t>
  </si>
  <si>
    <t>SR17062800006789</t>
  </si>
  <si>
    <t>OR17062800125646</t>
  </si>
  <si>
    <t>2088802138302425</t>
  </si>
  <si>
    <t>452387</t>
  </si>
  <si>
    <t>SR17062800006791</t>
  </si>
  <si>
    <t>OR17062800125650</t>
  </si>
  <si>
    <t>452412</t>
  </si>
  <si>
    <t>SR17062800006792</t>
  </si>
  <si>
    <t>OR17062800125656</t>
  </si>
  <si>
    <t>2088002299352512</t>
  </si>
  <si>
    <t>452706</t>
  </si>
  <si>
    <t>SR17062800006801</t>
  </si>
  <si>
    <t>OR17062800125723</t>
  </si>
  <si>
    <t>2088302561164662</t>
  </si>
  <si>
    <t>452719</t>
  </si>
  <si>
    <t>SR17062800006805</t>
  </si>
  <si>
    <t>OR17062800125731</t>
  </si>
  <si>
    <t>2088002331431933</t>
  </si>
  <si>
    <t>452717</t>
  </si>
  <si>
    <t>SR17062800006804</t>
  </si>
  <si>
    <t>OR17062800125730</t>
  </si>
  <si>
    <t>452730</t>
  </si>
  <si>
    <t>SR17062800006807</t>
  </si>
  <si>
    <t>OR17062800125733</t>
  </si>
  <si>
    <t>453586</t>
  </si>
  <si>
    <t>SR17062800006836</t>
  </si>
  <si>
    <t>OR17062800125919</t>
  </si>
  <si>
    <t>2088602999572720</t>
  </si>
  <si>
    <t>453995</t>
  </si>
  <si>
    <t>SR17062800006847</t>
  </si>
  <si>
    <t>OR17062800126000</t>
  </si>
  <si>
    <t>2088902060048883</t>
  </si>
  <si>
    <t>454172</t>
  </si>
  <si>
    <t>SR17062800006852</t>
  </si>
  <si>
    <t>OR17062800126042</t>
  </si>
  <si>
    <t>2088812979595106</t>
  </si>
  <si>
    <t>454338</t>
  </si>
  <si>
    <t>SR17062800006854</t>
  </si>
  <si>
    <t>OR17062800126071</t>
  </si>
  <si>
    <t>2088102518655540</t>
  </si>
  <si>
    <t>454814</t>
  </si>
  <si>
    <t>SR17062800006870</t>
  </si>
  <si>
    <t>OR17062800126171</t>
  </si>
  <si>
    <t>2088002845383247</t>
  </si>
  <si>
    <t>454815</t>
  </si>
  <si>
    <t>SR17062800006871</t>
  </si>
  <si>
    <t>OR17062800126172</t>
  </si>
  <si>
    <t>2088522258995124</t>
  </si>
  <si>
    <t>454825</t>
  </si>
  <si>
    <t>SR17062800006872</t>
  </si>
  <si>
    <t>OR17062800126174</t>
  </si>
  <si>
    <t>2088912850366204</t>
  </si>
  <si>
    <t>454842</t>
  </si>
  <si>
    <t>SR17062800006873</t>
  </si>
  <si>
    <t>OR17062800126184</t>
  </si>
  <si>
    <t>454872</t>
  </si>
  <si>
    <t>SR17062800006874</t>
  </si>
  <si>
    <t>OR17062800126188</t>
  </si>
  <si>
    <t>2088022625351657</t>
  </si>
  <si>
    <t>454952</t>
  </si>
  <si>
    <t>SR17062800006878</t>
  </si>
  <si>
    <t>OR17062800126203</t>
  </si>
  <si>
    <t>2088012316507052</t>
  </si>
  <si>
    <t>455113</t>
  </si>
  <si>
    <t>SR17062800006884</t>
  </si>
  <si>
    <t>OR17062800126241</t>
  </si>
  <si>
    <t>2088912008956703</t>
  </si>
  <si>
    <t>455118</t>
  </si>
  <si>
    <t>SR17062800006885</t>
  </si>
  <si>
    <t>OR17062800126242</t>
  </si>
  <si>
    <t>455167</t>
  </si>
  <si>
    <t>SR17062800006888</t>
  </si>
  <si>
    <t>OR17062800126248</t>
  </si>
  <si>
    <t>2088122821215824</t>
  </si>
  <si>
    <t>455300</t>
  </si>
  <si>
    <t>SR17062800006891</t>
  </si>
  <si>
    <t>OR17062800126271</t>
  </si>
  <si>
    <t>2088212204591019</t>
  </si>
  <si>
    <t>455419</t>
  </si>
  <si>
    <t>SR17062800006896</t>
  </si>
  <si>
    <t>OR17062800126299</t>
  </si>
  <si>
    <t>455674</t>
  </si>
  <si>
    <t>SR17062800006904</t>
  </si>
  <si>
    <t>OR17062800126351</t>
  </si>
  <si>
    <t>456048</t>
  </si>
  <si>
    <t>SR17062800006912</t>
  </si>
  <si>
    <t>OR17062800126420</t>
  </si>
  <si>
    <t>2088812947678062</t>
  </si>
  <si>
    <t>456085</t>
  </si>
  <si>
    <t>SR17062800006914</t>
  </si>
  <si>
    <t>OR17062800126426</t>
  </si>
  <si>
    <t>2088802395174014</t>
  </si>
  <si>
    <t>456249</t>
  </si>
  <si>
    <t>SR17062800006920</t>
  </si>
  <si>
    <t>OR17062800126461</t>
  </si>
  <si>
    <t>2088112537130704</t>
  </si>
  <si>
    <t>456411</t>
  </si>
  <si>
    <t>SR17062800006926</t>
  </si>
  <si>
    <t>OR17062800126485</t>
  </si>
  <si>
    <t>2088902622021149</t>
  </si>
  <si>
    <t>457152</t>
  </si>
  <si>
    <t>SR17062800006946</t>
  </si>
  <si>
    <t>OR17062800126631</t>
  </si>
  <si>
    <t>2088002746637142</t>
  </si>
  <si>
    <t>457230</t>
  </si>
  <si>
    <t>SR17062800006950</t>
  </si>
  <si>
    <t>OR17062800126642</t>
  </si>
  <si>
    <t>2088202841413449</t>
  </si>
  <si>
    <t>457367</t>
  </si>
  <si>
    <t>SR17062800006953</t>
  </si>
  <si>
    <t>OR17062800126692</t>
  </si>
  <si>
    <t>2088802088841072</t>
  </si>
  <si>
    <t>457369</t>
  </si>
  <si>
    <t>SR17062800006954</t>
  </si>
  <si>
    <t>OR17062800126693</t>
  </si>
  <si>
    <t>457647</t>
  </si>
  <si>
    <t>SR17062800006959</t>
  </si>
  <si>
    <t>OR17062800126788</t>
  </si>
  <si>
    <t>2088212138096868</t>
  </si>
  <si>
    <t>459647</t>
  </si>
  <si>
    <t>SR17062900006968</t>
  </si>
  <si>
    <t>OR17062900127412</t>
  </si>
  <si>
    <t>2088002591786848</t>
  </si>
  <si>
    <t>460693</t>
  </si>
  <si>
    <t>SR17062900006976</t>
  </si>
  <si>
    <t>OR17062900127615</t>
  </si>
  <si>
    <t>2088122958176340</t>
  </si>
  <si>
    <t>462681</t>
  </si>
  <si>
    <t>SR17062900006990</t>
  </si>
  <si>
    <t>OR17062900128014</t>
  </si>
  <si>
    <t>464205</t>
  </si>
  <si>
    <t>SR17062900007010</t>
  </si>
  <si>
    <t>OR17062900128294</t>
  </si>
  <si>
    <t>2088602298874213</t>
  </si>
  <si>
    <t>464211</t>
  </si>
  <si>
    <t>SR17062900007011</t>
  </si>
  <si>
    <t>OR17062900128295</t>
  </si>
  <si>
    <t>2088122446265602</t>
  </si>
  <si>
    <t>464462</t>
  </si>
  <si>
    <t>SR17062900007014</t>
  </si>
  <si>
    <t>OR17062900128339</t>
  </si>
  <si>
    <t>2088022623077371</t>
  </si>
  <si>
    <t>465306</t>
  </si>
  <si>
    <t>SR17062900007023</t>
  </si>
  <si>
    <t>OR17062900128494</t>
  </si>
  <si>
    <t>2088612583135004</t>
  </si>
  <si>
    <t>465321</t>
  </si>
  <si>
    <t>SR17062900007024</t>
  </si>
  <si>
    <t>OR17062900128496</t>
  </si>
  <si>
    <t>465348</t>
  </si>
  <si>
    <t>SR17062900007025</t>
  </si>
  <si>
    <t>OR17062900128503</t>
  </si>
  <si>
    <t>465756</t>
  </si>
  <si>
    <t>SR17062900007031</t>
  </si>
  <si>
    <t>OR17062900128566</t>
  </si>
  <si>
    <t>2088612380923613</t>
  </si>
  <si>
    <t>465920</t>
  </si>
  <si>
    <t>SR17062900007032</t>
  </si>
  <si>
    <t>OR17062900128595</t>
  </si>
  <si>
    <t>2088002508953893</t>
  </si>
  <si>
    <t>466162</t>
  </si>
  <si>
    <t>SR17062900007037</t>
  </si>
  <si>
    <t>OR17062900128642</t>
  </si>
  <si>
    <t>2088412046005714</t>
  </si>
  <si>
    <t>466449</t>
  </si>
  <si>
    <t>SR17062900007048</t>
  </si>
  <si>
    <t>OR17062900128699</t>
  </si>
  <si>
    <t>2088702933840471</t>
  </si>
  <si>
    <t>467130</t>
  </si>
  <si>
    <t>SR17062900007058</t>
  </si>
  <si>
    <t>OR17062900128812</t>
  </si>
  <si>
    <t>2088702669603579</t>
  </si>
  <si>
    <t>467142</t>
  </si>
  <si>
    <t>SR17062900007059</t>
  </si>
  <si>
    <t>OR17062900128814</t>
  </si>
  <si>
    <t>467170</t>
  </si>
  <si>
    <t>SR17062900007060</t>
  </si>
  <si>
    <t>OR17062900128818</t>
  </si>
  <si>
    <t>2088602089285899</t>
  </si>
  <si>
    <t>467629</t>
  </si>
  <si>
    <t>SR17062900007067</t>
  </si>
  <si>
    <t>OR17062900128892</t>
  </si>
  <si>
    <t>2088802081931981</t>
  </si>
  <si>
    <t>467695</t>
  </si>
  <si>
    <t>SR17062900007068</t>
  </si>
  <si>
    <t>OR17062900128901</t>
  </si>
  <si>
    <t>2088022263603312</t>
  </si>
  <si>
    <t>467932</t>
  </si>
  <si>
    <t>SR17062900007074</t>
  </si>
  <si>
    <t>OR17062900128939</t>
  </si>
  <si>
    <t>2088012175228422</t>
  </si>
  <si>
    <t>468258</t>
  </si>
  <si>
    <t>SR17062900007079</t>
  </si>
  <si>
    <t>OR17062900128981</t>
  </si>
  <si>
    <t>2088302002909414</t>
  </si>
  <si>
    <t>468522</t>
  </si>
  <si>
    <t>SR17062900007086</t>
  </si>
  <si>
    <t>OR17062900129039</t>
  </si>
  <si>
    <t>2088802800010980</t>
  </si>
  <si>
    <t>468567</t>
  </si>
  <si>
    <t>SR17062900007087</t>
  </si>
  <si>
    <t>OR17062900129045</t>
  </si>
  <si>
    <t>2088022240142425</t>
  </si>
  <si>
    <t>468975</t>
  </si>
  <si>
    <t>SR17062900007097</t>
  </si>
  <si>
    <t>OR17062900129096</t>
  </si>
  <si>
    <t>2088002174413589</t>
  </si>
  <si>
    <t>469790</t>
  </si>
  <si>
    <t>SR17062900007118</t>
  </si>
  <si>
    <t>OR17062900129254</t>
  </si>
  <si>
    <t>2088902501998674</t>
  </si>
  <si>
    <t>469794</t>
  </si>
  <si>
    <t>SR17062900007120</t>
  </si>
  <si>
    <t>OR17062900129256</t>
  </si>
  <si>
    <t>470117</t>
  </si>
  <si>
    <t>SR17062900007133</t>
  </si>
  <si>
    <t>OR17062900129409</t>
  </si>
  <si>
    <t>2088022780126570</t>
  </si>
  <si>
    <t>470381</t>
  </si>
  <si>
    <t>SR17062900007141</t>
  </si>
  <si>
    <t>OR17062900129517</t>
  </si>
  <si>
    <t>2088402309982683</t>
  </si>
  <si>
    <t>470802</t>
  </si>
  <si>
    <t>SR17062900007148</t>
  </si>
  <si>
    <t>OR17062900129613</t>
  </si>
  <si>
    <t>2088212035546983</t>
  </si>
  <si>
    <t>471154</t>
  </si>
  <si>
    <t>SR17062900007153</t>
  </si>
  <si>
    <t>OR17062900129674</t>
  </si>
  <si>
    <t>2088702505002317</t>
  </si>
  <si>
    <t>472358</t>
  </si>
  <si>
    <t>SR17062900007164</t>
  </si>
  <si>
    <t>OR17062900129859</t>
  </si>
  <si>
    <t>2088222824796978</t>
  </si>
  <si>
    <t>473599</t>
  </si>
  <si>
    <t>SR17062900007180</t>
  </si>
  <si>
    <t>OR17062900130026</t>
  </si>
  <si>
    <t>2088122413339804</t>
  </si>
  <si>
    <t>473790</t>
  </si>
  <si>
    <t>SR17062900007186</t>
  </si>
  <si>
    <t>OR17062900130057</t>
  </si>
  <si>
    <t>2088122197795799</t>
  </si>
  <si>
    <t>473941</t>
  </si>
  <si>
    <t>SR17062900007188</t>
  </si>
  <si>
    <t>OR17062900130077</t>
  </si>
  <si>
    <t>2088612443333689</t>
  </si>
  <si>
    <t>474284</t>
  </si>
  <si>
    <t>SR17062900007197</t>
  </si>
  <si>
    <t>OR17062900130133</t>
  </si>
  <si>
    <t>2088412636564753</t>
  </si>
  <si>
    <t>474626</t>
  </si>
  <si>
    <t>SR17062900007201</t>
  </si>
  <si>
    <t>OR17062900130189</t>
  </si>
  <si>
    <t>2088802026329949</t>
  </si>
  <si>
    <t>474672</t>
  </si>
  <si>
    <t>SR17062900007204</t>
  </si>
  <si>
    <t>OR17062900130200</t>
  </si>
  <si>
    <t>2088112544581898</t>
  </si>
  <si>
    <t>474875</t>
  </si>
  <si>
    <t>SR17062900007209</t>
  </si>
  <si>
    <t>OR17062900130236</t>
  </si>
  <si>
    <t>2088222520815964</t>
  </si>
  <si>
    <t>474927</t>
  </si>
  <si>
    <t>SR17062900007210</t>
  </si>
  <si>
    <t>OR17062900130246</t>
  </si>
  <si>
    <t>2088112973580356</t>
  </si>
  <si>
    <t>474940</t>
  </si>
  <si>
    <t>SR17062900007211</t>
  </si>
  <si>
    <t>OR17062900130248</t>
  </si>
  <si>
    <t>2088112971934795</t>
  </si>
  <si>
    <t>475018</t>
  </si>
  <si>
    <t>SR17062900007212</t>
  </si>
  <si>
    <t>OR17062900130258</t>
  </si>
  <si>
    <t>2088702761366105</t>
  </si>
  <si>
    <t>475033</t>
  </si>
  <si>
    <t>SR17062900007214</t>
  </si>
  <si>
    <t>OR17062900130265</t>
  </si>
  <si>
    <t>2088912379553512</t>
  </si>
  <si>
    <t>475725</t>
  </si>
  <si>
    <t>SR17062900007233</t>
  </si>
  <si>
    <t>OR17062900130379</t>
  </si>
  <si>
    <t>2088912110954572</t>
  </si>
  <si>
    <t>475744</t>
  </si>
  <si>
    <t>SR17062900007234</t>
  </si>
  <si>
    <t>OR17062900130380</t>
  </si>
  <si>
    <t>475857</t>
  </si>
  <si>
    <t>SR17062900007239</t>
  </si>
  <si>
    <t>OR17062900130397</t>
  </si>
  <si>
    <t>2088722108221214</t>
  </si>
  <si>
    <t>475876</t>
  </si>
  <si>
    <t>SR17062900007241</t>
  </si>
  <si>
    <t>OR17062900130401</t>
  </si>
  <si>
    <t>2088012970524158</t>
  </si>
  <si>
    <t>475956</t>
  </si>
  <si>
    <t>SR17062900007243</t>
  </si>
  <si>
    <t>OR17062900130415</t>
  </si>
  <si>
    <t>2088402613197234</t>
  </si>
  <si>
    <t>476073</t>
  </si>
  <si>
    <t>SR17062900007249</t>
  </si>
  <si>
    <t>OR17062900130435</t>
  </si>
  <si>
    <t>2088102975224961</t>
  </si>
  <si>
    <t>476109</t>
  </si>
  <si>
    <t>SR17062900007251</t>
  </si>
  <si>
    <t>OR17062900130444</t>
  </si>
  <si>
    <t>2088412815636381</t>
  </si>
  <si>
    <t>476137</t>
  </si>
  <si>
    <t>SR17062900007252</t>
  </si>
  <si>
    <t>OR17062900130453</t>
  </si>
  <si>
    <t>2088802078244665</t>
  </si>
  <si>
    <t>476344</t>
  </si>
  <si>
    <t>SR17062900007258</t>
  </si>
  <si>
    <t>OR17062900130479</t>
  </si>
  <si>
    <t>2088702040199147</t>
  </si>
  <si>
    <t>476360</t>
  </si>
  <si>
    <t>SR17062900007260</t>
  </si>
  <si>
    <t>OR17062900130484</t>
  </si>
  <si>
    <t>476387</t>
  </si>
  <si>
    <t>SR17062900007261</t>
  </si>
  <si>
    <t>OR17062900130490</t>
  </si>
  <si>
    <t>476580</t>
  </si>
  <si>
    <t>SR17062900007266</t>
  </si>
  <si>
    <t>OR17062900130513</t>
  </si>
  <si>
    <t>2088722347750241</t>
  </si>
  <si>
    <t>476634</t>
  </si>
  <si>
    <t>SR17062900007269</t>
  </si>
  <si>
    <t>OR17062900130523</t>
  </si>
  <si>
    <t>2088612725567838</t>
  </si>
  <si>
    <t>476777</t>
  </si>
  <si>
    <t>SR17062900007280</t>
  </si>
  <si>
    <t>OR17062900130549</t>
  </si>
  <si>
    <t>2088112200549974</t>
  </si>
  <si>
    <t>476843</t>
  </si>
  <si>
    <t>SR17062900007286</t>
  </si>
  <si>
    <t>OR17062900130570</t>
  </si>
  <si>
    <t>2088312886087144</t>
  </si>
  <si>
    <t>477037</t>
  </si>
  <si>
    <t>SR17062900007292</t>
  </si>
  <si>
    <t>OR17062900130652</t>
  </si>
  <si>
    <t>2088702840670309</t>
  </si>
  <si>
    <t>477304</t>
  </si>
  <si>
    <t>SR17062900007295</t>
  </si>
  <si>
    <t>OR17062900130738</t>
  </si>
  <si>
    <t>2088012119764322</t>
  </si>
  <si>
    <t>478212</t>
  </si>
  <si>
    <t>SR17063000007303</t>
  </si>
  <si>
    <t>OR17063000131110</t>
  </si>
  <si>
    <t>2088502204514636</t>
  </si>
  <si>
    <t>478220</t>
  </si>
  <si>
    <t>SR17063000007304</t>
  </si>
  <si>
    <t>OR17063000131115</t>
  </si>
  <si>
    <t>478748</t>
  </si>
  <si>
    <t>SR17063000007306</t>
  </si>
  <si>
    <t>OR17063000131212</t>
  </si>
  <si>
    <t>2088222253723938</t>
  </si>
  <si>
    <t>478920</t>
  </si>
  <si>
    <t>SR17063000007307</t>
  </si>
  <si>
    <t>OR17063000131245</t>
  </si>
  <si>
    <t>2088902540289760</t>
  </si>
  <si>
    <t>479795</t>
  </si>
  <si>
    <t>SR17063000007317</t>
  </si>
  <si>
    <t>OR17063000131426</t>
  </si>
  <si>
    <t>2088702132052563</t>
  </si>
  <si>
    <t>479928</t>
  </si>
  <si>
    <t>SR17063000007319</t>
  </si>
  <si>
    <t>OR17063000131454</t>
  </si>
  <si>
    <t>2088702763203217</t>
  </si>
  <si>
    <t>481388</t>
  </si>
  <si>
    <t>SR17063000007326</t>
  </si>
  <si>
    <t>OR17063000131705</t>
  </si>
  <si>
    <t>2088312182609923</t>
  </si>
  <si>
    <t>482013</t>
  </si>
  <si>
    <t>SR17063000007333</t>
  </si>
  <si>
    <t>OR17063000131823</t>
  </si>
  <si>
    <t>2088212514624892</t>
  </si>
  <si>
    <t>482153</t>
  </si>
  <si>
    <t>SR17063000007335</t>
  </si>
  <si>
    <t>OR17063000131850</t>
  </si>
  <si>
    <t>2088902549478981</t>
  </si>
  <si>
    <t>482720</t>
  </si>
  <si>
    <t>SR17063000007342</t>
  </si>
  <si>
    <t>OR17063000131966</t>
  </si>
  <si>
    <t>2088702749229325</t>
  </si>
  <si>
    <t>482878</t>
  </si>
  <si>
    <t>SR17063000007344</t>
  </si>
  <si>
    <t>OR17063000131990</t>
  </si>
  <si>
    <t>2088502091425022</t>
  </si>
  <si>
    <t>483015</t>
  </si>
  <si>
    <t>SR17063000007347</t>
  </si>
  <si>
    <t>OR17063000132016</t>
  </si>
  <si>
    <t>483377</t>
  </si>
  <si>
    <t>SR17063000007354</t>
  </si>
  <si>
    <t>OR17063000132073</t>
  </si>
  <si>
    <t>485029</t>
  </si>
  <si>
    <t>SR17063000007370</t>
  </si>
  <si>
    <t>OR17063000132350</t>
  </si>
  <si>
    <t>2088912154233497</t>
  </si>
  <si>
    <t>485106</t>
  </si>
  <si>
    <t>SR17063000007371</t>
  </si>
  <si>
    <t>OR17063000132370</t>
  </si>
  <si>
    <t>2088602289900983</t>
  </si>
  <si>
    <t>485153</t>
  </si>
  <si>
    <t>SR17063000007372</t>
  </si>
  <si>
    <t>OR17063000132373</t>
  </si>
  <si>
    <t>2088612174798845</t>
  </si>
  <si>
    <t>485160</t>
  </si>
  <si>
    <t>SR17063000007373</t>
  </si>
  <si>
    <t>OR17063000132375</t>
  </si>
  <si>
    <t>485613</t>
  </si>
  <si>
    <t>SR17063000007378</t>
  </si>
  <si>
    <t>OR17063000132442</t>
  </si>
  <si>
    <t>2088002297509990</t>
  </si>
  <si>
    <t>485797</t>
  </si>
  <si>
    <t>SR17063000007379</t>
  </si>
  <si>
    <t>OR17063000132470</t>
  </si>
  <si>
    <t>2088312544830851</t>
  </si>
  <si>
    <t>486162</t>
  </si>
  <si>
    <t>SR17063000007385</t>
  </si>
  <si>
    <t>OR17063000132529</t>
  </si>
  <si>
    <t>2088122164039073</t>
  </si>
  <si>
    <t>486520</t>
  </si>
  <si>
    <t>SR17063000007395</t>
  </si>
  <si>
    <t>OR17063000132583</t>
  </si>
  <si>
    <t>2088302488881633</t>
  </si>
  <si>
    <t>486638</t>
  </si>
  <si>
    <t>SR17063000007399</t>
  </si>
  <si>
    <t>OR17063000132605</t>
  </si>
  <si>
    <t>2088802447672408</t>
  </si>
  <si>
    <t>486884</t>
  </si>
  <si>
    <t>SR17063000007407</t>
  </si>
  <si>
    <t>OR17063000132636</t>
  </si>
  <si>
    <t>2088122553651705</t>
  </si>
  <si>
    <t>487167</t>
  </si>
  <si>
    <t>SR17063000007415</t>
  </si>
  <si>
    <t>OR17063000132679</t>
  </si>
  <si>
    <t>2088022073316147</t>
  </si>
  <si>
    <t>487965</t>
  </si>
  <si>
    <t>SR17063000007433</t>
  </si>
  <si>
    <t>OR17063000132785</t>
  </si>
  <si>
    <t>2088512895000246</t>
  </si>
  <si>
    <t>488088</t>
  </si>
  <si>
    <t>SR17063000007435</t>
  </si>
  <si>
    <t>OR17063000132799</t>
  </si>
  <si>
    <t>2088612976702352</t>
  </si>
  <si>
    <t>488136</t>
  </si>
  <si>
    <t>SR17063000007438</t>
  </si>
  <si>
    <t>OR17063000132809</t>
  </si>
  <si>
    <t>2088012441108933</t>
  </si>
  <si>
    <t>488210</t>
  </si>
  <si>
    <t>SR17063000007444</t>
  </si>
  <si>
    <t>OR17063000132826</t>
  </si>
  <si>
    <t>2088412882265042</t>
  </si>
  <si>
    <t>488240</t>
  </si>
  <si>
    <t>SR17063000007447</t>
  </si>
  <si>
    <t>OR17063000132831</t>
  </si>
  <si>
    <t>2088012879264214</t>
  </si>
  <si>
    <t>488359</t>
  </si>
  <si>
    <t>SR17063000007460</t>
  </si>
  <si>
    <t>OR17063000132871</t>
  </si>
  <si>
    <t>2088412302603874</t>
  </si>
  <si>
    <t>488429</t>
  </si>
  <si>
    <t>SR17063000007464</t>
  </si>
  <si>
    <t>OR17063000132897</t>
  </si>
  <si>
    <t>2088222757299241</t>
  </si>
  <si>
    <t>489197</t>
  </si>
  <si>
    <t>SR17063000007480</t>
  </si>
  <si>
    <t>OR17063000133114</t>
  </si>
  <si>
    <t>2088602154317300</t>
  </si>
  <si>
    <t>489660</t>
  </si>
  <si>
    <t>SR17063000007487</t>
  </si>
  <si>
    <t>OR17063000133176</t>
  </si>
  <si>
    <t>2088002068227641</t>
  </si>
  <si>
    <t>489984</t>
  </si>
  <si>
    <t>SR17063000007497</t>
  </si>
  <si>
    <t>OR17063000133230</t>
  </si>
  <si>
    <t>2088412843409979</t>
  </si>
  <si>
    <t>490003</t>
  </si>
  <si>
    <t>SR17063000007498</t>
  </si>
  <si>
    <t>OR17063000133232</t>
  </si>
  <si>
    <t>2088602194034982</t>
  </si>
  <si>
    <t>490040</t>
  </si>
  <si>
    <t>SR17063000007499</t>
  </si>
  <si>
    <t>OR17063000133243</t>
  </si>
  <si>
    <t>490085</t>
  </si>
  <si>
    <t>SR17063000007500</t>
  </si>
  <si>
    <t>OR17063000133250</t>
  </si>
  <si>
    <t>2088012466924415</t>
  </si>
  <si>
    <t>490133</t>
  </si>
  <si>
    <t>SR17063000007502</t>
  </si>
  <si>
    <t>OR17063000133254</t>
  </si>
  <si>
    <t>2088502997777353</t>
  </si>
  <si>
    <t>490322</t>
  </si>
  <si>
    <t>SR17063000007506</t>
  </si>
  <si>
    <t>OR17063000133285</t>
  </si>
  <si>
    <t>2088002217443272</t>
  </si>
  <si>
    <t>490547</t>
  </si>
  <si>
    <t>SR17063000007512</t>
  </si>
  <si>
    <t>OR17063000133323</t>
  </si>
  <si>
    <t>2088002893958107</t>
  </si>
  <si>
    <t>490577</t>
  </si>
  <si>
    <t>SR17063000007513</t>
  </si>
  <si>
    <t>OR17063000133334</t>
  </si>
  <si>
    <t>2088802910543983</t>
  </si>
  <si>
    <t>491305</t>
  </si>
  <si>
    <t>SR17063000007532</t>
  </si>
  <si>
    <t>OR17063000133426</t>
  </si>
  <si>
    <t>2088122026302392</t>
  </si>
  <si>
    <t>491372</t>
  </si>
  <si>
    <t>SR17063000007537</t>
  </si>
  <si>
    <t>OR17063000133442</t>
  </si>
  <si>
    <t>2088102382149567</t>
  </si>
  <si>
    <t>491550</t>
  </si>
  <si>
    <t>SR17063000007539</t>
  </si>
  <si>
    <t>OR17063000133463</t>
  </si>
  <si>
    <t>2088022374991560</t>
  </si>
  <si>
    <t>491663</t>
  </si>
  <si>
    <t>SR17063000007544</t>
  </si>
  <si>
    <t>OR17063000133487</t>
  </si>
  <si>
    <t>2088102138406977</t>
  </si>
  <si>
    <t>491763</t>
  </si>
  <si>
    <t>SR17063000007551</t>
  </si>
  <si>
    <t>OR17063000133507</t>
  </si>
  <si>
    <t>2088802304241585</t>
  </si>
  <si>
    <t>492183</t>
  </si>
  <si>
    <t>SR17063000007563</t>
  </si>
  <si>
    <t>OR17063000133554</t>
  </si>
  <si>
    <t>2088502624365500</t>
  </si>
  <si>
    <t>492353</t>
  </si>
  <si>
    <t>SR17063000007565</t>
  </si>
  <si>
    <t>OR17063000133579</t>
  </si>
  <si>
    <t>2088902452827283</t>
  </si>
  <si>
    <t>492459</t>
  </si>
  <si>
    <t>SR17063000007567</t>
  </si>
  <si>
    <t>OR17063000133590</t>
  </si>
  <si>
    <t>2088012264136924</t>
  </si>
  <si>
    <t>492672</t>
  </si>
  <si>
    <t>SR17063000007580</t>
  </si>
  <si>
    <t>OR17063000133623</t>
  </si>
  <si>
    <t>2088022621622100</t>
  </si>
  <si>
    <t>492969</t>
  </si>
  <si>
    <t>SR17063000007593</t>
  </si>
  <si>
    <t>OR17063000133670</t>
  </si>
  <si>
    <t>2088702675765805</t>
  </si>
  <si>
    <t>493136</t>
  </si>
  <si>
    <t>SR17063000007596</t>
  </si>
  <si>
    <t>OR17063000133688</t>
  </si>
  <si>
    <t>2088912589699154</t>
  </si>
  <si>
    <t>493160</t>
  </si>
  <si>
    <t>SR17063000007599</t>
  </si>
  <si>
    <t>OR17063000133694</t>
  </si>
  <si>
    <t>2088802900262430</t>
  </si>
  <si>
    <t>493175</t>
  </si>
  <si>
    <t>SR17063000007600</t>
  </si>
  <si>
    <t>OR17063000133699</t>
  </si>
  <si>
    <t>493407</t>
  </si>
  <si>
    <t>SR17063000007607</t>
  </si>
  <si>
    <t>OR17063000133728</t>
  </si>
  <si>
    <t>2088102357288332</t>
  </si>
  <si>
    <t>493450</t>
  </si>
  <si>
    <t>SR17063000007609</t>
  </si>
  <si>
    <t>OR17063000133734</t>
  </si>
  <si>
    <t>493803</t>
  </si>
  <si>
    <t>SR17063000007621</t>
  </si>
  <si>
    <t>OR17063000133775</t>
  </si>
  <si>
    <t>2088902929653856</t>
  </si>
  <si>
    <t>493809</t>
  </si>
  <si>
    <t>SR17063000007623</t>
  </si>
  <si>
    <t>OR17063000133779</t>
  </si>
  <si>
    <t>493974</t>
  </si>
  <si>
    <t>SR17063000007627</t>
  </si>
  <si>
    <t>OR17063000133800</t>
  </si>
  <si>
    <t>2088802762590689</t>
  </si>
  <si>
    <t>494034</t>
  </si>
  <si>
    <t>SR17063000007628</t>
  </si>
  <si>
    <t>OR17063000133807</t>
  </si>
  <si>
    <t>2088012993797748</t>
  </si>
  <si>
    <t>494044</t>
  </si>
  <si>
    <t>SR17063000007629</t>
  </si>
  <si>
    <t>OR17063000133809</t>
  </si>
  <si>
    <t>494052</t>
  </si>
  <si>
    <t>SR17063000007630</t>
  </si>
  <si>
    <t>OR17063000133812</t>
  </si>
  <si>
    <t>2088312906348552</t>
  </si>
  <si>
    <t>494056</t>
  </si>
  <si>
    <t>SR17063000007631</t>
  </si>
  <si>
    <t>OR17063000133813</t>
  </si>
  <si>
    <t>2088022045270314</t>
  </si>
  <si>
    <t>494452</t>
  </si>
  <si>
    <t>SR17063000007646</t>
  </si>
  <si>
    <t>OR17063000133880</t>
  </si>
  <si>
    <t>2088622460124032</t>
  </si>
  <si>
    <t>494625</t>
  </si>
  <si>
    <t>SR17063000007656</t>
  </si>
  <si>
    <t>OR17063000133915</t>
  </si>
  <si>
    <t>2088802825986572</t>
  </si>
  <si>
    <t>494653</t>
  </si>
  <si>
    <t>SR17063000007657</t>
  </si>
  <si>
    <t>OR17063000133920</t>
  </si>
  <si>
    <t>2088702725036255</t>
  </si>
  <si>
    <t>PAYER_ACCOUNT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</si>
</sst>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¥&quot;#,##0.00;&quot;¥&quot;\-#,##0.00"/>
    <numFmt numFmtId="176" formatCode="yyyy/mm/dd\ hh:mm:ss"/>
    <numFmt numFmtId="177" formatCode="&quot;¥&quot;#,##0.00_);[Red]\(&quot;¥&quot;#,##0.00\)"/>
    <numFmt numFmtId="178" formatCode="#,##0.00_ "/>
  </numFmts>
  <fonts count="7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Dialog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176" fontId="0" fillId="0" borderId="0" xfId="0" applyNumberFormat="1" applyProtection="1">
      <alignment vertical="center"/>
      <protection locked="0"/>
    </xf>
    <xf numFmtId="0" fontId="6" fillId="0" borderId="0" xfId="0" applyFont="1" applyAlignment="1">
      <alignment horizontal="right"/>
    </xf>
    <xf numFmtId="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177" fontId="6" fillId="2" borderId="0" xfId="0" applyNumberFormat="1" applyFont="1" applyFill="1" applyAlignment="1">
      <alignment horizontal="right"/>
    </xf>
    <xf numFmtId="49" fontId="0" fillId="0" borderId="0" xfId="0" applyNumberFormat="1">
      <alignment vertical="center"/>
    </xf>
    <xf numFmtId="49" fontId="4" fillId="2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4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7" fontId="2" fillId="4" borderId="0" xfId="0" applyNumberFormat="1" applyFont="1" applyFill="1">
      <alignment vertical="center"/>
    </xf>
    <xf numFmtId="176" fontId="0" fillId="2" borderId="0" xfId="0" applyNumberFormat="1" applyFill="1" applyAlignment="1">
      <alignment horizontal="left" vertical="center"/>
    </xf>
    <xf numFmtId="4" fontId="4" fillId="3" borderId="1" xfId="0" applyNumberFormat="1" applyFont="1" applyFill="1" applyBorder="1">
      <alignment vertical="center"/>
    </xf>
    <xf numFmtId="4" fontId="0" fillId="0" borderId="1" xfId="0" applyNumberFormat="1" applyBorder="1">
      <alignment vertical="center"/>
    </xf>
    <xf numFmtId="4" fontId="5" fillId="2" borderId="1" xfId="0" applyNumberFormat="1" applyFont="1" applyFill="1" applyBorder="1">
      <alignment vertical="center"/>
    </xf>
    <xf numFmtId="4" fontId="0" fillId="0" borderId="0" xfId="0" applyNumberFormat="1">
      <alignment vertical="center"/>
    </xf>
    <xf numFmtId="0" fontId="4" fillId="0" borderId="0" xfId="0" applyFont="1" applyFill="1">
      <alignment vertical="center"/>
    </xf>
    <xf numFmtId="7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0" fillId="5" borderId="0" xfId="0" applyFill="1">
      <alignment vertical="center"/>
    </xf>
    <xf numFmtId="0" fontId="4" fillId="0" borderId="0" xfId="0" applyNumberFormat="1" applyFont="1" applyFill="1">
      <alignment vertical="center"/>
    </xf>
    <xf numFmtId="0" fontId="0" fillId="0" borderId="0" xfId="0" applyNumberFormat="1" applyFill="1">
      <alignment vertical="center"/>
    </xf>
    <xf numFmtId="49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0" fontId="0" fillId="0" borderId="0" xfId="0" applyAlignment="1"/>
    <xf numFmtId="2" fontId="0" fillId="0" borderId="0" xfId="0" applyNumberFormat="1" applyFont="1" applyAlignment="1"/>
    <xf numFmtId="22" fontId="0" fillId="0" borderId="0" xfId="0" applyNumberFormat="1" applyAlignment="1"/>
    <xf numFmtId="22" fontId="0" fillId="0" borderId="0" xfId="0" applyNumberFormat="1">
      <alignment vertical="center"/>
    </xf>
    <xf numFmtId="176" fontId="4" fillId="0" borderId="0" xfId="0" applyNumberFormat="1" applyFont="1" applyFill="1">
      <alignment vertical="center"/>
    </xf>
    <xf numFmtId="176" fontId="4" fillId="0" borderId="0" xfId="0" applyNumberFormat="1" applyFo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25" zoomScaleNormal="100" zoomScaleSheetLayoutView="100" workbookViewId="0">
      <selection activeCell="K31" sqref="K31"/>
    </sheetView>
  </sheetViews>
  <sheetFormatPr defaultColWidth="9" defaultRowHeight="13.5"/>
  <cols>
    <col min="1" max="1" width="8.5" customWidth="1"/>
    <col min="2" max="2" width="10.875" customWidth="1"/>
    <col min="3" max="6" width="12.875" customWidth="1"/>
    <col min="7" max="7" width="13.75" customWidth="1"/>
    <col min="8" max="8" width="10.375"/>
    <col min="9" max="9" width="9.375"/>
  </cols>
  <sheetData>
    <row r="1" spans="1:8" s="1" customFormat="1" ht="15" customHeight="1">
      <c r="A1" s="53" t="s">
        <v>0</v>
      </c>
      <c r="B1" s="53"/>
      <c r="C1" s="53"/>
      <c r="D1" s="53"/>
      <c r="E1" s="53"/>
      <c r="F1" s="53"/>
      <c r="G1" s="53"/>
      <c r="H1" s="53"/>
    </row>
    <row r="2" spans="1:8" s="1" customFormat="1" ht="15" customHeight="1">
      <c r="A2" s="53" t="s">
        <v>1</v>
      </c>
      <c r="B2" s="53"/>
      <c r="C2" s="53"/>
      <c r="D2" s="53"/>
      <c r="E2" s="53"/>
      <c r="F2" s="53"/>
      <c r="G2" s="53"/>
      <c r="H2" s="53"/>
    </row>
    <row r="3" spans="1:8" ht="27">
      <c r="A3" s="9"/>
      <c r="B3" s="9" t="s">
        <v>2</v>
      </c>
      <c r="C3" s="9" t="s">
        <v>3</v>
      </c>
      <c r="D3" s="10" t="s">
        <v>4</v>
      </c>
      <c r="E3" s="6" t="s">
        <v>5</v>
      </c>
      <c r="F3" s="6" t="s">
        <v>6</v>
      </c>
      <c r="G3" s="11" t="s">
        <v>7</v>
      </c>
      <c r="H3" s="10" t="s">
        <v>8</v>
      </c>
    </row>
    <row r="4" spans="1:8" ht="18" customHeight="1">
      <c r="A4" s="6" t="s">
        <v>9</v>
      </c>
      <c r="B4" s="6">
        <v>140579</v>
      </c>
      <c r="C4" s="6">
        <v>141414</v>
      </c>
      <c r="D4" s="6">
        <f>C4-B4</f>
        <v>835</v>
      </c>
      <c r="E4" s="6">
        <v>115851</v>
      </c>
      <c r="F4" s="6">
        <v>154251</v>
      </c>
      <c r="G4" s="6">
        <f>F4-E4-E11</f>
        <v>100</v>
      </c>
      <c r="H4" s="6">
        <f>D4+G4</f>
        <v>935</v>
      </c>
    </row>
    <row r="5" spans="1:8" ht="18" customHeight="1">
      <c r="A5" s="6" t="s">
        <v>10</v>
      </c>
      <c r="B5" s="6">
        <v>215956</v>
      </c>
      <c r="C5" s="6">
        <v>218016</v>
      </c>
      <c r="D5" s="6">
        <f>C5-B5</f>
        <v>2060</v>
      </c>
      <c r="E5" s="6">
        <v>803551</v>
      </c>
      <c r="F5" s="6">
        <v>1245454.08</v>
      </c>
      <c r="G5" s="6">
        <f>F5-E5-E12</f>
        <v>-3090.9199999999255</v>
      </c>
      <c r="H5" s="6">
        <f>D5+G5</f>
        <v>-1030.9199999999255</v>
      </c>
    </row>
    <row r="6" spans="1:8" ht="18" customHeight="1">
      <c r="A6" s="6" t="s">
        <v>11</v>
      </c>
      <c r="B6" s="6">
        <f>SUM(B4:B5)</f>
        <v>356535</v>
      </c>
      <c r="C6" s="6">
        <f t="shared" ref="C6:H6" si="0">SUM(C4:C5)</f>
        <v>359430</v>
      </c>
      <c r="D6" s="6">
        <f t="shared" si="0"/>
        <v>2895</v>
      </c>
      <c r="E6" s="6">
        <f t="shared" si="0"/>
        <v>919402</v>
      </c>
      <c r="F6" s="6">
        <f t="shared" si="0"/>
        <v>1399705.08</v>
      </c>
      <c r="G6" s="6">
        <f t="shared" si="0"/>
        <v>-2990.9199999999255</v>
      </c>
      <c r="H6" s="6">
        <f t="shared" si="0"/>
        <v>-95.919999999925494</v>
      </c>
    </row>
    <row r="7" spans="1:8" ht="18" customHeight="1"/>
    <row r="8" spans="1:8" s="2" customFormat="1" ht="14.25">
      <c r="A8" s="54" t="s">
        <v>0</v>
      </c>
      <c r="B8" s="54"/>
      <c r="C8" s="54"/>
      <c r="D8" s="54"/>
      <c r="E8" s="54"/>
      <c r="F8" s="54"/>
      <c r="G8" s="54"/>
      <c r="H8" s="54"/>
    </row>
    <row r="9" spans="1:8" s="2" customFormat="1" ht="14.25">
      <c r="A9" s="55" t="s">
        <v>12</v>
      </c>
      <c r="B9" s="55"/>
      <c r="C9" s="55"/>
      <c r="D9" s="55"/>
      <c r="E9" s="55"/>
      <c r="F9" s="55"/>
      <c r="G9" s="55"/>
      <c r="H9" s="55"/>
    </row>
    <row r="10" spans="1:8" ht="18.95" customHeight="1">
      <c r="A10" s="3"/>
      <c r="B10" s="3" t="s">
        <v>2</v>
      </c>
      <c r="C10" s="3" t="s">
        <v>3</v>
      </c>
      <c r="D10" s="4" t="s">
        <v>4</v>
      </c>
      <c r="E10" s="5" t="s">
        <v>5</v>
      </c>
      <c r="F10" s="5" t="s">
        <v>6</v>
      </c>
      <c r="G10" s="4" t="s">
        <v>13</v>
      </c>
      <c r="H10" s="4" t="s">
        <v>8</v>
      </c>
    </row>
    <row r="11" spans="1:8" ht="18.95" customHeight="1">
      <c r="A11" s="5" t="s">
        <v>9</v>
      </c>
      <c r="B11" s="5">
        <v>8100</v>
      </c>
      <c r="C11" s="5">
        <v>7620</v>
      </c>
      <c r="D11" s="5">
        <f>C11-B11</f>
        <v>-480</v>
      </c>
      <c r="E11" s="5">
        <v>38300</v>
      </c>
      <c r="F11" s="5"/>
      <c r="G11" s="5"/>
      <c r="H11" s="5"/>
    </row>
    <row r="12" spans="1:8" ht="18.95" customHeight="1">
      <c r="A12" s="5" t="s">
        <v>10</v>
      </c>
      <c r="B12" s="5">
        <v>72020</v>
      </c>
      <c r="C12" s="5">
        <v>70930</v>
      </c>
      <c r="D12" s="5">
        <f>C12-B12</f>
        <v>-1090</v>
      </c>
      <c r="E12" s="5">
        <v>444994</v>
      </c>
      <c r="F12" s="5"/>
      <c r="G12" s="5"/>
      <c r="H12" s="5"/>
    </row>
    <row r="13" spans="1:8" ht="20.100000000000001" customHeight="1">
      <c r="A13" s="5" t="s">
        <v>11</v>
      </c>
      <c r="B13" s="5">
        <f>SUM(B11:B12)</f>
        <v>80120</v>
      </c>
      <c r="C13" s="5">
        <f t="shared" ref="C13:E13" si="1">SUM(C11:C12)</f>
        <v>78550</v>
      </c>
      <c r="D13" s="5">
        <f t="shared" si="1"/>
        <v>-1570</v>
      </c>
      <c r="E13" s="5">
        <f t="shared" si="1"/>
        <v>483294</v>
      </c>
      <c r="F13" s="5"/>
      <c r="G13" s="5"/>
      <c r="H13" s="5"/>
    </row>
    <row r="14" spans="1:8" ht="20.100000000000001" customHeight="1"/>
    <row r="15" spans="1:8" ht="14.25">
      <c r="A15" s="54" t="s">
        <v>0</v>
      </c>
      <c r="B15" s="54"/>
      <c r="C15" s="54"/>
      <c r="D15" s="54"/>
      <c r="E15" s="54"/>
      <c r="F15" s="54"/>
      <c r="G15" s="54"/>
      <c r="H15" s="54"/>
    </row>
    <row r="16" spans="1:8" ht="14.25">
      <c r="A16" s="55" t="s">
        <v>14</v>
      </c>
      <c r="B16" s="55"/>
      <c r="C16" s="55"/>
      <c r="D16" s="55"/>
      <c r="E16" s="55"/>
      <c r="F16" s="55"/>
      <c r="G16" s="55"/>
      <c r="H16" s="55"/>
    </row>
    <row r="17" spans="1:8" ht="20.100000000000001" customHeight="1">
      <c r="A17" s="3"/>
      <c r="B17" s="3" t="s">
        <v>2</v>
      </c>
      <c r="C17" s="3" t="s">
        <v>3</v>
      </c>
      <c r="D17" s="4" t="s">
        <v>4</v>
      </c>
      <c r="E17" s="5" t="s">
        <v>5</v>
      </c>
      <c r="F17" s="5" t="s">
        <v>6</v>
      </c>
      <c r="G17" s="4" t="s">
        <v>13</v>
      </c>
      <c r="H17" s="4" t="s">
        <v>8</v>
      </c>
    </row>
    <row r="18" spans="1:8" ht="20.100000000000001" customHeight="1">
      <c r="A18" s="5" t="s">
        <v>9</v>
      </c>
      <c r="B18" s="5">
        <v>352704</v>
      </c>
      <c r="C18" s="5">
        <v>380078</v>
      </c>
      <c r="D18" s="5">
        <f>C18-B18</f>
        <v>27374</v>
      </c>
      <c r="E18" s="5">
        <v>140863</v>
      </c>
      <c r="F18" s="5">
        <v>144264</v>
      </c>
      <c r="G18" s="5">
        <f>F18-E18</f>
        <v>3401</v>
      </c>
      <c r="H18" s="5">
        <f>G18+D18</f>
        <v>30775</v>
      </c>
    </row>
    <row r="19" spans="1:8" ht="20.100000000000001" customHeight="1">
      <c r="A19" s="5" t="s">
        <v>10</v>
      </c>
      <c r="B19" s="5">
        <v>603750</v>
      </c>
      <c r="C19" s="5">
        <v>604450</v>
      </c>
      <c r="D19" s="5">
        <f>C19-B19</f>
        <v>700</v>
      </c>
      <c r="E19" s="5">
        <v>263673</v>
      </c>
      <c r="F19" s="5">
        <v>291473.03999999998</v>
      </c>
      <c r="G19" s="5">
        <f>F19-E19</f>
        <v>27800.039999999979</v>
      </c>
      <c r="H19" s="5">
        <f>G19+D19</f>
        <v>28500.039999999979</v>
      </c>
    </row>
    <row r="20" spans="1:8" ht="21.95" customHeight="1">
      <c r="A20" s="5" t="s">
        <v>11</v>
      </c>
      <c r="B20" s="5">
        <f>SUM(B18:B19)</f>
        <v>956454</v>
      </c>
      <c r="C20" s="5">
        <f t="shared" ref="C20:H20" si="2">SUM(C18:C19)</f>
        <v>984528</v>
      </c>
      <c r="D20" s="5">
        <f t="shared" si="2"/>
        <v>28074</v>
      </c>
      <c r="E20" s="5">
        <f t="shared" si="2"/>
        <v>404536</v>
      </c>
      <c r="F20" s="5">
        <f t="shared" si="2"/>
        <v>435737.04</v>
      </c>
      <c r="G20" s="5">
        <f t="shared" si="2"/>
        <v>31201.039999999979</v>
      </c>
      <c r="H20" s="5">
        <f t="shared" si="2"/>
        <v>59275.039999999979</v>
      </c>
    </row>
    <row r="22" spans="1:8" ht="17.100000000000001" customHeight="1">
      <c r="A22" s="54" t="s">
        <v>0</v>
      </c>
      <c r="B22" s="54"/>
      <c r="C22" s="54"/>
      <c r="D22" s="54"/>
      <c r="E22" s="54"/>
      <c r="F22" s="54"/>
      <c r="G22" s="54"/>
      <c r="H22" s="54"/>
    </row>
    <row r="23" spans="1:8" ht="17.100000000000001" customHeight="1">
      <c r="A23" s="55" t="s">
        <v>15</v>
      </c>
      <c r="B23" s="55"/>
      <c r="C23" s="55"/>
      <c r="D23" s="55"/>
      <c r="E23" s="55"/>
      <c r="F23" s="55"/>
      <c r="G23" s="55"/>
      <c r="H23" s="55"/>
    </row>
    <row r="24" spans="1:8" ht="18" customHeight="1">
      <c r="A24" s="3"/>
      <c r="B24" s="3" t="s">
        <v>2</v>
      </c>
      <c r="C24" s="3" t="s">
        <v>3</v>
      </c>
      <c r="D24" s="4" t="s">
        <v>4</v>
      </c>
      <c r="E24" s="5" t="s">
        <v>5</v>
      </c>
      <c r="F24" s="5" t="s">
        <v>6</v>
      </c>
      <c r="G24" s="4" t="s">
        <v>13</v>
      </c>
      <c r="H24" s="4" t="s">
        <v>8</v>
      </c>
    </row>
    <row r="25" spans="1:8" ht="18" customHeight="1">
      <c r="A25" s="5" t="s">
        <v>9</v>
      </c>
      <c r="B25" s="5">
        <v>319020</v>
      </c>
      <c r="C25" s="5">
        <v>310340</v>
      </c>
      <c r="D25" s="5">
        <f>C25-B25</f>
        <v>-8680</v>
      </c>
      <c r="E25" s="5">
        <v>457800</v>
      </c>
      <c r="F25" s="5">
        <v>444896</v>
      </c>
      <c r="G25" s="5">
        <f>F25-E25</f>
        <v>-12904</v>
      </c>
      <c r="H25" s="5">
        <f>G25+D25</f>
        <v>-21584</v>
      </c>
    </row>
    <row r="26" spans="1:8" ht="18" customHeight="1">
      <c r="A26" s="5" t="s">
        <v>10</v>
      </c>
      <c r="B26" s="5">
        <v>412810</v>
      </c>
      <c r="C26" s="5">
        <v>412510</v>
      </c>
      <c r="D26" s="5">
        <f>C26-B26</f>
        <v>-300</v>
      </c>
      <c r="E26" s="5">
        <v>948469</v>
      </c>
      <c r="F26" s="5">
        <v>938122.02</v>
      </c>
      <c r="G26" s="5">
        <f>F26-E26</f>
        <v>-10346.979999999981</v>
      </c>
      <c r="H26" s="5">
        <f>G26+D26</f>
        <v>-10646.979999999981</v>
      </c>
    </row>
    <row r="27" spans="1:8" ht="18" customHeight="1">
      <c r="A27" s="5" t="s">
        <v>11</v>
      </c>
      <c r="B27" s="5">
        <f>SUM(B25:B26)</f>
        <v>731830</v>
      </c>
      <c r="C27" s="5">
        <f t="shared" ref="C27:H27" si="3">SUM(C25:C26)</f>
        <v>722850</v>
      </c>
      <c r="D27" s="5">
        <f t="shared" si="3"/>
        <v>-8980</v>
      </c>
      <c r="E27" s="5">
        <f t="shared" si="3"/>
        <v>1406269</v>
      </c>
      <c r="F27" s="5">
        <f t="shared" si="3"/>
        <v>1383018.02</v>
      </c>
      <c r="G27" s="5">
        <f t="shared" si="3"/>
        <v>-23250.979999999981</v>
      </c>
      <c r="H27" s="5">
        <f t="shared" si="3"/>
        <v>-32230.979999999981</v>
      </c>
    </row>
    <row r="29" spans="1:8" ht="14.25">
      <c r="A29" s="54" t="s">
        <v>0</v>
      </c>
      <c r="B29" s="54"/>
      <c r="C29" s="54"/>
      <c r="D29" s="54"/>
      <c r="E29" s="54"/>
      <c r="F29" s="54"/>
      <c r="G29" s="54"/>
      <c r="H29" s="54"/>
    </row>
    <row r="30" spans="1:8" ht="14.25">
      <c r="A30" s="55" t="s">
        <v>16</v>
      </c>
      <c r="B30" s="55"/>
      <c r="C30" s="55"/>
      <c r="D30" s="55"/>
      <c r="E30" s="55"/>
      <c r="F30" s="55"/>
      <c r="G30" s="55"/>
      <c r="H30" s="55"/>
    </row>
    <row r="31" spans="1:8" ht="18" customHeight="1">
      <c r="A31" s="3"/>
      <c r="B31" s="3" t="s">
        <v>2</v>
      </c>
      <c r="C31" s="3" t="s">
        <v>3</v>
      </c>
      <c r="D31" s="4" t="s">
        <v>4</v>
      </c>
      <c r="E31" s="5" t="s">
        <v>5</v>
      </c>
      <c r="F31" s="5" t="s">
        <v>6</v>
      </c>
      <c r="G31" s="4" t="s">
        <v>13</v>
      </c>
      <c r="H31" s="4" t="s">
        <v>8</v>
      </c>
    </row>
    <row r="32" spans="1:8" ht="18" customHeight="1">
      <c r="A32" s="5" t="s">
        <v>9</v>
      </c>
      <c r="B32" s="5">
        <v>311200</v>
      </c>
      <c r="C32" s="6">
        <v>350080</v>
      </c>
      <c r="D32" s="6">
        <f>C32-B32</f>
        <v>38880</v>
      </c>
      <c r="E32" s="5">
        <v>336949</v>
      </c>
      <c r="F32" s="5">
        <v>339049</v>
      </c>
      <c r="G32" s="5">
        <f>F32-E32</f>
        <v>2100</v>
      </c>
      <c r="H32" s="5">
        <f>G32+D32</f>
        <v>40980</v>
      </c>
    </row>
    <row r="33" spans="1:8" ht="18" customHeight="1">
      <c r="A33" s="5" t="s">
        <v>10</v>
      </c>
      <c r="B33" s="5">
        <v>310010</v>
      </c>
      <c r="C33" s="5">
        <v>306270</v>
      </c>
      <c r="D33" s="5">
        <f>C33-B33</f>
        <v>-3740</v>
      </c>
      <c r="E33" s="5">
        <v>785287</v>
      </c>
      <c r="F33" s="5">
        <v>794283</v>
      </c>
      <c r="G33" s="5">
        <f>F33-E33</f>
        <v>8996</v>
      </c>
      <c r="H33" s="5">
        <f>G33+D33</f>
        <v>5256</v>
      </c>
    </row>
    <row r="34" spans="1:8" ht="18" customHeight="1">
      <c r="A34" s="5" t="s">
        <v>11</v>
      </c>
      <c r="B34" s="5">
        <f t="shared" ref="B34:H34" si="4">SUM(B32:B33)</f>
        <v>621210</v>
      </c>
      <c r="C34" s="5">
        <f t="shared" si="4"/>
        <v>656350</v>
      </c>
      <c r="D34" s="5">
        <f t="shared" si="4"/>
        <v>35140</v>
      </c>
      <c r="E34" s="5">
        <f t="shared" si="4"/>
        <v>1122236</v>
      </c>
      <c r="F34" s="5">
        <f t="shared" si="4"/>
        <v>1133332</v>
      </c>
      <c r="G34" s="5">
        <f t="shared" si="4"/>
        <v>11096</v>
      </c>
      <c r="H34" s="5">
        <f t="shared" si="4"/>
        <v>46236</v>
      </c>
    </row>
    <row r="37" spans="1:8" ht="14.25">
      <c r="A37" s="54" t="s">
        <v>17</v>
      </c>
      <c r="B37" s="54"/>
      <c r="C37" s="54"/>
      <c r="D37" s="54"/>
      <c r="E37" s="54"/>
      <c r="F37" s="54"/>
      <c r="G37" s="54"/>
      <c r="H37" s="54"/>
    </row>
    <row r="38" spans="1:8" ht="14.25">
      <c r="A38" s="54" t="s">
        <v>80</v>
      </c>
      <c r="B38" s="54"/>
      <c r="C38" s="54"/>
      <c r="D38" s="54"/>
      <c r="E38" s="54"/>
      <c r="F38" s="54"/>
      <c r="G38" s="54"/>
      <c r="H38" s="54"/>
    </row>
    <row r="39" spans="1:8" ht="20.100000000000001" customHeight="1">
      <c r="A39" s="3"/>
      <c r="B39" s="4" t="s">
        <v>18</v>
      </c>
      <c r="C39" s="3" t="s">
        <v>19</v>
      </c>
      <c r="D39" s="7" t="s">
        <v>20</v>
      </c>
      <c r="E39" s="8" t="s">
        <v>21</v>
      </c>
      <c r="F39" s="8" t="s">
        <v>22</v>
      </c>
    </row>
    <row r="40" spans="1:8" ht="20.100000000000001" customHeight="1">
      <c r="A40" s="5" t="s">
        <v>9</v>
      </c>
      <c r="B40" s="5">
        <v>98465</v>
      </c>
      <c r="C40" s="5">
        <v>61142</v>
      </c>
      <c r="D40" s="5">
        <v>4329</v>
      </c>
      <c r="E40" s="5">
        <f>C40-D40</f>
        <v>56813</v>
      </c>
      <c r="F40" s="5">
        <f>E40-B40</f>
        <v>-41652</v>
      </c>
    </row>
    <row r="41" spans="1:8" ht="20.100000000000001" customHeight="1">
      <c r="A41" s="5" t="s">
        <v>10</v>
      </c>
      <c r="B41" s="5">
        <v>141861</v>
      </c>
      <c r="C41" s="5">
        <v>111104.77</v>
      </c>
      <c r="D41" s="5">
        <v>7376</v>
      </c>
      <c r="E41" s="5">
        <f>C41-D41</f>
        <v>103728.77</v>
      </c>
      <c r="F41" s="5">
        <f>E42-B42</f>
        <v>-79784.229999999981</v>
      </c>
    </row>
    <row r="42" spans="1:8" ht="20.100000000000001" customHeight="1">
      <c r="A42" s="5" t="s">
        <v>11</v>
      </c>
      <c r="B42" s="5">
        <f t="shared" ref="B42:F42" si="5">SUM(B40:B41)</f>
        <v>240326</v>
      </c>
      <c r="C42" s="5">
        <f t="shared" si="5"/>
        <v>172246.77000000002</v>
      </c>
      <c r="D42" s="5">
        <f t="shared" si="5"/>
        <v>11705</v>
      </c>
      <c r="E42" s="5">
        <f t="shared" si="5"/>
        <v>160541.77000000002</v>
      </c>
      <c r="F42" s="5">
        <f t="shared" si="5"/>
        <v>-121436.22999999998</v>
      </c>
    </row>
  </sheetData>
  <mergeCells count="12">
    <mergeCell ref="A1:H1"/>
    <mergeCell ref="A2:H2"/>
    <mergeCell ref="A37:H37"/>
    <mergeCell ref="A38:H38"/>
    <mergeCell ref="A15:H15"/>
    <mergeCell ref="A9:H9"/>
    <mergeCell ref="A8:H8"/>
    <mergeCell ref="A16:H16"/>
    <mergeCell ref="A22:H22"/>
    <mergeCell ref="A23:H23"/>
    <mergeCell ref="A29:H29"/>
    <mergeCell ref="A30:H30"/>
  </mergeCells>
  <phoneticPr fontId="3" type="noConversion"/>
  <pageMargins left="0.75" right="0.23611111111111099" top="1" bottom="0.23611111111111099" header="0.51180555555555596" footer="0.156944444444444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349" workbookViewId="0">
      <selection activeCell="A348" sqref="A348:XFD354"/>
    </sheetView>
  </sheetViews>
  <sheetFormatPr defaultRowHeight="13.5"/>
  <cols>
    <col min="1" max="1" width="21.625" customWidth="1"/>
    <col min="2" max="2" width="12.625" style="36" customWidth="1"/>
    <col min="3" max="3" width="17.625" customWidth="1"/>
    <col min="4" max="4" width="17.25" customWidth="1"/>
    <col min="5" max="5" width="18.75" style="36" customWidth="1"/>
    <col min="6" max="6" width="20.125" customWidth="1"/>
    <col min="9" max="9" width="12.5" customWidth="1"/>
  </cols>
  <sheetData>
    <row r="1" spans="1:9">
      <c r="A1" s="56" t="s">
        <v>123</v>
      </c>
      <c r="B1" s="56"/>
      <c r="C1" s="56"/>
      <c r="D1" s="56"/>
      <c r="E1" s="56"/>
      <c r="F1" s="56"/>
    </row>
    <row r="2" spans="1:9">
      <c r="A2" s="57" t="s">
        <v>107</v>
      </c>
      <c r="B2" s="57"/>
      <c r="C2" s="57"/>
      <c r="D2" s="57" t="s">
        <v>108</v>
      </c>
      <c r="E2" s="57"/>
      <c r="F2" s="57"/>
    </row>
    <row r="3" spans="1:9">
      <c r="A3" s="12" t="s">
        <v>109</v>
      </c>
      <c r="B3" s="33" t="s">
        <v>110</v>
      </c>
      <c r="C3" s="12" t="s">
        <v>111</v>
      </c>
      <c r="D3" s="12" t="s">
        <v>109</v>
      </c>
      <c r="E3" s="33" t="s">
        <v>110</v>
      </c>
      <c r="F3" s="12" t="s">
        <v>112</v>
      </c>
    </row>
    <row r="4" spans="1:9">
      <c r="A4" s="13" t="s">
        <v>115</v>
      </c>
      <c r="B4" s="34">
        <v>0</v>
      </c>
      <c r="C4" s="5"/>
      <c r="D4" s="13" t="s">
        <v>152</v>
      </c>
      <c r="E4" s="34">
        <v>0</v>
      </c>
      <c r="F4" s="5"/>
    </row>
    <row r="5" spans="1:9">
      <c r="A5" s="13" t="s">
        <v>117</v>
      </c>
      <c r="B5" s="34">
        <v>0</v>
      </c>
      <c r="C5" s="5"/>
      <c r="D5" s="13" t="s">
        <v>153</v>
      </c>
      <c r="E5" s="34"/>
      <c r="F5" s="5"/>
    </row>
    <row r="6" spans="1:9">
      <c r="A6" s="13" t="s">
        <v>116</v>
      </c>
      <c r="B6" s="34">
        <v>0</v>
      </c>
      <c r="C6" s="5"/>
      <c r="D6" s="13"/>
      <c r="E6" s="34"/>
      <c r="F6" s="5"/>
    </row>
    <row r="7" spans="1:9">
      <c r="B7" s="34"/>
      <c r="C7" s="5"/>
      <c r="D7" s="13"/>
      <c r="E7" s="34"/>
      <c r="F7" s="5"/>
    </row>
    <row r="8" spans="1:9">
      <c r="A8" s="13"/>
      <c r="B8" s="34"/>
      <c r="C8" s="13"/>
      <c r="D8" s="13"/>
      <c r="E8" s="34"/>
      <c r="F8" s="5"/>
    </row>
    <row r="9" spans="1:9">
      <c r="A9" s="13"/>
      <c r="B9" s="34"/>
      <c r="C9" s="5"/>
      <c r="D9" s="5"/>
      <c r="E9" s="34"/>
      <c r="F9" s="5"/>
    </row>
    <row r="10" spans="1:9">
      <c r="A10" s="13" t="s">
        <v>113</v>
      </c>
      <c r="B10" s="35">
        <f>B4+B5-B6</f>
        <v>0</v>
      </c>
      <c r="C10" s="5"/>
      <c r="D10" s="13" t="s">
        <v>114</v>
      </c>
      <c r="E10" s="35">
        <f>E4+E5</f>
        <v>0</v>
      </c>
      <c r="F10" s="5"/>
      <c r="I10" s="46">
        <f>B10-E10</f>
        <v>0</v>
      </c>
    </row>
    <row r="14" spans="1:9">
      <c r="A14" s="56" t="s">
        <v>124</v>
      </c>
      <c r="B14" s="56"/>
      <c r="C14" s="56"/>
      <c r="D14" s="56"/>
      <c r="E14" s="56"/>
      <c r="F14" s="56"/>
    </row>
    <row r="15" spans="1:9">
      <c r="A15" s="57" t="s">
        <v>107</v>
      </c>
      <c r="B15" s="57"/>
      <c r="C15" s="57"/>
      <c r="D15" s="57" t="s">
        <v>108</v>
      </c>
      <c r="E15" s="57"/>
      <c r="F15" s="57"/>
    </row>
    <row r="16" spans="1:9">
      <c r="A16" s="12" t="s">
        <v>109</v>
      </c>
      <c r="B16" s="33" t="s">
        <v>110</v>
      </c>
      <c r="C16" s="12" t="s">
        <v>111</v>
      </c>
      <c r="D16" s="12" t="s">
        <v>109</v>
      </c>
      <c r="E16" s="33" t="s">
        <v>110</v>
      </c>
      <c r="F16" s="12" t="s">
        <v>112</v>
      </c>
    </row>
    <row r="17" spans="1:9">
      <c r="A17" s="13" t="s">
        <v>115</v>
      </c>
      <c r="B17" s="34">
        <v>0</v>
      </c>
      <c r="C17" s="5"/>
      <c r="D17" s="13" t="s">
        <v>152</v>
      </c>
      <c r="E17" s="34">
        <v>0</v>
      </c>
      <c r="F17" s="5"/>
    </row>
    <row r="18" spans="1:9">
      <c r="A18" s="13" t="s">
        <v>117</v>
      </c>
      <c r="B18" s="34">
        <v>0</v>
      </c>
      <c r="C18" s="5"/>
      <c r="D18" s="13" t="s">
        <v>153</v>
      </c>
      <c r="E18" s="34"/>
      <c r="F18" s="5"/>
    </row>
    <row r="19" spans="1:9">
      <c r="A19" s="13" t="s">
        <v>116</v>
      </c>
      <c r="B19" s="34">
        <v>0</v>
      </c>
      <c r="C19" s="5"/>
      <c r="D19" s="13"/>
      <c r="E19" s="34"/>
      <c r="F19" s="5"/>
    </row>
    <row r="20" spans="1:9">
      <c r="B20" s="34"/>
      <c r="C20" s="5"/>
      <c r="D20" s="13"/>
      <c r="E20" s="34"/>
      <c r="F20" s="5"/>
    </row>
    <row r="21" spans="1:9">
      <c r="A21" s="13"/>
      <c r="B21" s="34"/>
      <c r="C21" s="13"/>
      <c r="D21" s="13"/>
      <c r="E21" s="34"/>
      <c r="F21" s="5"/>
    </row>
    <row r="22" spans="1:9">
      <c r="A22" s="13"/>
      <c r="B22" s="34"/>
      <c r="C22" s="5"/>
      <c r="D22" s="5"/>
      <c r="E22" s="34"/>
      <c r="F22" s="5"/>
    </row>
    <row r="23" spans="1:9">
      <c r="A23" s="13" t="s">
        <v>113</v>
      </c>
      <c r="B23" s="35">
        <f>B17+B18-B19</f>
        <v>0</v>
      </c>
      <c r="C23" s="5"/>
      <c r="D23" s="13" t="s">
        <v>113</v>
      </c>
      <c r="E23" s="35">
        <f>E17+E18</f>
        <v>0</v>
      </c>
      <c r="F23" s="5"/>
      <c r="I23" s="46">
        <f>B23-E23</f>
        <v>0</v>
      </c>
    </row>
    <row r="27" spans="1:9" s="2" customFormat="1">
      <c r="A27" s="56" t="s">
        <v>125</v>
      </c>
      <c r="B27" s="56"/>
      <c r="C27" s="56"/>
      <c r="D27" s="56"/>
      <c r="E27" s="56"/>
      <c r="F27" s="56"/>
    </row>
    <row r="28" spans="1:9">
      <c r="A28" s="57" t="s">
        <v>107</v>
      </c>
      <c r="B28" s="57"/>
      <c r="C28" s="57"/>
      <c r="D28" s="57" t="s">
        <v>108</v>
      </c>
      <c r="E28" s="57"/>
      <c r="F28" s="57"/>
    </row>
    <row r="29" spans="1:9">
      <c r="A29" s="12" t="s">
        <v>109</v>
      </c>
      <c r="B29" s="33" t="s">
        <v>110</v>
      </c>
      <c r="C29" s="12" t="s">
        <v>111</v>
      </c>
      <c r="D29" s="12" t="s">
        <v>109</v>
      </c>
      <c r="E29" s="33" t="s">
        <v>110</v>
      </c>
      <c r="F29" s="12" t="s">
        <v>112</v>
      </c>
    </row>
    <row r="30" spans="1:9">
      <c r="A30" s="13" t="s">
        <v>115</v>
      </c>
      <c r="B30" s="34">
        <v>0</v>
      </c>
      <c r="C30" s="5"/>
      <c r="D30" s="13" t="s">
        <v>152</v>
      </c>
      <c r="E30" s="34">
        <v>0</v>
      </c>
      <c r="F30" s="5"/>
    </row>
    <row r="31" spans="1:9">
      <c r="A31" s="13" t="s">
        <v>117</v>
      </c>
      <c r="B31" s="34">
        <v>0</v>
      </c>
      <c r="C31" s="5"/>
      <c r="D31" s="13" t="s">
        <v>153</v>
      </c>
      <c r="E31" s="34"/>
      <c r="F31" s="5"/>
    </row>
    <row r="32" spans="1:9">
      <c r="A32" s="13" t="s">
        <v>116</v>
      </c>
      <c r="B32" s="34">
        <v>0</v>
      </c>
      <c r="C32" s="5"/>
      <c r="D32" s="13"/>
      <c r="E32" s="34"/>
      <c r="F32" s="5"/>
    </row>
    <row r="33" spans="1:9">
      <c r="B33" s="34"/>
      <c r="C33" s="5"/>
      <c r="D33" s="13"/>
      <c r="E33" s="34"/>
      <c r="F33" s="5"/>
    </row>
    <row r="34" spans="1:9">
      <c r="A34" s="13"/>
      <c r="B34" s="34"/>
      <c r="C34" s="13"/>
      <c r="D34" s="13"/>
      <c r="E34" s="34"/>
      <c r="F34" s="5"/>
    </row>
    <row r="35" spans="1:9">
      <c r="A35" s="13"/>
      <c r="B35" s="34"/>
      <c r="C35" s="5"/>
      <c r="D35" s="5"/>
      <c r="E35" s="34"/>
      <c r="F35" s="5"/>
    </row>
    <row r="36" spans="1:9">
      <c r="A36" s="13" t="s">
        <v>113</v>
      </c>
      <c r="B36" s="35">
        <f>B30+B31-B32</f>
        <v>0</v>
      </c>
      <c r="C36" s="5"/>
      <c r="D36" s="13" t="s">
        <v>113</v>
      </c>
      <c r="E36" s="35">
        <f>E30+E31</f>
        <v>0</v>
      </c>
      <c r="F36" s="5"/>
      <c r="I36" s="46">
        <f>B36-E36</f>
        <v>0</v>
      </c>
    </row>
    <row r="40" spans="1:9" s="2" customFormat="1">
      <c r="A40" s="56" t="s">
        <v>126</v>
      </c>
      <c r="B40" s="56"/>
      <c r="C40" s="56"/>
      <c r="D40" s="56"/>
      <c r="E40" s="56"/>
      <c r="F40" s="56"/>
    </row>
    <row r="41" spans="1:9">
      <c r="A41" s="57" t="s">
        <v>107</v>
      </c>
      <c r="B41" s="57"/>
      <c r="C41" s="57"/>
      <c r="D41" s="57" t="s">
        <v>108</v>
      </c>
      <c r="E41" s="57"/>
      <c r="F41" s="57"/>
    </row>
    <row r="42" spans="1:9">
      <c r="A42" s="12" t="s">
        <v>109</v>
      </c>
      <c r="B42" s="33" t="s">
        <v>110</v>
      </c>
      <c r="C42" s="12" t="s">
        <v>111</v>
      </c>
      <c r="D42" s="12" t="s">
        <v>109</v>
      </c>
      <c r="E42" s="33" t="s">
        <v>110</v>
      </c>
      <c r="F42" s="12" t="s">
        <v>112</v>
      </c>
    </row>
    <row r="43" spans="1:9">
      <c r="A43" s="13" t="s">
        <v>115</v>
      </c>
      <c r="B43" s="34">
        <v>0</v>
      </c>
      <c r="C43" s="5"/>
      <c r="D43" s="13" t="s">
        <v>152</v>
      </c>
      <c r="E43" s="34">
        <v>0</v>
      </c>
      <c r="F43" s="5"/>
    </row>
    <row r="44" spans="1:9">
      <c r="A44" s="13" t="s">
        <v>117</v>
      </c>
      <c r="B44" s="34">
        <v>0</v>
      </c>
      <c r="C44" s="5"/>
      <c r="D44" s="13" t="s">
        <v>153</v>
      </c>
      <c r="E44" s="34"/>
      <c r="F44" s="5"/>
    </row>
    <row r="45" spans="1:9">
      <c r="A45" s="13" t="s">
        <v>116</v>
      </c>
      <c r="B45" s="34">
        <v>0</v>
      </c>
      <c r="C45" s="5"/>
      <c r="D45" s="13"/>
      <c r="E45" s="34"/>
      <c r="F45" s="5"/>
    </row>
    <row r="46" spans="1:9">
      <c r="B46" s="34"/>
      <c r="C46" s="5"/>
      <c r="D46" s="13"/>
      <c r="E46" s="34"/>
      <c r="F46" s="5"/>
    </row>
    <row r="47" spans="1:9">
      <c r="A47" s="13"/>
      <c r="B47" s="34"/>
      <c r="C47" s="13"/>
      <c r="D47" s="13"/>
      <c r="E47" s="34"/>
      <c r="F47" s="5"/>
    </row>
    <row r="48" spans="1:9">
      <c r="A48" s="13"/>
      <c r="B48" s="34"/>
      <c r="C48" s="5"/>
      <c r="D48" s="5"/>
      <c r="E48" s="34"/>
      <c r="F48" s="5"/>
    </row>
    <row r="49" spans="1:9">
      <c r="A49" s="13" t="s">
        <v>113</v>
      </c>
      <c r="B49" s="35">
        <f>B43+B44-B45</f>
        <v>0</v>
      </c>
      <c r="C49" s="5"/>
      <c r="D49" s="13" t="s">
        <v>113</v>
      </c>
      <c r="E49" s="35">
        <f>E43+E44</f>
        <v>0</v>
      </c>
      <c r="F49" s="5"/>
      <c r="I49" s="46">
        <f>B49-E49</f>
        <v>0</v>
      </c>
    </row>
    <row r="53" spans="1:9" s="2" customFormat="1">
      <c r="A53" s="56" t="s">
        <v>127</v>
      </c>
      <c r="B53" s="56"/>
      <c r="C53" s="56"/>
      <c r="D53" s="56"/>
      <c r="E53" s="56"/>
      <c r="F53" s="56"/>
    </row>
    <row r="54" spans="1:9">
      <c r="A54" s="57" t="s">
        <v>107</v>
      </c>
      <c r="B54" s="57"/>
      <c r="C54" s="57"/>
      <c r="D54" s="57" t="s">
        <v>108</v>
      </c>
      <c r="E54" s="57"/>
      <c r="F54" s="57"/>
    </row>
    <row r="55" spans="1:9">
      <c r="A55" s="12" t="s">
        <v>109</v>
      </c>
      <c r="B55" s="33" t="s">
        <v>110</v>
      </c>
      <c r="C55" s="12" t="s">
        <v>111</v>
      </c>
      <c r="D55" s="12" t="s">
        <v>109</v>
      </c>
      <c r="E55" s="33" t="s">
        <v>110</v>
      </c>
      <c r="F55" s="12" t="s">
        <v>112</v>
      </c>
    </row>
    <row r="56" spans="1:9">
      <c r="A56" s="13" t="s">
        <v>115</v>
      </c>
      <c r="B56" s="34">
        <v>0</v>
      </c>
      <c r="C56" s="5"/>
      <c r="D56" s="13" t="s">
        <v>152</v>
      </c>
      <c r="E56" s="34">
        <v>0</v>
      </c>
      <c r="F56" s="5"/>
    </row>
    <row r="57" spans="1:9">
      <c r="A57" s="13" t="s">
        <v>117</v>
      </c>
      <c r="B57" s="34">
        <v>0</v>
      </c>
      <c r="C57" s="5"/>
      <c r="D57" s="13" t="s">
        <v>153</v>
      </c>
      <c r="E57" s="34"/>
      <c r="F57" s="5"/>
    </row>
    <row r="58" spans="1:9">
      <c r="A58" s="13" t="s">
        <v>116</v>
      </c>
      <c r="B58" s="34">
        <v>0</v>
      </c>
      <c r="C58" s="5"/>
      <c r="D58" s="13"/>
      <c r="E58" s="34"/>
      <c r="F58" s="5"/>
    </row>
    <row r="59" spans="1:9">
      <c r="B59" s="34"/>
      <c r="C59" s="5"/>
      <c r="D59" s="13"/>
      <c r="E59" s="34"/>
      <c r="F59" s="5"/>
    </row>
    <row r="60" spans="1:9">
      <c r="A60" s="13"/>
      <c r="B60" s="34"/>
      <c r="C60" s="13"/>
      <c r="D60" s="13"/>
      <c r="E60" s="34"/>
      <c r="F60" s="5"/>
    </row>
    <row r="61" spans="1:9">
      <c r="A61" s="13"/>
      <c r="B61" s="34"/>
      <c r="C61" s="5"/>
      <c r="D61" s="5"/>
      <c r="E61" s="34"/>
      <c r="F61" s="5"/>
    </row>
    <row r="62" spans="1:9">
      <c r="A62" s="13" t="s">
        <v>113</v>
      </c>
      <c r="B62" s="35">
        <f>B56+B57-B58</f>
        <v>0</v>
      </c>
      <c r="C62" s="5"/>
      <c r="D62" s="13" t="s">
        <v>113</v>
      </c>
      <c r="E62" s="35">
        <f>E56+E57</f>
        <v>0</v>
      </c>
      <c r="F62" s="5"/>
      <c r="I62" s="46">
        <f>B62-E62</f>
        <v>0</v>
      </c>
    </row>
    <row r="66" spans="1:9" s="2" customFormat="1">
      <c r="A66" s="56" t="s">
        <v>128</v>
      </c>
      <c r="B66" s="56"/>
      <c r="C66" s="56"/>
      <c r="D66" s="56"/>
      <c r="E66" s="56"/>
      <c r="F66" s="56"/>
    </row>
    <row r="67" spans="1:9">
      <c r="A67" s="57" t="s">
        <v>107</v>
      </c>
      <c r="B67" s="57"/>
      <c r="C67" s="57"/>
      <c r="D67" s="57" t="s">
        <v>108</v>
      </c>
      <c r="E67" s="57"/>
      <c r="F67" s="57"/>
    </row>
    <row r="68" spans="1:9">
      <c r="A68" s="12" t="s">
        <v>109</v>
      </c>
      <c r="B68" s="33" t="s">
        <v>110</v>
      </c>
      <c r="C68" s="12" t="s">
        <v>111</v>
      </c>
      <c r="D68" s="12" t="s">
        <v>109</v>
      </c>
      <c r="E68" s="33" t="s">
        <v>110</v>
      </c>
      <c r="F68" s="12" t="s">
        <v>112</v>
      </c>
    </row>
    <row r="69" spans="1:9">
      <c r="A69" s="13" t="s">
        <v>115</v>
      </c>
      <c r="B69" s="34">
        <v>0</v>
      </c>
      <c r="C69" s="5"/>
      <c r="D69" s="13" t="s">
        <v>152</v>
      </c>
      <c r="E69" s="34">
        <v>0</v>
      </c>
      <c r="F69" s="5"/>
    </row>
    <row r="70" spans="1:9">
      <c r="A70" s="13" t="s">
        <v>117</v>
      </c>
      <c r="B70" s="34">
        <v>0</v>
      </c>
      <c r="C70" s="5"/>
      <c r="D70" s="13" t="s">
        <v>153</v>
      </c>
      <c r="E70" s="34"/>
      <c r="F70" s="5"/>
    </row>
    <row r="71" spans="1:9">
      <c r="A71" s="13" t="s">
        <v>116</v>
      </c>
      <c r="B71" s="34">
        <v>0</v>
      </c>
      <c r="C71" s="5"/>
      <c r="D71" s="13"/>
      <c r="E71" s="34"/>
      <c r="F71" s="5"/>
    </row>
    <row r="72" spans="1:9">
      <c r="B72" s="34"/>
      <c r="C72" s="5"/>
      <c r="D72" s="13"/>
      <c r="E72" s="34"/>
      <c r="F72" s="5"/>
    </row>
    <row r="73" spans="1:9">
      <c r="A73" s="13"/>
      <c r="B73" s="34"/>
      <c r="C73" s="13"/>
      <c r="D73" s="13"/>
      <c r="E73" s="34"/>
      <c r="F73" s="5"/>
    </row>
    <row r="74" spans="1:9">
      <c r="A74" s="13"/>
      <c r="B74" s="34"/>
      <c r="C74" s="5"/>
      <c r="D74" s="5"/>
      <c r="E74" s="34"/>
      <c r="F74" s="5"/>
    </row>
    <row r="75" spans="1:9">
      <c r="A75" s="13" t="s">
        <v>113</v>
      </c>
      <c r="B75" s="35">
        <f>B69+B70-B71</f>
        <v>0</v>
      </c>
      <c r="C75" s="5"/>
      <c r="D75" s="13" t="s">
        <v>113</v>
      </c>
      <c r="E75" s="35">
        <f>E69+E70</f>
        <v>0</v>
      </c>
      <c r="F75" s="5"/>
      <c r="I75" s="46">
        <f>B75-E75</f>
        <v>0</v>
      </c>
    </row>
    <row r="79" spans="1:9">
      <c r="A79" s="56" t="s">
        <v>129</v>
      </c>
      <c r="B79" s="56"/>
      <c r="C79" s="56"/>
      <c r="D79" s="56"/>
      <c r="E79" s="56"/>
      <c r="F79" s="56"/>
    </row>
    <row r="80" spans="1:9">
      <c r="A80" s="57" t="s">
        <v>107</v>
      </c>
      <c r="B80" s="57"/>
      <c r="C80" s="57"/>
      <c r="D80" s="57" t="s">
        <v>108</v>
      </c>
      <c r="E80" s="57"/>
      <c r="F80" s="57"/>
    </row>
    <row r="81" spans="1:9">
      <c r="A81" s="12" t="s">
        <v>109</v>
      </c>
      <c r="B81" s="33" t="s">
        <v>110</v>
      </c>
      <c r="C81" s="12" t="s">
        <v>111</v>
      </c>
      <c r="D81" s="12" t="s">
        <v>109</v>
      </c>
      <c r="E81" s="33" t="s">
        <v>110</v>
      </c>
      <c r="F81" s="12" t="s">
        <v>112</v>
      </c>
    </row>
    <row r="82" spans="1:9">
      <c r="A82" s="13" t="s">
        <v>115</v>
      </c>
      <c r="B82" s="34">
        <v>0</v>
      </c>
      <c r="C82" s="5"/>
      <c r="D82" s="13" t="s">
        <v>152</v>
      </c>
      <c r="E82" s="34">
        <v>0</v>
      </c>
      <c r="F82" s="5"/>
    </row>
    <row r="83" spans="1:9">
      <c r="A83" s="13" t="s">
        <v>117</v>
      </c>
      <c r="B83" s="34">
        <v>0</v>
      </c>
      <c r="C83" s="5"/>
      <c r="D83" s="13" t="s">
        <v>153</v>
      </c>
      <c r="E83" s="34"/>
      <c r="F83" s="5"/>
    </row>
    <row r="84" spans="1:9">
      <c r="A84" s="13" t="s">
        <v>116</v>
      </c>
      <c r="B84" s="34">
        <v>0</v>
      </c>
      <c r="C84" s="5"/>
      <c r="D84" s="13"/>
      <c r="E84" s="34"/>
      <c r="F84" s="5"/>
    </row>
    <row r="85" spans="1:9">
      <c r="B85" s="34"/>
      <c r="C85" s="5"/>
      <c r="D85" s="13"/>
      <c r="E85" s="34"/>
      <c r="F85" s="5"/>
    </row>
    <row r="86" spans="1:9">
      <c r="A86" s="13"/>
      <c r="B86" s="34"/>
      <c r="C86" s="13"/>
      <c r="D86" s="13"/>
      <c r="E86" s="34"/>
      <c r="F86" s="5"/>
    </row>
    <row r="87" spans="1:9">
      <c r="A87" s="13"/>
      <c r="B87" s="34"/>
      <c r="C87" s="5"/>
      <c r="D87" s="5"/>
      <c r="E87" s="34"/>
      <c r="F87" s="5"/>
    </row>
    <row r="88" spans="1:9">
      <c r="A88" s="13" t="s">
        <v>113</v>
      </c>
      <c r="B88" s="35">
        <f>B82+B83-B84</f>
        <v>0</v>
      </c>
      <c r="C88" s="5"/>
      <c r="D88" s="13" t="s">
        <v>113</v>
      </c>
      <c r="E88" s="35">
        <f>E82+E83</f>
        <v>0</v>
      </c>
      <c r="F88" s="5"/>
      <c r="I88" s="46">
        <f>B88-E88</f>
        <v>0</v>
      </c>
    </row>
    <row r="92" spans="1:9">
      <c r="A92" s="56" t="s">
        <v>130</v>
      </c>
      <c r="B92" s="56"/>
      <c r="C92" s="56"/>
      <c r="D92" s="56"/>
      <c r="E92" s="56"/>
      <c r="F92" s="56"/>
    </row>
    <row r="93" spans="1:9">
      <c r="A93" s="57" t="s">
        <v>107</v>
      </c>
      <c r="B93" s="57"/>
      <c r="C93" s="57"/>
      <c r="D93" s="57" t="s">
        <v>108</v>
      </c>
      <c r="E93" s="57"/>
      <c r="F93" s="57"/>
    </row>
    <row r="94" spans="1:9">
      <c r="A94" s="12" t="s">
        <v>109</v>
      </c>
      <c r="B94" s="33" t="s">
        <v>110</v>
      </c>
      <c r="C94" s="12" t="s">
        <v>111</v>
      </c>
      <c r="D94" s="12" t="s">
        <v>109</v>
      </c>
      <c r="E94" s="33" t="s">
        <v>110</v>
      </c>
      <c r="F94" s="12" t="s">
        <v>112</v>
      </c>
    </row>
    <row r="95" spans="1:9">
      <c r="A95" s="13" t="s">
        <v>115</v>
      </c>
      <c r="B95" s="34">
        <v>0</v>
      </c>
      <c r="C95" s="5"/>
      <c r="D95" s="13" t="s">
        <v>152</v>
      </c>
      <c r="E95" s="34">
        <v>0</v>
      </c>
      <c r="F95" s="5"/>
    </row>
    <row r="96" spans="1:9">
      <c r="A96" s="13" t="s">
        <v>117</v>
      </c>
      <c r="B96" s="34">
        <v>0</v>
      </c>
      <c r="C96" s="5"/>
      <c r="D96" s="13" t="s">
        <v>153</v>
      </c>
      <c r="E96" s="34"/>
      <c r="F96" s="5"/>
    </row>
    <row r="97" spans="1:9">
      <c r="A97" s="13" t="s">
        <v>116</v>
      </c>
      <c r="B97" s="34">
        <v>0</v>
      </c>
      <c r="C97" s="5"/>
      <c r="D97" s="13"/>
      <c r="E97" s="34"/>
      <c r="F97" s="5"/>
    </row>
    <row r="98" spans="1:9">
      <c r="B98" s="34"/>
      <c r="C98" s="5"/>
      <c r="D98" s="13"/>
      <c r="E98" s="34"/>
      <c r="F98" s="5"/>
    </row>
    <row r="99" spans="1:9">
      <c r="A99" s="13"/>
      <c r="B99" s="34"/>
      <c r="C99" s="13"/>
      <c r="D99" s="13"/>
      <c r="E99" s="34"/>
      <c r="F99" s="5"/>
    </row>
    <row r="100" spans="1:9">
      <c r="A100" s="13"/>
      <c r="B100" s="34"/>
      <c r="C100" s="5"/>
      <c r="D100" s="5"/>
      <c r="E100" s="34"/>
      <c r="F100" s="5"/>
    </row>
    <row r="101" spans="1:9">
      <c r="A101" s="13" t="s">
        <v>113</v>
      </c>
      <c r="B101" s="35">
        <f>B95+B96-B97</f>
        <v>0</v>
      </c>
      <c r="C101" s="5"/>
      <c r="D101" s="13" t="s">
        <v>113</v>
      </c>
      <c r="E101" s="35">
        <f>E95+E96</f>
        <v>0</v>
      </c>
      <c r="F101" s="5"/>
      <c r="I101" s="46">
        <f>B101-E101</f>
        <v>0</v>
      </c>
    </row>
    <row r="105" spans="1:9">
      <c r="A105" s="56" t="s">
        <v>131</v>
      </c>
      <c r="B105" s="56"/>
      <c r="C105" s="56"/>
      <c r="D105" s="56"/>
      <c r="E105" s="56"/>
      <c r="F105" s="56"/>
    </row>
    <row r="106" spans="1:9">
      <c r="A106" s="57" t="s">
        <v>107</v>
      </c>
      <c r="B106" s="57"/>
      <c r="C106" s="57"/>
      <c r="D106" s="57" t="s">
        <v>108</v>
      </c>
      <c r="E106" s="57"/>
      <c r="F106" s="57"/>
    </row>
    <row r="107" spans="1:9">
      <c r="A107" s="12" t="s">
        <v>109</v>
      </c>
      <c r="B107" s="33" t="s">
        <v>110</v>
      </c>
      <c r="C107" s="12" t="s">
        <v>111</v>
      </c>
      <c r="D107" s="12" t="s">
        <v>109</v>
      </c>
      <c r="E107" s="33" t="s">
        <v>110</v>
      </c>
      <c r="F107" s="12" t="s">
        <v>112</v>
      </c>
    </row>
    <row r="108" spans="1:9">
      <c r="A108" s="13" t="s">
        <v>115</v>
      </c>
      <c r="B108" s="34">
        <v>0</v>
      </c>
      <c r="C108" s="5"/>
      <c r="D108" s="13" t="s">
        <v>152</v>
      </c>
      <c r="E108" s="34">
        <v>0</v>
      </c>
      <c r="F108" s="5"/>
    </row>
    <row r="109" spans="1:9">
      <c r="A109" s="13" t="s">
        <v>117</v>
      </c>
      <c r="B109" s="34">
        <v>0</v>
      </c>
      <c r="C109" s="5"/>
      <c r="D109" s="13" t="s">
        <v>153</v>
      </c>
      <c r="E109" s="34"/>
      <c r="F109" s="5"/>
    </row>
    <row r="110" spans="1:9">
      <c r="A110" s="13" t="s">
        <v>116</v>
      </c>
      <c r="B110" s="34">
        <v>0</v>
      </c>
      <c r="C110" s="5"/>
      <c r="D110" s="13"/>
      <c r="E110" s="34"/>
      <c r="F110" s="5"/>
    </row>
    <row r="111" spans="1:9">
      <c r="B111" s="34"/>
      <c r="C111" s="5"/>
      <c r="D111" s="13"/>
      <c r="E111" s="34"/>
      <c r="F111" s="5"/>
    </row>
    <row r="112" spans="1:9">
      <c r="A112" s="13"/>
      <c r="B112" s="34"/>
      <c r="C112" s="13"/>
      <c r="D112" s="13"/>
      <c r="E112" s="34"/>
      <c r="F112" s="5"/>
    </row>
    <row r="113" spans="1:9">
      <c r="A113" s="13"/>
      <c r="B113" s="34"/>
      <c r="C113" s="5"/>
      <c r="D113" s="5"/>
      <c r="E113" s="34"/>
      <c r="F113" s="5"/>
    </row>
    <row r="114" spans="1:9">
      <c r="A114" s="13" t="s">
        <v>113</v>
      </c>
      <c r="B114" s="35">
        <f>B108+B109-B110</f>
        <v>0</v>
      </c>
      <c r="C114" s="5"/>
      <c r="D114" s="13" t="s">
        <v>113</v>
      </c>
      <c r="E114" s="35">
        <f>E108+E109</f>
        <v>0</v>
      </c>
      <c r="F114" s="5"/>
      <c r="I114" s="46">
        <f>B114-E114</f>
        <v>0</v>
      </c>
    </row>
    <row r="118" spans="1:9">
      <c r="A118" s="56" t="s">
        <v>132</v>
      </c>
      <c r="B118" s="56"/>
      <c r="C118" s="56"/>
      <c r="D118" s="56"/>
      <c r="E118" s="56"/>
      <c r="F118" s="56"/>
    </row>
    <row r="119" spans="1:9">
      <c r="A119" s="57" t="s">
        <v>107</v>
      </c>
      <c r="B119" s="57"/>
      <c r="C119" s="57"/>
      <c r="D119" s="57" t="s">
        <v>108</v>
      </c>
      <c r="E119" s="57"/>
      <c r="F119" s="57"/>
    </row>
    <row r="120" spans="1:9">
      <c r="A120" s="12" t="s">
        <v>109</v>
      </c>
      <c r="B120" s="33" t="s">
        <v>110</v>
      </c>
      <c r="C120" s="12" t="s">
        <v>111</v>
      </c>
      <c r="D120" s="12" t="s">
        <v>109</v>
      </c>
      <c r="E120" s="33" t="s">
        <v>110</v>
      </c>
      <c r="F120" s="12" t="s">
        <v>112</v>
      </c>
    </row>
    <row r="121" spans="1:9">
      <c r="A121" s="13" t="s">
        <v>115</v>
      </c>
      <c r="B121" s="34">
        <v>0</v>
      </c>
      <c r="C121" s="5"/>
      <c r="D121" s="13" t="s">
        <v>152</v>
      </c>
      <c r="E121" s="34">
        <v>0</v>
      </c>
      <c r="F121" s="5"/>
    </row>
    <row r="122" spans="1:9">
      <c r="A122" s="13" t="s">
        <v>117</v>
      </c>
      <c r="B122" s="34">
        <v>0</v>
      </c>
      <c r="C122" s="5"/>
      <c r="D122" s="13" t="s">
        <v>153</v>
      </c>
      <c r="E122" s="34"/>
      <c r="F122" s="5"/>
    </row>
    <row r="123" spans="1:9">
      <c r="A123" s="13" t="s">
        <v>116</v>
      </c>
      <c r="B123" s="34">
        <v>0</v>
      </c>
      <c r="C123" s="5"/>
      <c r="D123" s="13"/>
      <c r="E123" s="34"/>
      <c r="F123" s="5"/>
    </row>
    <row r="124" spans="1:9">
      <c r="B124" s="34"/>
      <c r="C124" s="5"/>
      <c r="D124" s="13"/>
      <c r="E124" s="34"/>
      <c r="F124" s="5"/>
    </row>
    <row r="125" spans="1:9">
      <c r="A125" s="13"/>
      <c r="B125" s="34"/>
      <c r="C125" s="13"/>
      <c r="D125" s="13"/>
      <c r="E125" s="34"/>
      <c r="F125" s="5"/>
    </row>
    <row r="126" spans="1:9">
      <c r="A126" s="13"/>
      <c r="B126" s="34"/>
      <c r="C126" s="5"/>
      <c r="D126" s="5"/>
      <c r="E126" s="34"/>
      <c r="F126" s="5"/>
    </row>
    <row r="127" spans="1:9">
      <c r="A127" s="13" t="s">
        <v>113</v>
      </c>
      <c r="B127" s="35">
        <f>B121+B122-B123</f>
        <v>0</v>
      </c>
      <c r="C127" s="5"/>
      <c r="D127" s="13" t="s">
        <v>113</v>
      </c>
      <c r="E127" s="35">
        <f>E121+E122</f>
        <v>0</v>
      </c>
      <c r="F127" s="5"/>
      <c r="I127" s="46">
        <f>B127-E127</f>
        <v>0</v>
      </c>
    </row>
    <row r="131" spans="1:9">
      <c r="A131" s="56" t="s">
        <v>133</v>
      </c>
      <c r="B131" s="56"/>
      <c r="C131" s="56"/>
      <c r="D131" s="56"/>
      <c r="E131" s="56"/>
      <c r="F131" s="56"/>
    </row>
    <row r="132" spans="1:9">
      <c r="A132" s="57" t="s">
        <v>107</v>
      </c>
      <c r="B132" s="57"/>
      <c r="C132" s="57"/>
      <c r="D132" s="57" t="s">
        <v>108</v>
      </c>
      <c r="E132" s="57"/>
      <c r="F132" s="57"/>
    </row>
    <row r="133" spans="1:9">
      <c r="A133" s="12" t="s">
        <v>109</v>
      </c>
      <c r="B133" s="33" t="s">
        <v>110</v>
      </c>
      <c r="C133" s="12" t="s">
        <v>111</v>
      </c>
      <c r="D133" s="12" t="s">
        <v>109</v>
      </c>
      <c r="E133" s="33" t="s">
        <v>110</v>
      </c>
      <c r="F133" s="12" t="s">
        <v>112</v>
      </c>
    </row>
    <row r="134" spans="1:9">
      <c r="A134" s="13" t="s">
        <v>115</v>
      </c>
      <c r="B134" s="34">
        <v>0</v>
      </c>
      <c r="C134" s="5"/>
      <c r="D134" s="13" t="s">
        <v>152</v>
      </c>
      <c r="E134" s="34">
        <v>0</v>
      </c>
      <c r="F134" s="5"/>
    </row>
    <row r="135" spans="1:9">
      <c r="A135" s="13" t="s">
        <v>117</v>
      </c>
      <c r="B135" s="34">
        <v>0</v>
      </c>
      <c r="C135" s="5"/>
      <c r="D135" s="13" t="s">
        <v>153</v>
      </c>
      <c r="E135" s="34"/>
      <c r="F135" s="5"/>
    </row>
    <row r="136" spans="1:9">
      <c r="A136" s="13" t="s">
        <v>116</v>
      </c>
      <c r="B136" s="34">
        <v>0</v>
      </c>
      <c r="C136" s="5"/>
      <c r="D136" s="13"/>
      <c r="E136" s="34"/>
      <c r="F136" s="5"/>
    </row>
    <row r="137" spans="1:9">
      <c r="B137" s="34"/>
      <c r="C137" s="5"/>
      <c r="D137" s="13"/>
      <c r="E137" s="34"/>
      <c r="F137" s="5"/>
    </row>
    <row r="138" spans="1:9">
      <c r="A138" s="13"/>
      <c r="B138" s="34"/>
      <c r="C138" s="13"/>
      <c r="D138" s="13"/>
      <c r="E138" s="34"/>
      <c r="F138" s="5"/>
    </row>
    <row r="139" spans="1:9">
      <c r="A139" s="13"/>
      <c r="B139" s="34"/>
      <c r="C139" s="5"/>
      <c r="D139" s="5"/>
      <c r="E139" s="34"/>
      <c r="F139" s="5"/>
    </row>
    <row r="140" spans="1:9">
      <c r="A140" s="13" t="s">
        <v>113</v>
      </c>
      <c r="B140" s="35">
        <f>B134+B135-B136</f>
        <v>0</v>
      </c>
      <c r="C140" s="5"/>
      <c r="D140" s="13" t="s">
        <v>113</v>
      </c>
      <c r="E140" s="35">
        <f>E134+E135</f>
        <v>0</v>
      </c>
      <c r="F140" s="5"/>
      <c r="I140" s="46">
        <f>B140-E140</f>
        <v>0</v>
      </c>
    </row>
    <row r="144" spans="1:9">
      <c r="A144" s="56" t="s">
        <v>134</v>
      </c>
      <c r="B144" s="56"/>
      <c r="C144" s="56"/>
      <c r="D144" s="56"/>
      <c r="E144" s="56"/>
      <c r="F144" s="56"/>
    </row>
    <row r="145" spans="1:9">
      <c r="A145" s="57" t="s">
        <v>107</v>
      </c>
      <c r="B145" s="57"/>
      <c r="C145" s="57"/>
      <c r="D145" s="57" t="s">
        <v>108</v>
      </c>
      <c r="E145" s="57"/>
      <c r="F145" s="57"/>
    </row>
    <row r="146" spans="1:9">
      <c r="A146" s="12" t="s">
        <v>109</v>
      </c>
      <c r="B146" s="33" t="s">
        <v>110</v>
      </c>
      <c r="C146" s="12" t="s">
        <v>111</v>
      </c>
      <c r="D146" s="12" t="s">
        <v>109</v>
      </c>
      <c r="E146" s="33" t="s">
        <v>110</v>
      </c>
      <c r="F146" s="12" t="s">
        <v>112</v>
      </c>
    </row>
    <row r="147" spans="1:9">
      <c r="A147" s="13" t="s">
        <v>115</v>
      </c>
      <c r="B147" s="34">
        <v>0</v>
      </c>
      <c r="C147" s="5"/>
      <c r="D147" s="13" t="s">
        <v>152</v>
      </c>
      <c r="E147" s="34">
        <v>0</v>
      </c>
      <c r="F147" s="5"/>
    </row>
    <row r="148" spans="1:9">
      <c r="A148" s="13" t="s">
        <v>117</v>
      </c>
      <c r="B148" s="34">
        <v>0</v>
      </c>
      <c r="C148" s="5"/>
      <c r="D148" s="13" t="s">
        <v>153</v>
      </c>
      <c r="E148" s="34"/>
      <c r="F148" s="5"/>
    </row>
    <row r="149" spans="1:9">
      <c r="A149" s="13" t="s">
        <v>116</v>
      </c>
      <c r="B149" s="34">
        <v>0</v>
      </c>
      <c r="C149" s="5"/>
      <c r="D149" s="13"/>
      <c r="E149" s="34"/>
      <c r="F149" s="5"/>
    </row>
    <row r="150" spans="1:9">
      <c r="B150" s="34"/>
      <c r="C150" s="5"/>
      <c r="D150" s="13"/>
      <c r="E150" s="34"/>
      <c r="F150" s="5"/>
    </row>
    <row r="151" spans="1:9">
      <c r="A151" s="13"/>
      <c r="B151" s="34"/>
      <c r="C151" s="13"/>
      <c r="D151" s="13"/>
      <c r="E151" s="34"/>
      <c r="F151" s="5"/>
    </row>
    <row r="152" spans="1:9">
      <c r="A152" s="13"/>
      <c r="B152" s="34"/>
      <c r="C152" s="5"/>
      <c r="D152" s="5"/>
      <c r="E152" s="34"/>
      <c r="F152" s="5"/>
    </row>
    <row r="153" spans="1:9">
      <c r="A153" s="13" t="s">
        <v>113</v>
      </c>
      <c r="B153" s="35">
        <f>B147+B148-B149</f>
        <v>0</v>
      </c>
      <c r="C153" s="5"/>
      <c r="D153" s="13" t="s">
        <v>113</v>
      </c>
      <c r="E153" s="35">
        <f>E147+E148</f>
        <v>0</v>
      </c>
      <c r="F153" s="5"/>
      <c r="I153" s="46">
        <f>B153-E153</f>
        <v>0</v>
      </c>
    </row>
    <row r="157" spans="1:9">
      <c r="A157" s="56" t="s">
        <v>135</v>
      </c>
      <c r="B157" s="56"/>
      <c r="C157" s="56"/>
      <c r="D157" s="56"/>
      <c r="E157" s="56"/>
      <c r="F157" s="56"/>
    </row>
    <row r="158" spans="1:9">
      <c r="A158" s="57" t="s">
        <v>107</v>
      </c>
      <c r="B158" s="57"/>
      <c r="C158" s="57"/>
      <c r="D158" s="57" t="s">
        <v>108</v>
      </c>
      <c r="E158" s="57"/>
      <c r="F158" s="57"/>
    </row>
    <row r="159" spans="1:9">
      <c r="A159" s="12" t="s">
        <v>109</v>
      </c>
      <c r="B159" s="33" t="s">
        <v>110</v>
      </c>
      <c r="C159" s="12" t="s">
        <v>111</v>
      </c>
      <c r="D159" s="12" t="s">
        <v>109</v>
      </c>
      <c r="E159" s="33" t="s">
        <v>110</v>
      </c>
      <c r="F159" s="12" t="s">
        <v>112</v>
      </c>
    </row>
    <row r="160" spans="1:9">
      <c r="A160" s="13" t="s">
        <v>115</v>
      </c>
      <c r="B160" s="34">
        <v>0</v>
      </c>
      <c r="C160" s="5"/>
      <c r="D160" s="13" t="s">
        <v>152</v>
      </c>
      <c r="E160" s="34">
        <v>0</v>
      </c>
      <c r="F160" s="5"/>
    </row>
    <row r="161" spans="1:9">
      <c r="A161" s="13" t="s">
        <v>117</v>
      </c>
      <c r="B161" s="34">
        <v>0</v>
      </c>
      <c r="C161" s="5"/>
      <c r="D161" s="13" t="s">
        <v>153</v>
      </c>
      <c r="E161" s="34"/>
      <c r="F161" s="5"/>
    </row>
    <row r="162" spans="1:9">
      <c r="A162" s="13" t="s">
        <v>116</v>
      </c>
      <c r="B162" s="34">
        <v>0</v>
      </c>
      <c r="C162" s="5"/>
      <c r="D162" s="13"/>
      <c r="E162" s="34"/>
      <c r="F162" s="5"/>
    </row>
    <row r="163" spans="1:9">
      <c r="B163" s="34"/>
      <c r="C163" s="5"/>
      <c r="D163" s="13"/>
      <c r="E163" s="34"/>
      <c r="F163" s="5"/>
    </row>
    <row r="164" spans="1:9">
      <c r="A164" s="13"/>
      <c r="B164" s="34"/>
      <c r="C164" s="13"/>
      <c r="D164" s="13"/>
      <c r="E164" s="34"/>
      <c r="F164" s="5"/>
    </row>
    <row r="165" spans="1:9">
      <c r="A165" s="13"/>
      <c r="B165" s="34"/>
      <c r="C165" s="5"/>
      <c r="D165" s="5"/>
      <c r="E165" s="34"/>
      <c r="F165" s="5"/>
    </row>
    <row r="166" spans="1:9">
      <c r="A166" s="13" t="s">
        <v>113</v>
      </c>
      <c r="B166" s="35">
        <f>B160+B161-B162</f>
        <v>0</v>
      </c>
      <c r="C166" s="5"/>
      <c r="D166" s="13" t="s">
        <v>113</v>
      </c>
      <c r="E166" s="35">
        <f>E160+E161</f>
        <v>0</v>
      </c>
      <c r="F166" s="5"/>
      <c r="I166" s="46">
        <f>B166-E166</f>
        <v>0</v>
      </c>
    </row>
    <row r="170" spans="1:9">
      <c r="A170" s="56" t="s">
        <v>136</v>
      </c>
      <c r="B170" s="56"/>
      <c r="C170" s="56"/>
      <c r="D170" s="56"/>
      <c r="E170" s="56"/>
      <c r="F170" s="56"/>
    </row>
    <row r="171" spans="1:9">
      <c r="A171" s="57" t="s">
        <v>107</v>
      </c>
      <c r="B171" s="57"/>
      <c r="C171" s="57"/>
      <c r="D171" s="57" t="s">
        <v>108</v>
      </c>
      <c r="E171" s="57"/>
      <c r="F171" s="57"/>
    </row>
    <row r="172" spans="1:9">
      <c r="A172" s="12" t="s">
        <v>109</v>
      </c>
      <c r="B172" s="33" t="s">
        <v>110</v>
      </c>
      <c r="C172" s="12" t="s">
        <v>111</v>
      </c>
      <c r="D172" s="12" t="s">
        <v>109</v>
      </c>
      <c r="E172" s="33" t="s">
        <v>110</v>
      </c>
      <c r="F172" s="12" t="s">
        <v>112</v>
      </c>
    </row>
    <row r="173" spans="1:9">
      <c r="A173" s="13" t="s">
        <v>115</v>
      </c>
      <c r="B173" s="34">
        <v>0</v>
      </c>
      <c r="C173" s="5"/>
      <c r="D173" s="13" t="s">
        <v>152</v>
      </c>
      <c r="E173" s="34">
        <v>0</v>
      </c>
      <c r="F173" s="5"/>
    </row>
    <row r="174" spans="1:9">
      <c r="A174" s="13" t="s">
        <v>117</v>
      </c>
      <c r="B174" s="34">
        <v>0</v>
      </c>
      <c r="C174" s="5"/>
      <c r="D174" s="13" t="s">
        <v>153</v>
      </c>
      <c r="E174" s="34"/>
      <c r="F174" s="5"/>
    </row>
    <row r="175" spans="1:9">
      <c r="A175" s="13" t="s">
        <v>116</v>
      </c>
      <c r="B175" s="34">
        <v>0</v>
      </c>
      <c r="C175" s="5"/>
      <c r="D175" s="13"/>
      <c r="E175" s="34"/>
      <c r="F175" s="5"/>
    </row>
    <row r="176" spans="1:9">
      <c r="B176" s="34"/>
      <c r="C176" s="5"/>
      <c r="D176" s="13"/>
      <c r="E176" s="34"/>
      <c r="F176" s="5"/>
    </row>
    <row r="177" spans="1:9">
      <c r="A177" s="13"/>
      <c r="B177" s="34"/>
      <c r="C177" s="13"/>
      <c r="D177" s="13"/>
      <c r="E177" s="34"/>
      <c r="F177" s="5"/>
    </row>
    <row r="178" spans="1:9">
      <c r="A178" s="13"/>
      <c r="B178" s="34"/>
      <c r="C178" s="5"/>
      <c r="D178" s="5"/>
      <c r="E178" s="34"/>
      <c r="F178" s="5"/>
    </row>
    <row r="179" spans="1:9">
      <c r="A179" s="13" t="s">
        <v>113</v>
      </c>
      <c r="B179" s="35">
        <f>B173+B174-B175</f>
        <v>0</v>
      </c>
      <c r="C179" s="5"/>
      <c r="D179" s="13" t="s">
        <v>113</v>
      </c>
      <c r="E179" s="35">
        <f>E173+E174</f>
        <v>0</v>
      </c>
      <c r="F179" s="5"/>
      <c r="I179" s="46">
        <f>B179-E179</f>
        <v>0</v>
      </c>
    </row>
    <row r="183" spans="1:9">
      <c r="A183" s="56" t="s">
        <v>137</v>
      </c>
      <c r="B183" s="56"/>
      <c r="C183" s="56"/>
      <c r="D183" s="56"/>
      <c r="E183" s="56"/>
      <c r="F183" s="56"/>
    </row>
    <row r="184" spans="1:9">
      <c r="A184" s="57" t="s">
        <v>107</v>
      </c>
      <c r="B184" s="57"/>
      <c r="C184" s="57"/>
      <c r="D184" s="57" t="s">
        <v>108</v>
      </c>
      <c r="E184" s="57"/>
      <c r="F184" s="57"/>
    </row>
    <row r="185" spans="1:9">
      <c r="A185" s="12" t="s">
        <v>109</v>
      </c>
      <c r="B185" s="33" t="s">
        <v>110</v>
      </c>
      <c r="C185" s="12" t="s">
        <v>111</v>
      </c>
      <c r="D185" s="12" t="s">
        <v>109</v>
      </c>
      <c r="E185" s="33" t="s">
        <v>110</v>
      </c>
      <c r="F185" s="12" t="s">
        <v>112</v>
      </c>
    </row>
    <row r="186" spans="1:9">
      <c r="A186" s="13" t="s">
        <v>115</v>
      </c>
      <c r="B186" s="34">
        <v>0</v>
      </c>
      <c r="C186" s="5"/>
      <c r="D186" s="13" t="s">
        <v>152</v>
      </c>
      <c r="E186" s="34">
        <v>0</v>
      </c>
      <c r="F186" s="5"/>
    </row>
    <row r="187" spans="1:9">
      <c r="A187" s="13" t="s">
        <v>117</v>
      </c>
      <c r="B187" s="34">
        <v>0</v>
      </c>
      <c r="C187" s="5"/>
      <c r="D187" s="13" t="s">
        <v>153</v>
      </c>
      <c r="E187" s="34"/>
      <c r="F187" s="5"/>
    </row>
    <row r="188" spans="1:9">
      <c r="A188" s="13" t="s">
        <v>116</v>
      </c>
      <c r="B188" s="34">
        <v>0</v>
      </c>
      <c r="C188" s="5"/>
      <c r="D188" s="13"/>
      <c r="E188" s="34"/>
      <c r="F188" s="5"/>
    </row>
    <row r="189" spans="1:9">
      <c r="B189" s="34"/>
      <c r="C189" s="5"/>
      <c r="D189" s="13"/>
      <c r="E189" s="34"/>
      <c r="F189" s="5"/>
    </row>
    <row r="190" spans="1:9">
      <c r="A190" s="13"/>
      <c r="B190" s="34"/>
      <c r="C190" s="13"/>
      <c r="D190" s="13"/>
      <c r="E190" s="34"/>
      <c r="F190" s="5"/>
    </row>
    <row r="191" spans="1:9">
      <c r="A191" s="13"/>
      <c r="B191" s="34"/>
      <c r="C191" s="5"/>
      <c r="D191" s="5"/>
      <c r="E191" s="34"/>
      <c r="F191" s="5"/>
    </row>
    <row r="192" spans="1:9">
      <c r="A192" s="13" t="s">
        <v>113</v>
      </c>
      <c r="B192" s="35">
        <f>B186+B187-B188</f>
        <v>0</v>
      </c>
      <c r="C192" s="5"/>
      <c r="D192" s="13" t="s">
        <v>113</v>
      </c>
      <c r="E192" s="35">
        <f>E186+E187</f>
        <v>0</v>
      </c>
      <c r="F192" s="5"/>
      <c r="I192" s="46">
        <f>B192-E192</f>
        <v>0</v>
      </c>
    </row>
    <row r="196" spans="1:9">
      <c r="A196" s="56" t="s">
        <v>138</v>
      </c>
      <c r="B196" s="56"/>
      <c r="C196" s="56"/>
      <c r="D196" s="56"/>
      <c r="E196" s="56"/>
      <c r="F196" s="56"/>
    </row>
    <row r="197" spans="1:9">
      <c r="A197" s="57" t="s">
        <v>107</v>
      </c>
      <c r="B197" s="57"/>
      <c r="C197" s="57"/>
      <c r="D197" s="57" t="s">
        <v>108</v>
      </c>
      <c r="E197" s="57"/>
      <c r="F197" s="57"/>
    </row>
    <row r="198" spans="1:9">
      <c r="A198" s="12" t="s">
        <v>109</v>
      </c>
      <c r="B198" s="33" t="s">
        <v>110</v>
      </c>
      <c r="C198" s="12" t="s">
        <v>111</v>
      </c>
      <c r="D198" s="12" t="s">
        <v>109</v>
      </c>
      <c r="E198" s="33" t="s">
        <v>110</v>
      </c>
      <c r="F198" s="12" t="s">
        <v>112</v>
      </c>
    </row>
    <row r="199" spans="1:9">
      <c r="A199" s="13" t="s">
        <v>115</v>
      </c>
      <c r="B199" s="34">
        <v>0</v>
      </c>
      <c r="C199" s="5"/>
      <c r="D199" s="13" t="s">
        <v>152</v>
      </c>
      <c r="E199" s="34">
        <v>0</v>
      </c>
      <c r="F199" s="5"/>
    </row>
    <row r="200" spans="1:9">
      <c r="A200" s="13" t="s">
        <v>117</v>
      </c>
      <c r="B200" s="34">
        <v>0</v>
      </c>
      <c r="C200" s="5"/>
      <c r="D200" s="13" t="s">
        <v>153</v>
      </c>
      <c r="E200" s="34"/>
      <c r="F200" s="5"/>
    </row>
    <row r="201" spans="1:9">
      <c r="A201" s="13" t="s">
        <v>116</v>
      </c>
      <c r="B201" s="34">
        <v>0</v>
      </c>
      <c r="C201" s="5"/>
      <c r="D201" s="13"/>
      <c r="E201" s="34"/>
      <c r="F201" s="5"/>
    </row>
    <row r="202" spans="1:9">
      <c r="B202" s="34"/>
      <c r="C202" s="5"/>
      <c r="D202" s="13"/>
      <c r="E202" s="34"/>
      <c r="F202" s="5"/>
    </row>
    <row r="203" spans="1:9">
      <c r="A203" s="13"/>
      <c r="B203" s="34"/>
      <c r="C203" s="13"/>
      <c r="D203" s="13"/>
      <c r="E203" s="34"/>
      <c r="F203" s="5"/>
    </row>
    <row r="204" spans="1:9">
      <c r="A204" s="13"/>
      <c r="B204" s="34"/>
      <c r="C204" s="5"/>
      <c r="D204" s="5"/>
      <c r="E204" s="34"/>
      <c r="F204" s="5"/>
    </row>
    <row r="205" spans="1:9">
      <c r="A205" s="13" t="s">
        <v>113</v>
      </c>
      <c r="B205" s="35">
        <f>B199+B200-B201</f>
        <v>0</v>
      </c>
      <c r="C205" s="5"/>
      <c r="D205" s="13" t="s">
        <v>113</v>
      </c>
      <c r="E205" s="35">
        <f>E199+E200</f>
        <v>0</v>
      </c>
      <c r="F205" s="5"/>
      <c r="I205" s="46">
        <f>B205-E205</f>
        <v>0</v>
      </c>
    </row>
    <row r="209" spans="1:9" s="2" customFormat="1">
      <c r="A209" s="56" t="s">
        <v>139</v>
      </c>
      <c r="B209" s="56"/>
      <c r="C209" s="56"/>
      <c r="D209" s="56"/>
      <c r="E209" s="56"/>
      <c r="F209" s="56"/>
    </row>
    <row r="210" spans="1:9">
      <c r="A210" s="57" t="s">
        <v>107</v>
      </c>
      <c r="B210" s="57"/>
      <c r="C210" s="57"/>
      <c r="D210" s="57" t="s">
        <v>108</v>
      </c>
      <c r="E210" s="57"/>
      <c r="F210" s="57"/>
    </row>
    <row r="211" spans="1:9">
      <c r="A211" s="12" t="s">
        <v>109</v>
      </c>
      <c r="B211" s="33" t="s">
        <v>110</v>
      </c>
      <c r="C211" s="12" t="s">
        <v>111</v>
      </c>
      <c r="D211" s="12" t="s">
        <v>109</v>
      </c>
      <c r="E211" s="33" t="s">
        <v>110</v>
      </c>
      <c r="F211" s="12" t="s">
        <v>112</v>
      </c>
    </row>
    <row r="212" spans="1:9">
      <c r="A212" s="13" t="s">
        <v>115</v>
      </c>
      <c r="B212" s="34">
        <v>0</v>
      </c>
      <c r="C212" s="5"/>
      <c r="D212" s="13" t="s">
        <v>152</v>
      </c>
      <c r="E212" s="34">
        <v>0</v>
      </c>
      <c r="F212" s="5"/>
    </row>
    <row r="213" spans="1:9">
      <c r="A213" s="13" t="s">
        <v>117</v>
      </c>
      <c r="B213" s="34">
        <v>0</v>
      </c>
      <c r="C213" s="5"/>
      <c r="D213" s="13" t="s">
        <v>153</v>
      </c>
      <c r="E213" s="34"/>
      <c r="F213" s="5"/>
    </row>
    <row r="214" spans="1:9">
      <c r="A214" s="13" t="s">
        <v>116</v>
      </c>
      <c r="B214" s="34">
        <v>0</v>
      </c>
      <c r="C214" s="5"/>
      <c r="D214" s="13"/>
      <c r="E214" s="34"/>
      <c r="F214" s="5"/>
    </row>
    <row r="215" spans="1:9">
      <c r="B215" s="34"/>
      <c r="C215" s="5"/>
      <c r="D215" s="13"/>
      <c r="E215" s="34"/>
      <c r="F215" s="5"/>
    </row>
    <row r="216" spans="1:9">
      <c r="A216" s="13"/>
      <c r="B216" s="34"/>
      <c r="C216" s="13"/>
      <c r="D216" s="13"/>
      <c r="E216" s="34"/>
      <c r="F216" s="5"/>
    </row>
    <row r="217" spans="1:9">
      <c r="A217" s="13"/>
      <c r="B217" s="34"/>
      <c r="C217" s="5"/>
      <c r="D217" s="5"/>
      <c r="E217" s="34"/>
      <c r="F217" s="5"/>
    </row>
    <row r="218" spans="1:9">
      <c r="A218" s="13" t="s">
        <v>113</v>
      </c>
      <c r="B218" s="35">
        <f>B212+B213-B214</f>
        <v>0</v>
      </c>
      <c r="C218" s="5"/>
      <c r="D218" s="13" t="s">
        <v>113</v>
      </c>
      <c r="E218" s="35">
        <f>E212+E213</f>
        <v>0</v>
      </c>
      <c r="F218" s="5"/>
      <c r="I218" s="46">
        <f>B218-E218</f>
        <v>0</v>
      </c>
    </row>
    <row r="222" spans="1:9" s="2" customFormat="1">
      <c r="A222" s="56" t="s">
        <v>140</v>
      </c>
      <c r="B222" s="56"/>
      <c r="C222" s="56"/>
      <c r="D222" s="56"/>
      <c r="E222" s="56"/>
      <c r="F222" s="56"/>
    </row>
    <row r="223" spans="1:9">
      <c r="A223" s="57" t="s">
        <v>107</v>
      </c>
      <c r="B223" s="57"/>
      <c r="C223" s="57"/>
      <c r="D223" s="57" t="s">
        <v>108</v>
      </c>
      <c r="E223" s="57"/>
      <c r="F223" s="57"/>
    </row>
    <row r="224" spans="1:9">
      <c r="A224" s="12" t="s">
        <v>109</v>
      </c>
      <c r="B224" s="33" t="s">
        <v>110</v>
      </c>
      <c r="C224" s="12" t="s">
        <v>111</v>
      </c>
      <c r="D224" s="12" t="s">
        <v>109</v>
      </c>
      <c r="E224" s="33" t="s">
        <v>110</v>
      </c>
      <c r="F224" s="12" t="s">
        <v>112</v>
      </c>
    </row>
    <row r="225" spans="1:9">
      <c r="A225" s="13" t="s">
        <v>115</v>
      </c>
      <c r="B225" s="34">
        <v>0</v>
      </c>
      <c r="C225" s="5"/>
      <c r="D225" s="13" t="s">
        <v>152</v>
      </c>
      <c r="E225" s="34">
        <v>0</v>
      </c>
      <c r="F225" s="5"/>
    </row>
    <row r="226" spans="1:9">
      <c r="A226" s="13" t="s">
        <v>117</v>
      </c>
      <c r="B226" s="34">
        <v>0</v>
      </c>
      <c r="C226" s="5"/>
      <c r="D226" s="13" t="s">
        <v>153</v>
      </c>
      <c r="E226" s="34"/>
      <c r="F226" s="5"/>
    </row>
    <row r="227" spans="1:9">
      <c r="A227" s="13" t="s">
        <v>116</v>
      </c>
      <c r="B227" s="34">
        <v>0</v>
      </c>
      <c r="C227" s="5"/>
      <c r="D227" s="13"/>
      <c r="E227" s="34"/>
      <c r="F227" s="5"/>
    </row>
    <row r="228" spans="1:9">
      <c r="B228" s="34"/>
      <c r="C228" s="5"/>
      <c r="D228" s="13"/>
      <c r="E228" s="34"/>
      <c r="F228" s="5"/>
    </row>
    <row r="229" spans="1:9">
      <c r="A229" s="13"/>
      <c r="B229" s="34"/>
      <c r="C229" s="13"/>
      <c r="D229" s="13"/>
      <c r="E229" s="34"/>
      <c r="F229" s="5"/>
    </row>
    <row r="230" spans="1:9">
      <c r="A230" s="13"/>
      <c r="B230" s="34"/>
      <c r="C230" s="5"/>
      <c r="D230" s="5"/>
      <c r="E230" s="34"/>
      <c r="F230" s="5"/>
    </row>
    <row r="231" spans="1:9">
      <c r="A231" s="13" t="s">
        <v>113</v>
      </c>
      <c r="B231" s="35">
        <f>B225+B226-B227</f>
        <v>0</v>
      </c>
      <c r="C231" s="5"/>
      <c r="D231" s="13" t="s">
        <v>113</v>
      </c>
      <c r="E231" s="35">
        <f>E225+E226</f>
        <v>0</v>
      </c>
      <c r="F231" s="5"/>
      <c r="I231" s="46">
        <f>B231-E231</f>
        <v>0</v>
      </c>
    </row>
    <row r="235" spans="1:9">
      <c r="A235" s="56" t="s">
        <v>141</v>
      </c>
      <c r="B235" s="56"/>
      <c r="C235" s="56"/>
      <c r="D235" s="56"/>
      <c r="E235" s="56"/>
      <c r="F235" s="56"/>
      <c r="G235" s="2"/>
      <c r="H235" s="2"/>
      <c r="I235" s="2"/>
    </row>
    <row r="236" spans="1:9">
      <c r="A236" s="57" t="s">
        <v>107</v>
      </c>
      <c r="B236" s="57"/>
      <c r="C236" s="57"/>
      <c r="D236" s="57" t="s">
        <v>108</v>
      </c>
      <c r="E236" s="57"/>
      <c r="F236" s="57"/>
    </row>
    <row r="237" spans="1:9">
      <c r="A237" s="12" t="s">
        <v>109</v>
      </c>
      <c r="B237" s="33" t="s">
        <v>110</v>
      </c>
      <c r="C237" s="12" t="s">
        <v>111</v>
      </c>
      <c r="D237" s="12" t="s">
        <v>109</v>
      </c>
      <c r="E237" s="33" t="s">
        <v>110</v>
      </c>
      <c r="F237" s="12" t="s">
        <v>112</v>
      </c>
    </row>
    <row r="238" spans="1:9">
      <c r="A238" s="13" t="s">
        <v>115</v>
      </c>
      <c r="B238" s="34">
        <v>0</v>
      </c>
      <c r="C238" s="5"/>
      <c r="D238" s="13" t="s">
        <v>152</v>
      </c>
      <c r="E238" s="34">
        <v>0</v>
      </c>
      <c r="F238" s="5"/>
    </row>
    <row r="239" spans="1:9">
      <c r="A239" s="13" t="s">
        <v>117</v>
      </c>
      <c r="B239" s="34">
        <v>0</v>
      </c>
      <c r="C239" s="5"/>
      <c r="D239" s="13" t="s">
        <v>153</v>
      </c>
      <c r="E239" s="34"/>
      <c r="F239" s="5"/>
    </row>
    <row r="240" spans="1:9">
      <c r="A240" s="13" t="s">
        <v>116</v>
      </c>
      <c r="B240" s="34">
        <v>0</v>
      </c>
      <c r="C240" s="5"/>
      <c r="D240" s="13"/>
      <c r="E240" s="34"/>
      <c r="F240" s="5"/>
    </row>
    <row r="241" spans="1:9">
      <c r="B241" s="34"/>
      <c r="C241" s="5"/>
      <c r="D241" s="13"/>
      <c r="E241" s="34"/>
      <c r="F241" s="5"/>
    </row>
    <row r="242" spans="1:9">
      <c r="A242" s="13"/>
      <c r="B242" s="34"/>
      <c r="C242" s="13"/>
      <c r="D242" s="13"/>
      <c r="E242" s="34"/>
      <c r="F242" s="5"/>
    </row>
    <row r="243" spans="1:9">
      <c r="A243" s="13"/>
      <c r="B243" s="34"/>
      <c r="C243" s="5"/>
      <c r="D243" s="5"/>
      <c r="E243" s="34"/>
      <c r="F243" s="5"/>
    </row>
    <row r="244" spans="1:9">
      <c r="A244" s="13" t="s">
        <v>113</v>
      </c>
      <c r="B244" s="35">
        <f>B238+B239-B240</f>
        <v>0</v>
      </c>
      <c r="C244" s="5"/>
      <c r="D244" s="13" t="s">
        <v>113</v>
      </c>
      <c r="E244" s="35">
        <f>E238+E239</f>
        <v>0</v>
      </c>
      <c r="F244" s="5"/>
      <c r="I244" s="46">
        <f>B244-E244</f>
        <v>0</v>
      </c>
    </row>
    <row r="246" spans="1:9">
      <c r="A246" s="56" t="s">
        <v>142</v>
      </c>
      <c r="B246" s="56"/>
      <c r="C246" s="56"/>
      <c r="D246" s="56"/>
      <c r="E246" s="56"/>
      <c r="F246" s="56"/>
      <c r="G246" s="2"/>
      <c r="H246" s="2"/>
      <c r="I246" s="2"/>
    </row>
    <row r="247" spans="1:9">
      <c r="A247" s="57" t="s">
        <v>107</v>
      </c>
      <c r="B247" s="57"/>
      <c r="C247" s="57"/>
      <c r="D247" s="57" t="s">
        <v>108</v>
      </c>
      <c r="E247" s="57"/>
      <c r="F247" s="57"/>
    </row>
    <row r="248" spans="1:9">
      <c r="A248" s="12" t="s">
        <v>109</v>
      </c>
      <c r="B248" s="33" t="s">
        <v>110</v>
      </c>
      <c r="C248" s="12" t="s">
        <v>111</v>
      </c>
      <c r="D248" s="12" t="s">
        <v>109</v>
      </c>
      <c r="E248" s="33" t="s">
        <v>110</v>
      </c>
      <c r="F248" s="12" t="s">
        <v>112</v>
      </c>
    </row>
    <row r="249" spans="1:9">
      <c r="A249" s="13" t="s">
        <v>115</v>
      </c>
      <c r="B249" s="34">
        <v>0</v>
      </c>
      <c r="C249" s="5"/>
      <c r="D249" s="13" t="s">
        <v>152</v>
      </c>
      <c r="E249" s="34">
        <v>0</v>
      </c>
      <c r="F249" s="5"/>
    </row>
    <row r="250" spans="1:9">
      <c r="A250" s="13" t="s">
        <v>117</v>
      </c>
      <c r="B250" s="34">
        <v>0</v>
      </c>
      <c r="C250" s="5"/>
      <c r="D250" s="13" t="s">
        <v>153</v>
      </c>
      <c r="E250" s="34"/>
      <c r="F250" s="5"/>
    </row>
    <row r="251" spans="1:9">
      <c r="A251" s="13" t="s">
        <v>116</v>
      </c>
      <c r="B251" s="34">
        <v>0</v>
      </c>
      <c r="C251" s="5"/>
      <c r="D251" s="13"/>
      <c r="E251" s="34"/>
      <c r="F251" s="5"/>
    </row>
    <row r="252" spans="1:9">
      <c r="B252" s="34"/>
      <c r="C252" s="5"/>
      <c r="D252" s="13"/>
      <c r="E252" s="34"/>
      <c r="F252" s="5"/>
    </row>
    <row r="253" spans="1:9">
      <c r="A253" s="13"/>
      <c r="B253" s="34"/>
      <c r="C253" s="13"/>
      <c r="D253" s="13"/>
      <c r="E253" s="34"/>
      <c r="F253" s="5"/>
    </row>
    <row r="254" spans="1:9">
      <c r="A254" s="13"/>
      <c r="B254" s="34"/>
      <c r="C254" s="5"/>
      <c r="D254" s="5"/>
      <c r="E254" s="34"/>
      <c r="F254" s="5"/>
    </row>
    <row r="255" spans="1:9">
      <c r="A255" s="13" t="s">
        <v>113</v>
      </c>
      <c r="B255" s="35">
        <f>B249+B250-B251</f>
        <v>0</v>
      </c>
      <c r="C255" s="5"/>
      <c r="D255" s="13" t="s">
        <v>113</v>
      </c>
      <c r="E255" s="35">
        <f>E249+E250</f>
        <v>0</v>
      </c>
      <c r="F255" s="5"/>
      <c r="I255" s="46">
        <f>B255-E255</f>
        <v>0</v>
      </c>
    </row>
    <row r="257" spans="1:9">
      <c r="A257" s="56" t="s">
        <v>143</v>
      </c>
      <c r="B257" s="56"/>
      <c r="C257" s="56"/>
      <c r="D257" s="56"/>
      <c r="E257" s="56"/>
      <c r="F257" s="56"/>
      <c r="G257" s="2"/>
      <c r="H257" s="2"/>
      <c r="I257" s="2"/>
    </row>
    <row r="258" spans="1:9">
      <c r="A258" s="57" t="s">
        <v>107</v>
      </c>
      <c r="B258" s="57"/>
      <c r="C258" s="57"/>
      <c r="D258" s="57" t="s">
        <v>108</v>
      </c>
      <c r="E258" s="57"/>
      <c r="F258" s="57"/>
    </row>
    <row r="259" spans="1:9">
      <c r="A259" s="12" t="s">
        <v>109</v>
      </c>
      <c r="B259" s="33" t="s">
        <v>110</v>
      </c>
      <c r="C259" s="12" t="s">
        <v>111</v>
      </c>
      <c r="D259" s="12" t="s">
        <v>109</v>
      </c>
      <c r="E259" s="33" t="s">
        <v>110</v>
      </c>
      <c r="F259" s="12" t="s">
        <v>112</v>
      </c>
    </row>
    <row r="260" spans="1:9">
      <c r="A260" s="13" t="s">
        <v>115</v>
      </c>
      <c r="B260" s="34">
        <v>0</v>
      </c>
      <c r="C260" s="5"/>
      <c r="D260" s="13" t="s">
        <v>152</v>
      </c>
      <c r="E260" s="34">
        <v>0</v>
      </c>
      <c r="F260" s="5"/>
    </row>
    <row r="261" spans="1:9">
      <c r="A261" s="13" t="s">
        <v>117</v>
      </c>
      <c r="B261" s="34">
        <v>0</v>
      </c>
      <c r="C261" s="5"/>
      <c r="D261" s="13" t="s">
        <v>153</v>
      </c>
      <c r="E261" s="34"/>
      <c r="F261" s="5"/>
    </row>
    <row r="262" spans="1:9">
      <c r="A262" s="13" t="s">
        <v>116</v>
      </c>
      <c r="B262" s="34">
        <v>0</v>
      </c>
      <c r="C262" s="5"/>
      <c r="D262" s="13"/>
      <c r="E262" s="34"/>
      <c r="F262" s="5"/>
    </row>
    <row r="263" spans="1:9">
      <c r="B263" s="34"/>
      <c r="C263" s="5"/>
      <c r="D263" s="13"/>
      <c r="E263" s="34"/>
      <c r="F263" s="5"/>
    </row>
    <row r="264" spans="1:9">
      <c r="A264" s="13"/>
      <c r="B264" s="34"/>
      <c r="C264" s="13"/>
      <c r="D264" s="13"/>
      <c r="E264" s="34"/>
      <c r="F264" s="5"/>
    </row>
    <row r="265" spans="1:9">
      <c r="A265" s="13"/>
      <c r="B265" s="34"/>
      <c r="C265" s="5"/>
      <c r="D265" s="5"/>
      <c r="E265" s="34"/>
      <c r="F265" s="5"/>
    </row>
    <row r="266" spans="1:9">
      <c r="A266" s="13" t="s">
        <v>113</v>
      </c>
      <c r="B266" s="35">
        <f>B260+B261-B262</f>
        <v>0</v>
      </c>
      <c r="C266" s="5"/>
      <c r="D266" s="13" t="s">
        <v>113</v>
      </c>
      <c r="E266" s="35">
        <f>E260+E261</f>
        <v>0</v>
      </c>
      <c r="F266" s="5"/>
      <c r="I266" s="46">
        <f>B266-E266</f>
        <v>0</v>
      </c>
    </row>
    <row r="268" spans="1:9">
      <c r="A268" s="56" t="s">
        <v>144</v>
      </c>
      <c r="B268" s="56"/>
      <c r="C268" s="56"/>
      <c r="D268" s="56"/>
      <c r="E268" s="56"/>
      <c r="F268" s="56"/>
      <c r="G268" s="2"/>
      <c r="H268" s="2"/>
      <c r="I268" s="2"/>
    </row>
    <row r="269" spans="1:9">
      <c r="A269" s="57" t="s">
        <v>107</v>
      </c>
      <c r="B269" s="57"/>
      <c r="C269" s="57"/>
      <c r="D269" s="57" t="s">
        <v>108</v>
      </c>
      <c r="E269" s="57"/>
      <c r="F269" s="57"/>
    </row>
    <row r="270" spans="1:9">
      <c r="A270" s="12" t="s">
        <v>109</v>
      </c>
      <c r="B270" s="33" t="s">
        <v>110</v>
      </c>
      <c r="C270" s="12" t="s">
        <v>111</v>
      </c>
      <c r="D270" s="12" t="s">
        <v>109</v>
      </c>
      <c r="E270" s="33" t="s">
        <v>110</v>
      </c>
      <c r="F270" s="12" t="s">
        <v>112</v>
      </c>
    </row>
    <row r="271" spans="1:9">
      <c r="A271" s="13" t="s">
        <v>115</v>
      </c>
      <c r="B271" s="34">
        <v>0</v>
      </c>
      <c r="C271" s="5"/>
      <c r="D271" s="13" t="s">
        <v>152</v>
      </c>
      <c r="E271" s="34">
        <v>0</v>
      </c>
      <c r="F271" s="5"/>
    </row>
    <row r="272" spans="1:9">
      <c r="A272" s="13" t="s">
        <v>117</v>
      </c>
      <c r="B272" s="34">
        <v>0</v>
      </c>
      <c r="C272" s="5"/>
      <c r="D272" s="13" t="s">
        <v>153</v>
      </c>
      <c r="E272" s="34"/>
      <c r="F272" s="5"/>
    </row>
    <row r="273" spans="1:9">
      <c r="A273" s="13" t="s">
        <v>116</v>
      </c>
      <c r="B273" s="34">
        <v>0</v>
      </c>
      <c r="C273" s="5"/>
      <c r="D273" s="13"/>
      <c r="E273" s="34"/>
      <c r="F273" s="5"/>
    </row>
    <row r="274" spans="1:9">
      <c r="B274" s="34"/>
      <c r="C274" s="5"/>
      <c r="D274" s="13"/>
      <c r="E274" s="34"/>
      <c r="F274" s="5"/>
    </row>
    <row r="275" spans="1:9">
      <c r="A275" s="13"/>
      <c r="B275" s="34"/>
      <c r="C275" s="13"/>
      <c r="D275" s="13"/>
      <c r="E275" s="34"/>
      <c r="F275" s="5"/>
    </row>
    <row r="276" spans="1:9">
      <c r="A276" s="13"/>
      <c r="B276" s="34"/>
      <c r="C276" s="5"/>
      <c r="D276" s="5"/>
      <c r="E276" s="34"/>
      <c r="F276" s="5"/>
    </row>
    <row r="277" spans="1:9">
      <c r="A277" s="13" t="s">
        <v>113</v>
      </c>
      <c r="B277" s="35">
        <f>B271+B272-B273</f>
        <v>0</v>
      </c>
      <c r="C277" s="5"/>
      <c r="D277" s="13" t="s">
        <v>113</v>
      </c>
      <c r="E277" s="35">
        <f>E271+E272</f>
        <v>0</v>
      </c>
      <c r="F277" s="5"/>
      <c r="I277" s="46">
        <f>B277-E277</f>
        <v>0</v>
      </c>
    </row>
    <row r="279" spans="1:9">
      <c r="A279" s="56" t="s">
        <v>145</v>
      </c>
      <c r="B279" s="56"/>
      <c r="C279" s="56"/>
      <c r="D279" s="56"/>
      <c r="E279" s="56"/>
      <c r="F279" s="56"/>
      <c r="G279" s="2"/>
      <c r="H279" s="2"/>
      <c r="I279" s="2"/>
    </row>
    <row r="280" spans="1:9">
      <c r="A280" s="57" t="s">
        <v>107</v>
      </c>
      <c r="B280" s="57"/>
      <c r="C280" s="57"/>
      <c r="D280" s="57" t="s">
        <v>108</v>
      </c>
      <c r="E280" s="57"/>
      <c r="F280" s="57"/>
    </row>
    <row r="281" spans="1:9">
      <c r="A281" s="12" t="s">
        <v>109</v>
      </c>
      <c r="B281" s="33" t="s">
        <v>110</v>
      </c>
      <c r="C281" s="12" t="s">
        <v>111</v>
      </c>
      <c r="D281" s="12" t="s">
        <v>109</v>
      </c>
      <c r="E281" s="33" t="s">
        <v>110</v>
      </c>
      <c r="F281" s="12" t="s">
        <v>112</v>
      </c>
    </row>
    <row r="282" spans="1:9">
      <c r="A282" s="13" t="s">
        <v>115</v>
      </c>
      <c r="B282" s="34">
        <v>0</v>
      </c>
      <c r="C282" s="5"/>
      <c r="D282" s="13" t="s">
        <v>152</v>
      </c>
      <c r="E282" s="34">
        <v>0</v>
      </c>
      <c r="F282" s="5"/>
    </row>
    <row r="283" spans="1:9">
      <c r="A283" s="13" t="s">
        <v>117</v>
      </c>
      <c r="B283" s="34">
        <v>0</v>
      </c>
      <c r="C283" s="5"/>
      <c r="D283" s="13" t="s">
        <v>153</v>
      </c>
      <c r="E283" s="34"/>
      <c r="F283" s="5"/>
    </row>
    <row r="284" spans="1:9">
      <c r="A284" s="13" t="s">
        <v>116</v>
      </c>
      <c r="B284" s="34">
        <v>0</v>
      </c>
      <c r="C284" s="5"/>
      <c r="D284" s="13"/>
      <c r="E284" s="34"/>
      <c r="F284" s="5"/>
    </row>
    <row r="285" spans="1:9">
      <c r="B285" s="34"/>
      <c r="C285" s="5"/>
      <c r="D285" s="13"/>
      <c r="E285" s="34"/>
      <c r="F285" s="5"/>
    </row>
    <row r="286" spans="1:9">
      <c r="A286" s="13"/>
      <c r="B286" s="34"/>
      <c r="C286" s="13"/>
      <c r="D286" s="13"/>
      <c r="E286" s="34"/>
      <c r="F286" s="5"/>
    </row>
    <row r="287" spans="1:9">
      <c r="A287" s="13"/>
      <c r="B287" s="34"/>
      <c r="C287" s="5"/>
      <c r="D287" s="5"/>
      <c r="E287" s="34"/>
      <c r="F287" s="5"/>
    </row>
    <row r="288" spans="1:9">
      <c r="A288" s="13" t="s">
        <v>113</v>
      </c>
      <c r="B288" s="35">
        <f>B282+B283-B284</f>
        <v>0</v>
      </c>
      <c r="C288" s="5"/>
      <c r="D288" s="13" t="s">
        <v>113</v>
      </c>
      <c r="E288" s="35">
        <f>E282+E283</f>
        <v>0</v>
      </c>
      <c r="F288" s="5"/>
      <c r="I288" s="46">
        <f>B288-E288</f>
        <v>0</v>
      </c>
    </row>
    <row r="290" spans="1:9">
      <c r="A290" s="56" t="s">
        <v>146</v>
      </c>
      <c r="B290" s="56"/>
      <c r="C290" s="56"/>
      <c r="D290" s="56"/>
      <c r="E290" s="56"/>
      <c r="F290" s="56"/>
      <c r="G290" s="2"/>
      <c r="H290" s="2"/>
      <c r="I290" s="2"/>
    </row>
    <row r="291" spans="1:9">
      <c r="A291" s="57" t="s">
        <v>107</v>
      </c>
      <c r="B291" s="57"/>
      <c r="C291" s="57"/>
      <c r="D291" s="57" t="s">
        <v>108</v>
      </c>
      <c r="E291" s="57"/>
      <c r="F291" s="57"/>
    </row>
    <row r="292" spans="1:9">
      <c r="A292" s="12" t="s">
        <v>109</v>
      </c>
      <c r="B292" s="33" t="s">
        <v>110</v>
      </c>
      <c r="C292" s="12" t="s">
        <v>111</v>
      </c>
      <c r="D292" s="12" t="s">
        <v>109</v>
      </c>
      <c r="E292" s="33" t="s">
        <v>110</v>
      </c>
      <c r="F292" s="12" t="s">
        <v>112</v>
      </c>
    </row>
    <row r="293" spans="1:9">
      <c r="A293" s="13" t="s">
        <v>115</v>
      </c>
      <c r="B293" s="34">
        <v>0</v>
      </c>
      <c r="C293" s="5"/>
      <c r="D293" s="13" t="s">
        <v>152</v>
      </c>
      <c r="E293" s="34">
        <v>0</v>
      </c>
      <c r="F293" s="5"/>
    </row>
    <row r="294" spans="1:9">
      <c r="A294" s="13" t="s">
        <v>117</v>
      </c>
      <c r="B294" s="34">
        <v>0</v>
      </c>
      <c r="C294" s="5"/>
      <c r="D294" s="13" t="s">
        <v>153</v>
      </c>
      <c r="E294" s="34"/>
      <c r="F294" s="5"/>
    </row>
    <row r="295" spans="1:9">
      <c r="A295" s="13" t="s">
        <v>116</v>
      </c>
      <c r="B295" s="34">
        <v>0</v>
      </c>
      <c r="C295" s="5"/>
      <c r="D295" s="13"/>
      <c r="E295" s="34"/>
      <c r="F295" s="5"/>
    </row>
    <row r="296" spans="1:9">
      <c r="B296" s="34"/>
      <c r="C296" s="5"/>
      <c r="D296" s="13"/>
      <c r="E296" s="34"/>
      <c r="F296" s="5"/>
    </row>
    <row r="297" spans="1:9">
      <c r="A297" s="13"/>
      <c r="B297" s="34"/>
      <c r="C297" s="13"/>
      <c r="D297" s="13"/>
      <c r="E297" s="34"/>
      <c r="F297" s="5"/>
    </row>
    <row r="298" spans="1:9">
      <c r="A298" s="13"/>
      <c r="B298" s="34"/>
      <c r="C298" s="5"/>
      <c r="D298" s="5"/>
      <c r="E298" s="34"/>
      <c r="F298" s="5"/>
    </row>
    <row r="299" spans="1:9">
      <c r="A299" s="13" t="s">
        <v>113</v>
      </c>
      <c r="B299" s="35">
        <f>B293+B294-B295</f>
        <v>0</v>
      </c>
      <c r="C299" s="5"/>
      <c r="D299" s="13" t="s">
        <v>113</v>
      </c>
      <c r="E299" s="35">
        <f>E293+E294</f>
        <v>0</v>
      </c>
      <c r="F299" s="5"/>
      <c r="I299" s="46">
        <f>B299-E299</f>
        <v>0</v>
      </c>
    </row>
    <row r="301" spans="1:9">
      <c r="A301" s="56" t="s">
        <v>147</v>
      </c>
      <c r="B301" s="56"/>
      <c r="C301" s="56"/>
      <c r="D301" s="56"/>
      <c r="E301" s="56"/>
      <c r="F301" s="56"/>
      <c r="G301" s="2"/>
      <c r="H301" s="2"/>
      <c r="I301" s="2"/>
    </row>
    <row r="302" spans="1:9">
      <c r="A302" s="57" t="s">
        <v>107</v>
      </c>
      <c r="B302" s="57"/>
      <c r="C302" s="57"/>
      <c r="D302" s="57" t="s">
        <v>108</v>
      </c>
      <c r="E302" s="57"/>
      <c r="F302" s="57"/>
    </row>
    <row r="303" spans="1:9">
      <c r="A303" s="12" t="s">
        <v>109</v>
      </c>
      <c r="B303" s="33" t="s">
        <v>110</v>
      </c>
      <c r="C303" s="12" t="s">
        <v>111</v>
      </c>
      <c r="D303" s="12" t="s">
        <v>109</v>
      </c>
      <c r="E303" s="33" t="s">
        <v>110</v>
      </c>
      <c r="F303" s="12" t="s">
        <v>112</v>
      </c>
    </row>
    <row r="304" spans="1:9">
      <c r="A304" s="13" t="s">
        <v>115</v>
      </c>
      <c r="B304" s="34">
        <v>0</v>
      </c>
      <c r="C304" s="5"/>
      <c r="D304" s="13" t="s">
        <v>152</v>
      </c>
      <c r="E304" s="34">
        <v>0</v>
      </c>
      <c r="F304" s="5"/>
    </row>
    <row r="305" spans="1:9">
      <c r="A305" s="13" t="s">
        <v>117</v>
      </c>
      <c r="B305" s="34">
        <v>0</v>
      </c>
      <c r="C305" s="5"/>
      <c r="D305" s="13" t="s">
        <v>153</v>
      </c>
      <c r="E305" s="34"/>
      <c r="F305" s="5"/>
    </row>
    <row r="306" spans="1:9">
      <c r="A306" s="13" t="s">
        <v>116</v>
      </c>
      <c r="B306" s="34">
        <v>0</v>
      </c>
      <c r="C306" s="5"/>
      <c r="D306" s="13"/>
      <c r="E306" s="34"/>
      <c r="F306" s="5"/>
    </row>
    <row r="307" spans="1:9">
      <c r="B307" s="34"/>
      <c r="C307" s="5"/>
      <c r="D307" s="13"/>
      <c r="E307" s="34"/>
      <c r="F307" s="5"/>
    </row>
    <row r="308" spans="1:9">
      <c r="A308" s="13"/>
      <c r="B308" s="34"/>
      <c r="C308" s="13"/>
      <c r="D308" s="13"/>
      <c r="E308" s="34"/>
      <c r="F308" s="5"/>
    </row>
    <row r="309" spans="1:9">
      <c r="A309" s="13"/>
      <c r="B309" s="34"/>
      <c r="C309" s="5"/>
      <c r="D309" s="5"/>
      <c r="E309" s="34"/>
      <c r="F309" s="5"/>
    </row>
    <row r="310" spans="1:9">
      <c r="A310" s="13" t="s">
        <v>113</v>
      </c>
      <c r="B310" s="35">
        <f>B304+B305-B306</f>
        <v>0</v>
      </c>
      <c r="C310" s="5"/>
      <c r="D310" s="13" t="s">
        <v>113</v>
      </c>
      <c r="E310" s="35">
        <f>E304+E305</f>
        <v>0</v>
      </c>
      <c r="F310" s="5"/>
      <c r="I310" s="46">
        <f>B310-E310</f>
        <v>0</v>
      </c>
    </row>
    <row r="312" spans="1:9">
      <c r="A312" s="56" t="s">
        <v>148</v>
      </c>
      <c r="B312" s="56"/>
      <c r="C312" s="56"/>
      <c r="D312" s="56"/>
      <c r="E312" s="56"/>
      <c r="F312" s="56"/>
      <c r="G312" s="2"/>
      <c r="H312" s="2"/>
      <c r="I312" s="2"/>
    </row>
    <row r="313" spans="1:9">
      <c r="A313" s="57" t="s">
        <v>107</v>
      </c>
      <c r="B313" s="57"/>
      <c r="C313" s="57"/>
      <c r="D313" s="57" t="s">
        <v>108</v>
      </c>
      <c r="E313" s="57"/>
      <c r="F313" s="57"/>
    </row>
    <row r="314" spans="1:9">
      <c r="A314" s="12" t="s">
        <v>109</v>
      </c>
      <c r="B314" s="33" t="s">
        <v>110</v>
      </c>
      <c r="C314" s="12" t="s">
        <v>111</v>
      </c>
      <c r="D314" s="12" t="s">
        <v>109</v>
      </c>
      <c r="E314" s="33" t="s">
        <v>110</v>
      </c>
      <c r="F314" s="12" t="s">
        <v>112</v>
      </c>
    </row>
    <row r="315" spans="1:9">
      <c r="A315" s="13" t="s">
        <v>115</v>
      </c>
      <c r="B315" s="34">
        <v>0</v>
      </c>
      <c r="C315" s="5"/>
      <c r="D315" s="13" t="s">
        <v>152</v>
      </c>
      <c r="E315" s="34">
        <v>0</v>
      </c>
      <c r="F315" s="5"/>
    </row>
    <row r="316" spans="1:9">
      <c r="A316" s="13" t="s">
        <v>117</v>
      </c>
      <c r="B316" s="34">
        <v>0</v>
      </c>
      <c r="C316" s="5"/>
      <c r="D316" s="13" t="s">
        <v>153</v>
      </c>
      <c r="E316" s="34"/>
      <c r="F316" s="5"/>
    </row>
    <row r="317" spans="1:9">
      <c r="A317" s="13" t="s">
        <v>116</v>
      </c>
      <c r="B317" s="34">
        <v>0</v>
      </c>
      <c r="C317" s="5"/>
      <c r="D317" s="13"/>
      <c r="E317" s="34"/>
      <c r="F317" s="5"/>
    </row>
    <row r="318" spans="1:9">
      <c r="B318" s="34"/>
      <c r="C318" s="5"/>
      <c r="D318" s="13"/>
      <c r="E318" s="34"/>
      <c r="F318" s="5"/>
    </row>
    <row r="319" spans="1:9">
      <c r="A319" s="13"/>
      <c r="B319" s="34"/>
      <c r="C319" s="13"/>
      <c r="D319" s="13"/>
      <c r="E319" s="34"/>
      <c r="F319" s="5"/>
    </row>
    <row r="320" spans="1:9">
      <c r="A320" s="13"/>
      <c r="B320" s="34"/>
      <c r="C320" s="5"/>
      <c r="D320" s="5"/>
      <c r="E320" s="34"/>
      <c r="F320" s="5"/>
    </row>
    <row r="321" spans="1:9">
      <c r="A321" s="13" t="s">
        <v>113</v>
      </c>
      <c r="B321" s="35">
        <f>B315+B316-B317</f>
        <v>0</v>
      </c>
      <c r="C321" s="5"/>
      <c r="D321" s="13" t="s">
        <v>113</v>
      </c>
      <c r="E321" s="35">
        <f>E315+E316</f>
        <v>0</v>
      </c>
      <c r="F321" s="5"/>
      <c r="I321" s="46">
        <f>B321-E321</f>
        <v>0</v>
      </c>
    </row>
    <row r="323" spans="1:9">
      <c r="A323" s="56" t="s">
        <v>149</v>
      </c>
      <c r="B323" s="56"/>
      <c r="C323" s="56"/>
      <c r="D323" s="56"/>
      <c r="E323" s="56"/>
      <c r="F323" s="56"/>
      <c r="G323" s="2"/>
      <c r="H323" s="2"/>
      <c r="I323" s="2"/>
    </row>
    <row r="324" spans="1:9">
      <c r="A324" s="57" t="s">
        <v>107</v>
      </c>
      <c r="B324" s="57"/>
      <c r="C324" s="57"/>
      <c r="D324" s="57" t="s">
        <v>108</v>
      </c>
      <c r="E324" s="57"/>
      <c r="F324" s="57"/>
    </row>
    <row r="325" spans="1:9">
      <c r="A325" s="12" t="s">
        <v>109</v>
      </c>
      <c r="B325" s="33" t="s">
        <v>110</v>
      </c>
      <c r="C325" s="12" t="s">
        <v>111</v>
      </c>
      <c r="D325" s="12" t="s">
        <v>109</v>
      </c>
      <c r="E325" s="33" t="s">
        <v>110</v>
      </c>
      <c r="F325" s="12" t="s">
        <v>112</v>
      </c>
    </row>
    <row r="326" spans="1:9">
      <c r="A326" s="13" t="s">
        <v>115</v>
      </c>
      <c r="B326" s="34">
        <v>0</v>
      </c>
      <c r="C326" s="5"/>
      <c r="D326" s="13" t="s">
        <v>152</v>
      </c>
      <c r="E326" s="34">
        <v>0</v>
      </c>
      <c r="F326" s="5"/>
    </row>
    <row r="327" spans="1:9">
      <c r="A327" s="13" t="s">
        <v>117</v>
      </c>
      <c r="B327" s="34">
        <v>0</v>
      </c>
      <c r="C327" s="5"/>
      <c r="D327" s="13" t="s">
        <v>153</v>
      </c>
      <c r="E327" s="34"/>
      <c r="F327" s="5"/>
    </row>
    <row r="328" spans="1:9">
      <c r="A328" s="13" t="s">
        <v>116</v>
      </c>
      <c r="B328" s="34">
        <v>0</v>
      </c>
      <c r="C328" s="5"/>
      <c r="D328" s="13"/>
      <c r="E328" s="34"/>
      <c r="F328" s="5"/>
    </row>
    <row r="329" spans="1:9">
      <c r="B329" s="34"/>
      <c r="C329" s="5"/>
      <c r="D329" s="13"/>
      <c r="E329" s="34"/>
      <c r="F329" s="5"/>
    </row>
    <row r="330" spans="1:9">
      <c r="A330" s="13"/>
      <c r="B330" s="34"/>
      <c r="C330" s="13"/>
      <c r="D330" s="13"/>
      <c r="E330" s="34"/>
      <c r="F330" s="5"/>
    </row>
    <row r="331" spans="1:9">
      <c r="A331" s="13"/>
      <c r="B331" s="34"/>
      <c r="C331" s="5"/>
      <c r="D331" s="5"/>
      <c r="E331" s="34"/>
      <c r="F331" s="5"/>
    </row>
    <row r="332" spans="1:9">
      <c r="A332" s="13" t="s">
        <v>113</v>
      </c>
      <c r="B332" s="35">
        <f>B326+B327-B328</f>
        <v>0</v>
      </c>
      <c r="C332" s="5"/>
      <c r="D332" s="13" t="s">
        <v>113</v>
      </c>
      <c r="E332" s="35">
        <f>E326+E327</f>
        <v>0</v>
      </c>
      <c r="F332" s="5"/>
      <c r="I332" s="46">
        <f>B332-E332</f>
        <v>0</v>
      </c>
    </row>
    <row r="334" spans="1:9">
      <c r="A334" s="56" t="s">
        <v>150</v>
      </c>
      <c r="B334" s="56"/>
      <c r="C334" s="56"/>
      <c r="D334" s="56"/>
      <c r="E334" s="56"/>
      <c r="F334" s="56"/>
      <c r="G334" s="2"/>
      <c r="H334" s="2"/>
      <c r="I334" s="2"/>
    </row>
    <row r="335" spans="1:9">
      <c r="A335" s="57" t="s">
        <v>107</v>
      </c>
      <c r="B335" s="57"/>
      <c r="C335" s="57"/>
      <c r="D335" s="57" t="s">
        <v>108</v>
      </c>
      <c r="E335" s="57"/>
      <c r="F335" s="57"/>
    </row>
    <row r="336" spans="1:9">
      <c r="A336" s="12" t="s">
        <v>109</v>
      </c>
      <c r="B336" s="33" t="s">
        <v>110</v>
      </c>
      <c r="C336" s="12" t="s">
        <v>111</v>
      </c>
      <c r="D336" s="12" t="s">
        <v>109</v>
      </c>
      <c r="E336" s="33" t="s">
        <v>110</v>
      </c>
      <c r="F336" s="12" t="s">
        <v>112</v>
      </c>
    </row>
    <row r="337" spans="1:9">
      <c r="A337" s="13" t="s">
        <v>115</v>
      </c>
      <c r="B337" s="34">
        <v>0</v>
      </c>
      <c r="C337" s="5"/>
      <c r="D337" s="13" t="s">
        <v>152</v>
      </c>
      <c r="E337" s="34">
        <v>0</v>
      </c>
      <c r="F337" s="5"/>
    </row>
    <row r="338" spans="1:9">
      <c r="A338" s="13" t="s">
        <v>117</v>
      </c>
      <c r="B338" s="34">
        <v>0</v>
      </c>
      <c r="C338" s="5"/>
      <c r="D338" s="13" t="s">
        <v>153</v>
      </c>
      <c r="E338" s="34"/>
      <c r="F338" s="5"/>
    </row>
    <row r="339" spans="1:9">
      <c r="A339" s="13" t="s">
        <v>116</v>
      </c>
      <c r="B339" s="34">
        <v>0</v>
      </c>
      <c r="C339" s="5"/>
      <c r="D339" s="13"/>
      <c r="E339" s="34"/>
      <c r="F339" s="5"/>
    </row>
    <row r="340" spans="1:9">
      <c r="B340" s="34"/>
      <c r="C340" s="5"/>
      <c r="D340" s="13"/>
      <c r="E340" s="34"/>
      <c r="F340" s="5"/>
    </row>
    <row r="341" spans="1:9">
      <c r="A341" s="13"/>
      <c r="B341" s="34"/>
      <c r="C341" s="13"/>
      <c r="D341" s="13"/>
      <c r="E341" s="34"/>
      <c r="F341" s="5"/>
    </row>
    <row r="342" spans="1:9">
      <c r="A342" s="13"/>
      <c r="B342" s="34"/>
      <c r="C342" s="5"/>
      <c r="D342" s="5"/>
      <c r="E342" s="34"/>
      <c r="F342" s="5"/>
    </row>
    <row r="343" spans="1:9">
      <c r="A343" s="13" t="s">
        <v>113</v>
      </c>
      <c r="B343" s="35">
        <f>B337+B338-B339</f>
        <v>0</v>
      </c>
      <c r="C343" s="5"/>
      <c r="D343" s="13" t="s">
        <v>113</v>
      </c>
      <c r="E343" s="35">
        <f>E337+E338</f>
        <v>0</v>
      </c>
      <c r="F343" s="5"/>
      <c r="I343" s="46">
        <f>B343-E343</f>
        <v>0</v>
      </c>
    </row>
    <row r="345" spans="1:9">
      <c r="A345" s="56" t="s">
        <v>151</v>
      </c>
      <c r="B345" s="56"/>
      <c r="C345" s="56"/>
      <c r="D345" s="56"/>
      <c r="E345" s="56"/>
      <c r="F345" s="56"/>
      <c r="G345" s="2"/>
      <c r="H345" s="2"/>
      <c r="I345" s="2"/>
    </row>
    <row r="346" spans="1:9">
      <c r="A346" s="57" t="s">
        <v>107</v>
      </c>
      <c r="B346" s="57"/>
      <c r="C346" s="57"/>
      <c r="D346" s="57" t="s">
        <v>108</v>
      </c>
      <c r="E346" s="57"/>
      <c r="F346" s="57"/>
    </row>
    <row r="347" spans="1:9">
      <c r="A347" s="12" t="s">
        <v>109</v>
      </c>
      <c r="B347" s="33" t="s">
        <v>110</v>
      </c>
      <c r="C347" s="12" t="s">
        <v>111</v>
      </c>
      <c r="D347" s="12" t="s">
        <v>109</v>
      </c>
      <c r="E347" s="33" t="s">
        <v>110</v>
      </c>
      <c r="F347" s="12" t="s">
        <v>112</v>
      </c>
    </row>
    <row r="348" spans="1:9">
      <c r="A348" s="13" t="s">
        <v>115</v>
      </c>
      <c r="B348" s="34">
        <v>0</v>
      </c>
      <c r="C348" s="5"/>
      <c r="D348" s="13" t="s">
        <v>152</v>
      </c>
      <c r="E348" s="34">
        <v>0</v>
      </c>
      <c r="F348" s="5"/>
    </row>
    <row r="349" spans="1:9">
      <c r="A349" s="13" t="s">
        <v>117</v>
      </c>
      <c r="B349" s="34">
        <v>0</v>
      </c>
      <c r="C349" s="5"/>
      <c r="D349" s="13" t="s">
        <v>153</v>
      </c>
      <c r="E349" s="34"/>
      <c r="F349" s="5"/>
    </row>
    <row r="350" spans="1:9">
      <c r="A350" s="13" t="s">
        <v>116</v>
      </c>
      <c r="B350" s="34">
        <v>0</v>
      </c>
      <c r="C350" s="5"/>
      <c r="D350" s="13"/>
      <c r="E350" s="34"/>
      <c r="F350" s="5"/>
    </row>
    <row r="351" spans="1:9">
      <c r="B351" s="34"/>
      <c r="C351" s="5"/>
      <c r="D351" s="13"/>
      <c r="E351" s="34"/>
      <c r="F351" s="5"/>
    </row>
    <row r="352" spans="1:9">
      <c r="A352" s="13"/>
      <c r="B352" s="34"/>
      <c r="C352" s="13"/>
      <c r="D352" s="13"/>
      <c r="E352" s="34"/>
      <c r="F352" s="5"/>
    </row>
    <row r="353" spans="1:9">
      <c r="A353" s="13"/>
      <c r="B353" s="34"/>
      <c r="C353" s="5"/>
      <c r="D353" s="5"/>
      <c r="E353" s="34"/>
      <c r="F353" s="5"/>
    </row>
    <row r="354" spans="1:9">
      <c r="A354" s="13" t="s">
        <v>113</v>
      </c>
      <c r="B354" s="35">
        <f>B348+B349-B350</f>
        <v>0</v>
      </c>
      <c r="C354" s="5"/>
      <c r="D354" s="13" t="s">
        <v>113</v>
      </c>
      <c r="E354" s="35">
        <f>E348+E349</f>
        <v>0</v>
      </c>
      <c r="F354" s="5"/>
      <c r="I354" s="46">
        <f>B354-E354</f>
        <v>0</v>
      </c>
    </row>
  </sheetData>
  <mergeCells count="87">
    <mergeCell ref="A157:F157"/>
    <mergeCell ref="A158:C158"/>
    <mergeCell ref="D158:F158"/>
    <mergeCell ref="A170:F170"/>
    <mergeCell ref="A171:C171"/>
    <mergeCell ref="D171:F171"/>
    <mergeCell ref="A131:F131"/>
    <mergeCell ref="A132:C132"/>
    <mergeCell ref="D132:F132"/>
    <mergeCell ref="A144:F144"/>
    <mergeCell ref="A145:C145"/>
    <mergeCell ref="D145:F145"/>
    <mergeCell ref="A105:F105"/>
    <mergeCell ref="A106:C106"/>
    <mergeCell ref="D106:F106"/>
    <mergeCell ref="A118:F118"/>
    <mergeCell ref="A119:C119"/>
    <mergeCell ref="D119:F119"/>
    <mergeCell ref="A79:F79"/>
    <mergeCell ref="A80:C80"/>
    <mergeCell ref="D80:F80"/>
    <mergeCell ref="A92:F92"/>
    <mergeCell ref="A93:C93"/>
    <mergeCell ref="D93:F93"/>
    <mergeCell ref="A54:C54"/>
    <mergeCell ref="D54:F54"/>
    <mergeCell ref="A66:F66"/>
    <mergeCell ref="A67:C67"/>
    <mergeCell ref="D67:F67"/>
    <mergeCell ref="A334:F334"/>
    <mergeCell ref="A335:C335"/>
    <mergeCell ref="D335:F335"/>
    <mergeCell ref="A1:F1"/>
    <mergeCell ref="A2:C2"/>
    <mergeCell ref="D2:F2"/>
    <mergeCell ref="A14:F14"/>
    <mergeCell ref="A15:C15"/>
    <mergeCell ref="D15:F15"/>
    <mergeCell ref="A27:F27"/>
    <mergeCell ref="A28:C28"/>
    <mergeCell ref="D28:F28"/>
    <mergeCell ref="A40:F40"/>
    <mergeCell ref="A41:C41"/>
    <mergeCell ref="D41:F41"/>
    <mergeCell ref="A53:F53"/>
    <mergeCell ref="A312:F312"/>
    <mergeCell ref="A313:C313"/>
    <mergeCell ref="D313:F313"/>
    <mergeCell ref="A323:F323"/>
    <mergeCell ref="A324:C324"/>
    <mergeCell ref="D324:F324"/>
    <mergeCell ref="A291:C291"/>
    <mergeCell ref="D291:F291"/>
    <mergeCell ref="A301:F301"/>
    <mergeCell ref="A302:C302"/>
    <mergeCell ref="D302:F302"/>
    <mergeCell ref="A184:C184"/>
    <mergeCell ref="D184:F184"/>
    <mergeCell ref="A183:F183"/>
    <mergeCell ref="A196:F196"/>
    <mergeCell ref="A197:C197"/>
    <mergeCell ref="D197:F197"/>
    <mergeCell ref="A235:F235"/>
    <mergeCell ref="A236:C236"/>
    <mergeCell ref="D236:F236"/>
    <mergeCell ref="A209:F209"/>
    <mergeCell ref="A210:C210"/>
    <mergeCell ref="D210:F210"/>
    <mergeCell ref="A222:F222"/>
    <mergeCell ref="A223:C223"/>
    <mergeCell ref="D223:F223"/>
    <mergeCell ref="A345:F345"/>
    <mergeCell ref="A346:C346"/>
    <mergeCell ref="D346:F346"/>
    <mergeCell ref="A246:F246"/>
    <mergeCell ref="A247:C247"/>
    <mergeCell ref="D247:F247"/>
    <mergeCell ref="A257:F257"/>
    <mergeCell ref="A258:C258"/>
    <mergeCell ref="D258:F258"/>
    <mergeCell ref="A268:F268"/>
    <mergeCell ref="A269:C269"/>
    <mergeCell ref="D269:F269"/>
    <mergeCell ref="A279:F279"/>
    <mergeCell ref="A280:C280"/>
    <mergeCell ref="D280:F280"/>
    <mergeCell ref="A290:F290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3"/>
  <sheetViews>
    <sheetView zoomScaleNormal="100" workbookViewId="0">
      <selection activeCell="D19" sqref="D19"/>
    </sheetView>
  </sheetViews>
  <sheetFormatPr defaultRowHeight="13.5"/>
  <cols>
    <col min="1" max="1" width="17.25" customWidth="1"/>
    <col min="2" max="2" width="21.625" bestFit="1" customWidth="1"/>
    <col min="3" max="3" width="18.625" style="23" customWidth="1"/>
    <col min="4" max="4" width="13.25" bestFit="1" customWidth="1"/>
    <col min="6" max="6" width="19.75" customWidth="1"/>
    <col min="7" max="7" width="13.375" bestFit="1" customWidth="1"/>
    <col min="8" max="8" width="10.375" customWidth="1"/>
    <col min="9" max="9" width="14.625" bestFit="1" customWidth="1"/>
    <col min="10" max="10" width="12.875" customWidth="1"/>
    <col min="12" max="12" width="14.875" customWidth="1"/>
    <col min="13" max="13" width="14.75" customWidth="1"/>
    <col min="14" max="14" width="16.75" customWidth="1"/>
    <col min="15" max="15" width="21.5" bestFit="1" customWidth="1"/>
    <col min="16" max="16" width="12.625" customWidth="1"/>
    <col min="17" max="17" width="18.875" customWidth="1"/>
    <col min="18" max="18" width="30.625" customWidth="1"/>
    <col min="19" max="19" width="14.625" bestFit="1" customWidth="1"/>
  </cols>
  <sheetData>
    <row r="1" spans="1:19" s="27" customFormat="1">
      <c r="A1" s="58"/>
      <c r="B1" s="58"/>
      <c r="C1" s="25"/>
      <c r="D1" s="26"/>
      <c r="E1" s="25"/>
      <c r="F1" s="25"/>
      <c r="G1" s="26"/>
      <c r="H1" s="25"/>
      <c r="I1" s="25"/>
      <c r="J1" s="26"/>
      <c r="M1" s="31"/>
      <c r="P1" s="26"/>
      <c r="S1" s="26"/>
    </row>
    <row r="2" spans="1:19">
      <c r="A2" s="19"/>
      <c r="B2" s="17"/>
      <c r="F2" s="18"/>
      <c r="O2" s="19"/>
      <c r="P2" s="19"/>
      <c r="Q2" s="19"/>
      <c r="R2" s="19"/>
    </row>
    <row r="3" spans="1:19" s="21" customFormat="1" ht="14.25">
      <c r="A3" s="20"/>
      <c r="B3" s="32"/>
      <c r="C3" s="24"/>
      <c r="F3" s="22"/>
      <c r="Q3" s="20"/>
      <c r="R3" s="20"/>
    </row>
    <row r="4" spans="1:19">
      <c r="A4" s="17"/>
      <c r="C4"/>
    </row>
    <row r="5" spans="1:19">
      <c r="A5" s="49"/>
      <c r="B5" s="47"/>
      <c r="C5" s="47"/>
      <c r="D5" s="47"/>
      <c r="E5" s="47"/>
      <c r="F5" s="48"/>
      <c r="G5" s="47"/>
      <c r="H5" s="47"/>
      <c r="I5" s="47"/>
      <c r="J5" s="47"/>
      <c r="K5" s="47"/>
      <c r="L5" s="47"/>
      <c r="M5" s="47"/>
    </row>
    <row r="6" spans="1:19">
      <c r="A6" s="19"/>
      <c r="B6" s="14"/>
      <c r="F6" s="16"/>
      <c r="J6" s="19"/>
      <c r="K6" s="19"/>
    </row>
    <row r="7" spans="1:19" s="21" customFormat="1" ht="14.25">
      <c r="A7" s="20"/>
      <c r="B7" s="32"/>
      <c r="C7" s="24"/>
      <c r="F7" s="22"/>
      <c r="Q7" s="20"/>
      <c r="R7" s="20"/>
    </row>
    <row r="8" spans="1:19">
      <c r="A8" s="17"/>
      <c r="C8"/>
    </row>
    <row r="9" spans="1:19">
      <c r="A9" s="49"/>
      <c r="B9" s="47"/>
      <c r="C9" s="47"/>
      <c r="D9" s="47"/>
      <c r="E9" s="47"/>
      <c r="F9" s="48"/>
      <c r="G9" s="47"/>
      <c r="H9" s="47"/>
      <c r="I9" s="47"/>
      <c r="J9" s="47"/>
      <c r="K9" s="47"/>
      <c r="L9" s="47"/>
      <c r="M9" s="47"/>
    </row>
    <row r="10" spans="1:19">
      <c r="B10" s="23"/>
      <c r="C10" s="29"/>
      <c r="D10" s="23"/>
      <c r="E10" s="23"/>
      <c r="F10" s="23"/>
      <c r="G10" s="16"/>
      <c r="H10" s="16"/>
      <c r="I10" s="23"/>
      <c r="J10" s="23"/>
      <c r="K10" s="23"/>
      <c r="L10" s="23"/>
      <c r="M10" s="23"/>
      <c r="Q10" s="30"/>
      <c r="R10" s="19"/>
    </row>
    <row r="11" spans="1:19">
      <c r="B11" s="23"/>
      <c r="C11" s="29"/>
      <c r="D11" s="23"/>
      <c r="E11" s="23"/>
      <c r="F11" s="23"/>
      <c r="G11" s="16"/>
      <c r="H11" s="16"/>
      <c r="I11" s="23"/>
      <c r="J11" s="23"/>
      <c r="K11" s="23"/>
      <c r="L11" s="23"/>
      <c r="M11" s="23"/>
      <c r="Q11" s="30"/>
      <c r="R11" s="19"/>
    </row>
    <row r="12" spans="1:19">
      <c r="B12" s="23"/>
      <c r="C12" s="29"/>
      <c r="D12" s="23"/>
      <c r="E12" s="23"/>
      <c r="F12" s="23"/>
      <c r="G12" s="16"/>
      <c r="H12" s="16"/>
      <c r="I12" s="23"/>
      <c r="J12" s="23"/>
      <c r="K12" s="23"/>
      <c r="L12" s="23"/>
      <c r="M12" s="23"/>
      <c r="Q12" s="30"/>
      <c r="R12" s="19"/>
    </row>
    <row r="13" spans="1:19">
      <c r="B13" s="23"/>
      <c r="C13" s="29"/>
      <c r="D13" s="23"/>
      <c r="E13" s="23"/>
      <c r="F13" s="23"/>
      <c r="G13" s="16"/>
      <c r="H13" s="16"/>
      <c r="I13" s="23"/>
      <c r="J13" s="23"/>
      <c r="K13" s="23"/>
      <c r="L13" s="23"/>
      <c r="M13" s="23"/>
      <c r="Q13" s="30"/>
      <c r="R13" s="19"/>
    </row>
    <row r="14" spans="1:19">
      <c r="B14" s="23"/>
      <c r="C14" s="29"/>
      <c r="D14" s="23"/>
      <c r="E14" s="23"/>
      <c r="F14" s="23"/>
      <c r="G14" s="16"/>
      <c r="H14" s="16"/>
      <c r="I14" s="23"/>
      <c r="J14" s="23"/>
      <c r="K14" s="23"/>
      <c r="L14" s="23"/>
      <c r="M14" s="23"/>
      <c r="Q14" s="30"/>
      <c r="R14" s="19"/>
    </row>
    <row r="15" spans="1:19">
      <c r="A15" s="19"/>
      <c r="B15" s="23"/>
      <c r="C15" s="29"/>
      <c r="D15" s="23"/>
      <c r="E15" s="23"/>
      <c r="F15" s="23"/>
      <c r="G15" s="16"/>
      <c r="H15" s="16"/>
      <c r="I15" s="23"/>
      <c r="J15" s="23"/>
      <c r="K15" s="23"/>
      <c r="L15" s="23"/>
      <c r="M15" s="23"/>
      <c r="N15" s="30"/>
      <c r="O15" s="30"/>
    </row>
    <row r="16" spans="1:19">
      <c r="A16" s="19"/>
      <c r="B16" s="23"/>
      <c r="C16" s="29"/>
      <c r="D16" s="23"/>
      <c r="E16" s="23"/>
      <c r="F16" s="23"/>
      <c r="G16" s="16"/>
      <c r="H16" s="16"/>
      <c r="I16" s="23"/>
      <c r="J16" s="23"/>
      <c r="K16" s="23"/>
      <c r="L16" s="23"/>
      <c r="M16" s="23"/>
      <c r="N16" s="30"/>
      <c r="O16" s="30"/>
    </row>
    <row r="17" spans="1:18">
      <c r="A17" s="19"/>
      <c r="C17"/>
    </row>
    <row r="18" spans="1:18">
      <c r="A18" s="23"/>
    </row>
    <row r="19" spans="1:18">
      <c r="A19" s="19"/>
      <c r="B19" s="23"/>
      <c r="C19" s="29"/>
      <c r="D19" s="23"/>
      <c r="E19" s="23"/>
      <c r="F19" s="23"/>
      <c r="G19" s="16"/>
      <c r="H19" s="16"/>
      <c r="I19" s="23"/>
      <c r="J19" s="23"/>
      <c r="K19" s="23"/>
      <c r="L19" s="23"/>
      <c r="M19" s="23"/>
      <c r="N19" s="30"/>
      <c r="O19" s="30"/>
    </row>
    <row r="20" spans="1:18">
      <c r="B20" s="23"/>
      <c r="C20" s="29"/>
      <c r="D20" s="23"/>
      <c r="E20" s="23"/>
      <c r="F20" s="23"/>
      <c r="G20" s="16"/>
      <c r="H20" s="16"/>
      <c r="I20" s="23"/>
      <c r="J20" s="23"/>
      <c r="K20" s="23"/>
      <c r="L20" s="23"/>
      <c r="M20" s="23"/>
      <c r="Q20" s="30"/>
      <c r="R20" s="19"/>
    </row>
    <row r="21" spans="1:18">
      <c r="B21" s="23"/>
      <c r="C21" s="29"/>
      <c r="D21" s="23"/>
      <c r="E21" s="23"/>
      <c r="F21" s="23"/>
      <c r="G21" s="16"/>
      <c r="H21" s="16"/>
      <c r="I21" s="23"/>
      <c r="J21" s="23"/>
      <c r="K21" s="23"/>
      <c r="L21" s="23"/>
      <c r="M21" s="23"/>
      <c r="Q21" s="30"/>
      <c r="R21" s="19"/>
    </row>
    <row r="22" spans="1:18">
      <c r="B22" s="23"/>
      <c r="C22" s="29"/>
      <c r="D22" s="23"/>
      <c r="E22" s="23"/>
      <c r="F22" s="23"/>
      <c r="G22" s="16"/>
      <c r="H22" s="16"/>
      <c r="I22" s="23"/>
      <c r="J22" s="23"/>
      <c r="K22" s="23"/>
      <c r="L22" s="23"/>
      <c r="M22" s="23"/>
      <c r="Q22" s="30"/>
      <c r="R22" s="19"/>
    </row>
    <row r="23" spans="1:18">
      <c r="B23" s="23"/>
      <c r="C23" s="29"/>
      <c r="D23" s="23"/>
      <c r="E23" s="23"/>
      <c r="F23" s="23"/>
      <c r="G23" s="16"/>
      <c r="H23" s="16"/>
      <c r="I23" s="23"/>
      <c r="J23" s="23"/>
      <c r="K23" s="23"/>
      <c r="L23" s="23"/>
      <c r="M23" s="23"/>
      <c r="Q23" s="30"/>
      <c r="R23" s="19"/>
    </row>
    <row r="24" spans="1:18">
      <c r="B24" s="23"/>
      <c r="C24" s="29"/>
      <c r="D24" s="23"/>
      <c r="E24" s="23"/>
      <c r="F24" s="23"/>
      <c r="G24" s="16"/>
      <c r="H24" s="16"/>
      <c r="I24" s="23"/>
      <c r="J24" s="23"/>
      <c r="K24" s="23"/>
      <c r="L24" s="23"/>
      <c r="M24" s="23"/>
      <c r="Q24" s="30"/>
      <c r="R24" s="19"/>
    </row>
    <row r="25" spans="1:18">
      <c r="B25" s="23"/>
      <c r="C25" s="29"/>
      <c r="D25" s="23"/>
      <c r="E25" s="23"/>
      <c r="F25" s="23"/>
      <c r="G25" s="16"/>
      <c r="H25" s="16"/>
      <c r="I25" s="23"/>
      <c r="J25" s="23"/>
      <c r="K25" s="23"/>
      <c r="L25" s="23"/>
      <c r="M25" s="23"/>
      <c r="Q25" s="30"/>
      <c r="R25" s="19"/>
    </row>
    <row r="26" spans="1:18">
      <c r="B26" s="23"/>
      <c r="C26" s="29"/>
      <c r="D26" s="23"/>
      <c r="E26" s="23"/>
      <c r="F26" s="23"/>
      <c r="G26" s="16"/>
      <c r="H26" s="16"/>
      <c r="I26" s="23"/>
      <c r="J26" s="23"/>
      <c r="K26" s="23"/>
      <c r="L26" s="23"/>
      <c r="M26" s="23"/>
      <c r="Q26" s="30"/>
      <c r="R26" s="19"/>
    </row>
    <row r="27" spans="1:18">
      <c r="B27" s="23"/>
      <c r="C27" s="29"/>
      <c r="D27" s="23"/>
      <c r="E27" s="23"/>
      <c r="F27" s="23"/>
      <c r="G27" s="16"/>
      <c r="H27" s="16"/>
      <c r="I27" s="23"/>
      <c r="J27" s="23"/>
      <c r="K27" s="23"/>
      <c r="L27" s="23"/>
      <c r="M27" s="23"/>
      <c r="Q27" s="30"/>
      <c r="R27" s="19"/>
    </row>
    <row r="28" spans="1:18">
      <c r="B28" s="23"/>
      <c r="C28" s="29"/>
      <c r="D28" s="23"/>
      <c r="E28" s="23"/>
      <c r="F28" s="23"/>
      <c r="G28" s="16"/>
      <c r="H28" s="16"/>
      <c r="I28" s="23"/>
      <c r="J28" s="23"/>
      <c r="K28" s="23"/>
      <c r="L28" s="23"/>
      <c r="M28" s="23"/>
      <c r="Q28" s="30"/>
      <c r="R28" s="19"/>
    </row>
    <row r="29" spans="1:18">
      <c r="B29" s="23"/>
      <c r="C29" s="29"/>
      <c r="D29" s="23"/>
      <c r="E29" s="23"/>
      <c r="F29" s="23"/>
      <c r="G29" s="16"/>
      <c r="H29" s="16"/>
      <c r="I29" s="23"/>
      <c r="J29" s="23"/>
      <c r="K29" s="23"/>
      <c r="L29" s="23"/>
      <c r="M29" s="23"/>
      <c r="Q29" s="30"/>
      <c r="R29" s="19"/>
    </row>
    <row r="30" spans="1:18">
      <c r="B30" s="23"/>
      <c r="C30" s="29"/>
      <c r="D30" s="23"/>
      <c r="E30" s="23"/>
      <c r="F30" s="23"/>
      <c r="G30" s="16"/>
      <c r="H30" s="16"/>
      <c r="I30" s="23"/>
      <c r="J30" s="23"/>
      <c r="K30" s="23"/>
      <c r="L30" s="23"/>
      <c r="M30" s="23"/>
      <c r="Q30" s="30"/>
      <c r="R30" s="19"/>
    </row>
    <row r="31" spans="1:18">
      <c r="B31" s="23"/>
      <c r="C31" s="29"/>
      <c r="D31" s="23"/>
      <c r="E31" s="23"/>
      <c r="F31" s="23"/>
      <c r="G31" s="16"/>
      <c r="H31" s="16"/>
      <c r="I31" s="23"/>
      <c r="J31" s="23"/>
      <c r="K31" s="23"/>
      <c r="L31" s="23"/>
      <c r="M31" s="23"/>
      <c r="Q31" s="30"/>
      <c r="R31" s="19"/>
    </row>
    <row r="32" spans="1:18">
      <c r="B32" s="23"/>
      <c r="C32" s="29"/>
      <c r="D32" s="23"/>
      <c r="E32" s="23"/>
      <c r="F32" s="23"/>
      <c r="G32" s="16"/>
      <c r="H32" s="16"/>
      <c r="I32" s="23"/>
      <c r="J32" s="23"/>
      <c r="K32" s="23"/>
      <c r="L32" s="23"/>
      <c r="M32" s="23"/>
      <c r="Q32" s="30"/>
      <c r="R32" s="19"/>
    </row>
    <row r="33" spans="2:18">
      <c r="B33" s="23"/>
      <c r="C33" s="29"/>
      <c r="D33" s="23"/>
      <c r="E33" s="23"/>
      <c r="F33" s="23"/>
      <c r="G33" s="16"/>
      <c r="H33" s="16"/>
      <c r="I33" s="23"/>
      <c r="J33" s="23"/>
      <c r="K33" s="23"/>
      <c r="L33" s="23"/>
      <c r="M33" s="23"/>
      <c r="Q33" s="30"/>
      <c r="R33" s="19"/>
    </row>
    <row r="34" spans="2:18">
      <c r="B34" s="23"/>
      <c r="C34" s="29"/>
      <c r="D34" s="23"/>
      <c r="E34" s="23"/>
      <c r="F34" s="23"/>
      <c r="G34" s="16"/>
      <c r="H34" s="16"/>
      <c r="I34" s="23"/>
      <c r="J34" s="23"/>
      <c r="K34" s="23"/>
      <c r="L34" s="23"/>
      <c r="M34" s="23"/>
      <c r="Q34" s="30"/>
      <c r="R34" s="19"/>
    </row>
    <row r="35" spans="2:18">
      <c r="B35" s="23"/>
      <c r="C35" s="29"/>
      <c r="D35" s="23"/>
      <c r="E35" s="23"/>
      <c r="F35" s="23"/>
      <c r="G35" s="16"/>
      <c r="H35" s="16"/>
      <c r="I35" s="23"/>
      <c r="J35" s="23"/>
      <c r="K35" s="23"/>
      <c r="L35" s="23"/>
      <c r="M35" s="23"/>
      <c r="Q35" s="30"/>
      <c r="R35" s="19"/>
    </row>
    <row r="36" spans="2:18">
      <c r="B36" s="23"/>
      <c r="C36" s="29"/>
      <c r="D36" s="23"/>
      <c r="E36" s="23"/>
      <c r="F36" s="23"/>
      <c r="G36" s="16"/>
      <c r="H36" s="16"/>
      <c r="I36" s="23"/>
      <c r="J36" s="23"/>
      <c r="K36" s="23"/>
      <c r="L36" s="23"/>
      <c r="M36" s="23"/>
      <c r="Q36" s="30"/>
      <c r="R36" s="19"/>
    </row>
    <row r="37" spans="2:18">
      <c r="B37" s="23"/>
      <c r="C37" s="29"/>
      <c r="D37" s="23"/>
      <c r="E37" s="23"/>
      <c r="F37" s="23"/>
      <c r="G37" s="16"/>
      <c r="H37" s="16"/>
      <c r="I37" s="23"/>
      <c r="J37" s="23"/>
      <c r="K37" s="23"/>
      <c r="L37" s="23"/>
      <c r="M37" s="23"/>
      <c r="Q37" s="30"/>
      <c r="R37" s="19"/>
    </row>
    <row r="38" spans="2:18">
      <c r="B38" s="23"/>
      <c r="C38" s="29"/>
      <c r="D38" s="23"/>
      <c r="E38" s="23"/>
      <c r="F38" s="23"/>
      <c r="G38" s="16"/>
      <c r="H38" s="16"/>
      <c r="I38" s="23"/>
      <c r="J38" s="23"/>
      <c r="K38" s="23"/>
      <c r="L38" s="23"/>
      <c r="M38" s="23"/>
      <c r="Q38" s="30"/>
      <c r="R38" s="19"/>
    </row>
    <row r="39" spans="2:18">
      <c r="B39" s="23"/>
      <c r="C39" s="29"/>
      <c r="D39" s="23"/>
      <c r="E39" s="23"/>
      <c r="F39" s="23"/>
      <c r="G39" s="16"/>
      <c r="H39" s="16"/>
      <c r="I39" s="23"/>
      <c r="J39" s="23"/>
      <c r="K39" s="23"/>
      <c r="L39" s="23"/>
      <c r="M39" s="23"/>
      <c r="Q39" s="30"/>
      <c r="R39" s="19"/>
    </row>
    <row r="40" spans="2:18">
      <c r="B40" s="23"/>
      <c r="C40" s="29"/>
      <c r="D40" s="23"/>
      <c r="E40" s="23"/>
      <c r="F40" s="23"/>
      <c r="G40" s="16"/>
      <c r="H40" s="16"/>
      <c r="I40" s="23"/>
      <c r="J40" s="23"/>
      <c r="K40" s="23"/>
      <c r="L40" s="23"/>
      <c r="M40" s="23"/>
      <c r="Q40" s="30"/>
      <c r="R40" s="19"/>
    </row>
    <row r="41" spans="2:18">
      <c r="B41" s="23"/>
      <c r="C41" s="29"/>
      <c r="D41" s="23"/>
      <c r="E41" s="23"/>
      <c r="F41" s="23"/>
      <c r="G41" s="16"/>
      <c r="H41" s="16"/>
      <c r="I41" s="23"/>
      <c r="J41" s="23"/>
      <c r="K41" s="23"/>
      <c r="L41" s="23"/>
      <c r="M41" s="23"/>
      <c r="Q41" s="30"/>
      <c r="R41" s="19"/>
    </row>
    <row r="42" spans="2:18">
      <c r="B42" s="23"/>
      <c r="C42" s="29"/>
      <c r="D42" s="23"/>
      <c r="E42" s="23"/>
      <c r="F42" s="23"/>
      <c r="G42" s="16"/>
      <c r="H42" s="16"/>
      <c r="I42" s="23"/>
      <c r="J42" s="23"/>
      <c r="K42" s="23"/>
      <c r="L42" s="23"/>
      <c r="M42" s="23"/>
      <c r="Q42" s="30"/>
      <c r="R42" s="19"/>
    </row>
    <row r="43" spans="2:18">
      <c r="B43" s="23"/>
      <c r="C43" s="29"/>
      <c r="D43" s="23"/>
      <c r="E43" s="23"/>
      <c r="F43" s="23"/>
      <c r="G43" s="16"/>
      <c r="H43" s="16"/>
      <c r="I43" s="23"/>
      <c r="J43" s="23"/>
      <c r="K43" s="23"/>
      <c r="L43" s="23"/>
      <c r="M43" s="23"/>
      <c r="Q43" s="30"/>
      <c r="R43" s="19"/>
    </row>
    <row r="44" spans="2:18">
      <c r="B44" s="23"/>
      <c r="C44" s="29"/>
      <c r="D44" s="23"/>
      <c r="E44" s="23"/>
      <c r="F44" s="23"/>
      <c r="G44" s="16"/>
      <c r="H44" s="16"/>
      <c r="I44" s="23"/>
      <c r="J44" s="23"/>
      <c r="K44" s="23"/>
      <c r="L44" s="23"/>
      <c r="M44" s="23"/>
      <c r="Q44" s="30"/>
      <c r="R44" s="19"/>
    </row>
    <row r="45" spans="2:18">
      <c r="B45" s="23"/>
      <c r="C45" s="29"/>
      <c r="D45" s="23"/>
      <c r="E45" s="23"/>
      <c r="F45" s="23"/>
      <c r="G45" s="16"/>
      <c r="H45" s="16"/>
      <c r="I45" s="23"/>
      <c r="J45" s="23"/>
      <c r="K45" s="23"/>
      <c r="L45" s="23"/>
      <c r="M45" s="23"/>
      <c r="Q45" s="30"/>
      <c r="R45" s="19"/>
    </row>
    <row r="46" spans="2:18">
      <c r="B46" s="23"/>
      <c r="C46" s="29"/>
      <c r="D46" s="23"/>
      <c r="E46" s="23"/>
      <c r="F46" s="23"/>
      <c r="G46" s="16"/>
      <c r="H46" s="16"/>
      <c r="I46" s="23"/>
      <c r="J46" s="23"/>
      <c r="K46" s="23"/>
      <c r="L46" s="23"/>
      <c r="M46" s="23"/>
      <c r="Q46" s="30"/>
      <c r="R46" s="19"/>
    </row>
    <row r="47" spans="2:18">
      <c r="B47" s="23"/>
      <c r="C47" s="29"/>
      <c r="D47" s="23"/>
      <c r="E47" s="23"/>
      <c r="F47" s="23"/>
      <c r="G47" s="16"/>
      <c r="H47" s="16"/>
      <c r="I47" s="23"/>
      <c r="J47" s="23"/>
      <c r="K47" s="23"/>
      <c r="L47" s="23"/>
      <c r="M47" s="23"/>
      <c r="Q47" s="30"/>
      <c r="R47" s="19"/>
    </row>
    <row r="48" spans="2:18">
      <c r="B48" s="23"/>
      <c r="C48" s="29"/>
      <c r="D48" s="23"/>
      <c r="E48" s="23"/>
      <c r="F48" s="23"/>
      <c r="G48" s="16"/>
      <c r="H48" s="16"/>
      <c r="I48" s="23"/>
      <c r="J48" s="23"/>
      <c r="K48" s="23"/>
      <c r="L48" s="23"/>
      <c r="M48" s="23"/>
      <c r="Q48" s="30"/>
      <c r="R48" s="19"/>
    </row>
    <row r="49" spans="2:18">
      <c r="B49" s="23"/>
      <c r="C49" s="29"/>
      <c r="D49" s="23"/>
      <c r="E49" s="23"/>
      <c r="F49" s="23"/>
      <c r="G49" s="16"/>
      <c r="H49" s="16"/>
      <c r="I49" s="23"/>
      <c r="J49" s="23"/>
      <c r="K49" s="23"/>
      <c r="L49" s="23"/>
      <c r="M49" s="23"/>
      <c r="Q49" s="30"/>
      <c r="R49" s="19"/>
    </row>
    <row r="50" spans="2:18">
      <c r="B50" s="23"/>
      <c r="C50" s="29"/>
      <c r="D50" s="23"/>
      <c r="E50" s="23"/>
      <c r="F50" s="23"/>
      <c r="G50" s="16"/>
      <c r="H50" s="16"/>
      <c r="I50" s="23"/>
      <c r="J50" s="23"/>
      <c r="K50" s="23"/>
      <c r="L50" s="23"/>
      <c r="M50" s="23"/>
      <c r="Q50" s="30"/>
      <c r="R50" s="19"/>
    </row>
    <row r="51" spans="2:18">
      <c r="B51" s="23"/>
      <c r="C51" s="29"/>
      <c r="D51" s="23"/>
      <c r="E51" s="23"/>
      <c r="F51" s="23"/>
      <c r="G51" s="16"/>
      <c r="H51" s="16"/>
      <c r="I51" s="23"/>
      <c r="J51" s="23"/>
      <c r="K51" s="23"/>
      <c r="L51" s="23"/>
      <c r="M51" s="23"/>
      <c r="Q51" s="30"/>
      <c r="R51" s="19"/>
    </row>
    <row r="52" spans="2:18">
      <c r="B52" s="23"/>
      <c r="C52" s="29"/>
      <c r="D52" s="23"/>
      <c r="E52" s="23"/>
      <c r="F52" s="23"/>
      <c r="G52" s="16"/>
      <c r="H52" s="16"/>
      <c r="I52" s="23"/>
      <c r="J52" s="23"/>
      <c r="K52" s="23"/>
      <c r="L52" s="23"/>
      <c r="M52" s="23"/>
      <c r="Q52" s="30"/>
      <c r="R52" s="19"/>
    </row>
    <row r="53" spans="2:18">
      <c r="B53" s="23"/>
      <c r="C53" s="29"/>
      <c r="D53" s="23"/>
      <c r="E53" s="23"/>
      <c r="F53" s="23"/>
      <c r="G53" s="16"/>
      <c r="H53" s="16"/>
      <c r="I53" s="23"/>
      <c r="J53" s="23"/>
      <c r="K53" s="23"/>
      <c r="L53" s="23"/>
      <c r="M53" s="23"/>
      <c r="Q53" s="30"/>
      <c r="R53" s="19"/>
    </row>
    <row r="54" spans="2:18">
      <c r="B54" s="23"/>
      <c r="C54" s="29"/>
      <c r="D54" s="23"/>
      <c r="E54" s="23"/>
      <c r="F54" s="23"/>
      <c r="G54" s="16"/>
      <c r="H54" s="16"/>
      <c r="I54" s="23"/>
      <c r="J54" s="23"/>
      <c r="K54" s="23"/>
      <c r="L54" s="23"/>
      <c r="M54" s="23"/>
      <c r="Q54" s="30"/>
      <c r="R54" s="19"/>
    </row>
    <row r="55" spans="2:18">
      <c r="B55" s="23"/>
      <c r="C55" s="29"/>
      <c r="D55" s="23"/>
      <c r="E55" s="23"/>
      <c r="F55" s="23"/>
      <c r="G55" s="16"/>
      <c r="H55" s="16"/>
      <c r="I55" s="23"/>
      <c r="J55" s="23"/>
      <c r="K55" s="23"/>
      <c r="L55" s="23"/>
      <c r="M55" s="23"/>
      <c r="Q55" s="30"/>
      <c r="R55" s="19"/>
    </row>
    <row r="56" spans="2:18">
      <c r="B56" s="23"/>
      <c r="C56" s="29"/>
      <c r="D56" s="23"/>
      <c r="E56" s="23"/>
      <c r="F56" s="23"/>
      <c r="G56" s="16"/>
      <c r="H56" s="16"/>
      <c r="I56" s="23"/>
      <c r="J56" s="23"/>
      <c r="K56" s="23"/>
      <c r="L56" s="23"/>
      <c r="M56" s="23"/>
      <c r="Q56" s="30"/>
      <c r="R56" s="19"/>
    </row>
    <row r="57" spans="2:18">
      <c r="B57" s="23"/>
      <c r="C57" s="29"/>
      <c r="D57" s="23"/>
      <c r="E57" s="23"/>
      <c r="F57" s="23"/>
      <c r="G57" s="16"/>
      <c r="H57" s="16"/>
      <c r="I57" s="23"/>
      <c r="J57" s="23"/>
      <c r="K57" s="23"/>
      <c r="L57" s="23"/>
      <c r="M57" s="23"/>
      <c r="Q57" s="30"/>
      <c r="R57" s="19"/>
    </row>
    <row r="58" spans="2:18">
      <c r="B58" s="23"/>
      <c r="C58" s="29"/>
      <c r="D58" s="23"/>
      <c r="E58" s="23"/>
      <c r="F58" s="23"/>
      <c r="G58" s="16"/>
      <c r="H58" s="16"/>
      <c r="I58" s="23"/>
      <c r="J58" s="23"/>
      <c r="K58" s="23"/>
      <c r="L58" s="23"/>
      <c r="M58" s="23"/>
      <c r="Q58" s="30"/>
      <c r="R58" s="19"/>
    </row>
    <row r="59" spans="2:18">
      <c r="B59" s="23"/>
      <c r="C59" s="29"/>
      <c r="D59" s="23"/>
      <c r="E59" s="23"/>
      <c r="F59" s="23"/>
      <c r="G59" s="16"/>
      <c r="H59" s="16"/>
      <c r="I59" s="23"/>
      <c r="J59" s="23"/>
      <c r="K59" s="23"/>
      <c r="L59" s="23"/>
      <c r="M59" s="23"/>
      <c r="Q59" s="30"/>
      <c r="R59" s="19"/>
    </row>
    <row r="60" spans="2:18">
      <c r="B60" s="23"/>
      <c r="C60" s="29"/>
      <c r="D60" s="23"/>
      <c r="E60" s="23"/>
      <c r="F60" s="23"/>
      <c r="G60" s="16"/>
      <c r="H60" s="16"/>
      <c r="I60" s="23"/>
      <c r="J60" s="23"/>
      <c r="K60" s="23"/>
      <c r="L60" s="23"/>
      <c r="M60" s="23"/>
      <c r="Q60" s="30"/>
      <c r="R60" s="19"/>
    </row>
    <row r="61" spans="2:18">
      <c r="B61" s="23"/>
      <c r="C61" s="29"/>
      <c r="D61" s="23"/>
      <c r="E61" s="23"/>
      <c r="F61" s="23"/>
      <c r="G61" s="16"/>
      <c r="H61" s="16"/>
      <c r="I61" s="23"/>
      <c r="J61" s="23"/>
      <c r="K61" s="23"/>
      <c r="L61" s="23"/>
      <c r="M61" s="23"/>
      <c r="Q61" s="30"/>
      <c r="R61" s="19"/>
    </row>
    <row r="62" spans="2:18">
      <c r="B62" s="23"/>
      <c r="C62" s="29"/>
      <c r="D62" s="23"/>
      <c r="E62" s="23"/>
      <c r="F62" s="23"/>
      <c r="G62" s="16"/>
      <c r="H62" s="16"/>
      <c r="I62" s="23"/>
      <c r="J62" s="23"/>
      <c r="K62" s="23"/>
      <c r="L62" s="23"/>
      <c r="M62" s="23"/>
      <c r="Q62" s="30"/>
      <c r="R62" s="19"/>
    </row>
    <row r="63" spans="2:18">
      <c r="B63" s="23"/>
      <c r="C63" s="29"/>
      <c r="D63" s="23"/>
      <c r="E63" s="23"/>
      <c r="F63" s="23"/>
      <c r="G63" s="16"/>
      <c r="H63" s="16"/>
      <c r="I63" s="23"/>
      <c r="J63" s="23"/>
      <c r="K63" s="23"/>
      <c r="L63" s="23"/>
      <c r="M63" s="23"/>
      <c r="Q63" s="30"/>
      <c r="R63" s="19"/>
    </row>
    <row r="64" spans="2:18">
      <c r="B64" s="23"/>
      <c r="C64" s="29"/>
      <c r="D64" s="23"/>
      <c r="E64" s="23"/>
      <c r="F64" s="23"/>
      <c r="G64" s="16"/>
      <c r="H64" s="16"/>
      <c r="I64" s="23"/>
      <c r="J64" s="23"/>
      <c r="K64" s="23"/>
      <c r="L64" s="23"/>
      <c r="M64" s="23"/>
      <c r="Q64" s="30"/>
      <c r="R64" s="19"/>
    </row>
    <row r="65" spans="2:18">
      <c r="B65" s="23"/>
      <c r="C65" s="29"/>
      <c r="D65" s="23"/>
      <c r="E65" s="23"/>
      <c r="F65" s="23"/>
      <c r="G65" s="16"/>
      <c r="H65" s="16"/>
      <c r="I65" s="23"/>
      <c r="J65" s="23"/>
      <c r="K65" s="23"/>
      <c r="L65" s="23"/>
      <c r="M65" s="23"/>
      <c r="Q65" s="30"/>
      <c r="R65" s="19"/>
    </row>
    <row r="66" spans="2:18">
      <c r="B66" s="23"/>
      <c r="C66" s="29"/>
      <c r="D66" s="23"/>
      <c r="E66" s="23"/>
      <c r="F66" s="23"/>
      <c r="G66" s="16"/>
      <c r="H66" s="16"/>
      <c r="I66" s="23"/>
      <c r="J66" s="23"/>
      <c r="K66" s="23"/>
      <c r="L66" s="23"/>
      <c r="M66" s="23"/>
      <c r="Q66" s="30"/>
      <c r="R66" s="19"/>
    </row>
    <row r="67" spans="2:18">
      <c r="B67" s="23"/>
      <c r="C67" s="29"/>
      <c r="D67" s="23"/>
      <c r="E67" s="23"/>
      <c r="F67" s="23"/>
      <c r="G67" s="16"/>
      <c r="H67" s="16"/>
      <c r="I67" s="23"/>
      <c r="J67" s="23"/>
      <c r="K67" s="23"/>
      <c r="L67" s="23"/>
      <c r="M67" s="23"/>
      <c r="Q67" s="30"/>
      <c r="R67" s="19"/>
    </row>
    <row r="68" spans="2:18">
      <c r="B68" s="23"/>
      <c r="C68" s="29"/>
      <c r="D68" s="23"/>
      <c r="E68" s="23"/>
      <c r="F68" s="23"/>
      <c r="G68" s="16"/>
      <c r="H68" s="16"/>
      <c r="I68" s="23"/>
      <c r="J68" s="23"/>
      <c r="K68" s="23"/>
      <c r="L68" s="23"/>
      <c r="M68" s="23"/>
      <c r="Q68" s="30"/>
      <c r="R68" s="19"/>
    </row>
    <row r="69" spans="2:18">
      <c r="B69" s="23"/>
      <c r="C69" s="29"/>
      <c r="D69" s="23"/>
      <c r="E69" s="23"/>
      <c r="F69" s="23"/>
      <c r="G69" s="16"/>
      <c r="H69" s="16"/>
      <c r="I69" s="23"/>
      <c r="J69" s="23"/>
      <c r="K69" s="23"/>
      <c r="L69" s="23"/>
      <c r="M69" s="23"/>
      <c r="Q69" s="30"/>
      <c r="R69" s="19"/>
    </row>
    <row r="70" spans="2:18">
      <c r="B70" s="23"/>
      <c r="C70" s="29"/>
      <c r="D70" s="23"/>
      <c r="E70" s="23"/>
      <c r="F70" s="23"/>
      <c r="G70" s="16"/>
      <c r="H70" s="16"/>
      <c r="I70" s="23"/>
      <c r="J70" s="23"/>
      <c r="K70" s="23"/>
      <c r="L70" s="23"/>
      <c r="M70" s="23"/>
      <c r="Q70" s="30"/>
      <c r="R70" s="19"/>
    </row>
    <row r="71" spans="2:18">
      <c r="B71" s="23"/>
      <c r="C71" s="29"/>
      <c r="D71" s="23"/>
      <c r="E71" s="23"/>
      <c r="F71" s="23"/>
      <c r="G71" s="16"/>
      <c r="H71" s="16"/>
      <c r="I71" s="23"/>
      <c r="J71" s="23"/>
      <c r="K71" s="23"/>
      <c r="L71" s="23"/>
      <c r="M71" s="23"/>
      <c r="Q71" s="30"/>
      <c r="R71" s="19"/>
    </row>
    <row r="72" spans="2:18">
      <c r="B72" s="23"/>
      <c r="C72" s="29"/>
      <c r="D72" s="23"/>
      <c r="E72" s="23"/>
      <c r="F72" s="23"/>
      <c r="G72" s="16"/>
      <c r="H72" s="16"/>
      <c r="I72" s="23"/>
      <c r="J72" s="23"/>
      <c r="K72" s="23"/>
      <c r="L72" s="23"/>
      <c r="M72" s="23"/>
      <c r="Q72" s="30"/>
      <c r="R72" s="19"/>
    </row>
    <row r="73" spans="2:18">
      <c r="B73" s="23"/>
      <c r="C73" s="29"/>
      <c r="D73" s="23"/>
      <c r="E73" s="23"/>
      <c r="F73" s="23"/>
      <c r="G73" s="16"/>
      <c r="H73" s="16"/>
      <c r="I73" s="23"/>
      <c r="J73" s="23"/>
      <c r="K73" s="23"/>
      <c r="L73" s="23"/>
      <c r="M73" s="23"/>
      <c r="Q73" s="30"/>
      <c r="R73" s="19"/>
    </row>
    <row r="74" spans="2:18">
      <c r="B74" s="23"/>
      <c r="C74" s="29"/>
      <c r="D74" s="23"/>
      <c r="E74" s="23"/>
      <c r="F74" s="23"/>
      <c r="G74" s="16"/>
      <c r="H74" s="16"/>
      <c r="I74" s="23"/>
      <c r="J74" s="23"/>
      <c r="K74" s="23"/>
      <c r="L74" s="23"/>
      <c r="M74" s="23"/>
      <c r="Q74" s="30"/>
      <c r="R74" s="19"/>
    </row>
    <row r="75" spans="2:18">
      <c r="B75" s="23"/>
      <c r="C75" s="29"/>
      <c r="D75" s="23"/>
      <c r="E75" s="23"/>
      <c r="F75" s="23"/>
      <c r="G75" s="16"/>
      <c r="H75" s="16"/>
      <c r="I75" s="23"/>
      <c r="J75" s="23"/>
      <c r="K75" s="23"/>
      <c r="L75" s="23"/>
      <c r="M75" s="23"/>
      <c r="Q75" s="30"/>
      <c r="R75" s="19"/>
    </row>
    <row r="76" spans="2:18">
      <c r="B76" s="23"/>
      <c r="C76" s="29"/>
      <c r="D76" s="23"/>
      <c r="E76" s="23"/>
      <c r="F76" s="23"/>
      <c r="G76" s="16"/>
      <c r="H76" s="16"/>
      <c r="I76" s="23"/>
      <c r="J76" s="23"/>
      <c r="K76" s="23"/>
      <c r="L76" s="23"/>
      <c r="M76" s="23"/>
      <c r="Q76" s="30"/>
      <c r="R76" s="19"/>
    </row>
    <row r="77" spans="2:18">
      <c r="B77" s="23"/>
      <c r="C77" s="29"/>
      <c r="D77" s="23"/>
      <c r="E77" s="23"/>
      <c r="F77" s="23"/>
      <c r="G77" s="16"/>
      <c r="H77" s="16"/>
      <c r="I77" s="23"/>
      <c r="J77" s="23"/>
      <c r="K77" s="23"/>
      <c r="L77" s="23"/>
      <c r="M77" s="23"/>
      <c r="Q77" s="30"/>
      <c r="R77" s="19"/>
    </row>
    <row r="78" spans="2:18">
      <c r="B78" s="23"/>
      <c r="C78" s="29"/>
      <c r="D78" s="23"/>
      <c r="E78" s="23"/>
      <c r="F78" s="23"/>
      <c r="G78" s="16"/>
      <c r="H78" s="16"/>
      <c r="I78" s="23"/>
      <c r="J78" s="23"/>
      <c r="K78" s="23"/>
      <c r="L78" s="23"/>
      <c r="M78" s="23"/>
      <c r="Q78" s="30"/>
      <c r="R78" s="19"/>
    </row>
    <row r="79" spans="2:18">
      <c r="B79" s="23"/>
      <c r="C79" s="29"/>
      <c r="D79" s="23"/>
      <c r="E79" s="23"/>
      <c r="F79" s="23"/>
      <c r="G79" s="16"/>
      <c r="H79" s="16"/>
      <c r="I79" s="23"/>
      <c r="J79" s="23"/>
      <c r="K79" s="23"/>
      <c r="L79" s="23"/>
      <c r="M79" s="23"/>
      <c r="Q79" s="30"/>
      <c r="R79" s="19"/>
    </row>
    <row r="80" spans="2:18">
      <c r="B80" s="23"/>
      <c r="C80" s="29"/>
      <c r="D80" s="23"/>
      <c r="E80" s="23"/>
      <c r="F80" s="23"/>
      <c r="G80" s="16"/>
      <c r="H80" s="16"/>
      <c r="I80" s="23"/>
      <c r="J80" s="23"/>
      <c r="K80" s="23"/>
      <c r="L80" s="23"/>
      <c r="M80" s="23"/>
      <c r="Q80" s="30"/>
      <c r="R80" s="19"/>
    </row>
    <row r="81" spans="2:18">
      <c r="B81" s="23"/>
      <c r="C81" s="29"/>
      <c r="D81" s="23"/>
      <c r="E81" s="23"/>
      <c r="F81" s="23"/>
      <c r="G81" s="16"/>
      <c r="H81" s="16"/>
      <c r="I81" s="23"/>
      <c r="J81" s="23"/>
      <c r="K81" s="23"/>
      <c r="L81" s="23"/>
      <c r="M81" s="23"/>
      <c r="Q81" s="30"/>
      <c r="R81" s="19"/>
    </row>
    <row r="82" spans="2:18">
      <c r="B82" s="23"/>
      <c r="C82" s="29"/>
      <c r="D82" s="23"/>
      <c r="E82" s="23"/>
      <c r="F82" s="23"/>
      <c r="G82" s="16"/>
      <c r="H82" s="16"/>
      <c r="I82" s="23"/>
      <c r="J82" s="23"/>
      <c r="K82" s="23"/>
      <c r="L82" s="23"/>
      <c r="M82" s="23"/>
      <c r="Q82" s="30"/>
      <c r="R82" s="19"/>
    </row>
    <row r="83" spans="2:18">
      <c r="B83" s="23"/>
      <c r="C83" s="29"/>
      <c r="D83" s="23"/>
      <c r="E83" s="23"/>
      <c r="F83" s="23"/>
      <c r="G83" s="16"/>
      <c r="H83" s="16"/>
      <c r="I83" s="23"/>
      <c r="J83" s="23"/>
      <c r="K83" s="23"/>
      <c r="L83" s="23"/>
      <c r="M83" s="23"/>
      <c r="Q83" s="30"/>
      <c r="R83" s="19"/>
    </row>
    <row r="84" spans="2:18">
      <c r="B84" s="23"/>
      <c r="C84" s="29"/>
      <c r="D84" s="23"/>
      <c r="E84" s="23"/>
      <c r="F84" s="23"/>
      <c r="G84" s="16"/>
      <c r="H84" s="16"/>
      <c r="I84" s="23"/>
      <c r="J84" s="23"/>
      <c r="K84" s="23"/>
      <c r="L84" s="23"/>
      <c r="M84" s="23"/>
      <c r="Q84" s="30"/>
      <c r="R84" s="19"/>
    </row>
    <row r="85" spans="2:18">
      <c r="B85" s="23"/>
      <c r="C85" s="29"/>
      <c r="D85" s="23"/>
      <c r="E85" s="23"/>
      <c r="F85" s="23"/>
      <c r="G85" s="16"/>
      <c r="H85" s="16"/>
      <c r="I85" s="23"/>
      <c r="J85" s="23"/>
      <c r="K85" s="23"/>
      <c r="L85" s="23"/>
      <c r="M85" s="23"/>
      <c r="Q85" s="30"/>
      <c r="R85" s="19"/>
    </row>
    <row r="86" spans="2:18">
      <c r="B86" s="23"/>
      <c r="C86" s="29"/>
      <c r="D86" s="23"/>
      <c r="E86" s="23"/>
      <c r="F86" s="23"/>
      <c r="G86" s="16"/>
      <c r="H86" s="16"/>
      <c r="I86" s="23"/>
      <c r="J86" s="23"/>
      <c r="K86" s="23"/>
      <c r="L86" s="23"/>
      <c r="M86" s="23"/>
      <c r="Q86" s="30"/>
      <c r="R86" s="19"/>
    </row>
    <row r="87" spans="2:18">
      <c r="B87" s="23"/>
      <c r="C87" s="29"/>
      <c r="D87" s="23"/>
      <c r="E87" s="23"/>
      <c r="F87" s="23"/>
      <c r="G87" s="16"/>
      <c r="H87" s="16"/>
      <c r="I87" s="23"/>
      <c r="J87" s="23"/>
      <c r="K87" s="23"/>
      <c r="L87" s="23"/>
      <c r="M87" s="23"/>
      <c r="Q87" s="30"/>
      <c r="R87" s="19"/>
    </row>
    <row r="88" spans="2:18">
      <c r="B88" s="23"/>
      <c r="C88" s="29"/>
      <c r="D88" s="23"/>
      <c r="E88" s="23"/>
      <c r="F88" s="23"/>
      <c r="G88" s="16"/>
      <c r="H88" s="16"/>
      <c r="I88" s="23"/>
      <c r="J88" s="23"/>
      <c r="K88" s="23"/>
      <c r="L88" s="23"/>
      <c r="M88" s="23"/>
      <c r="Q88" s="30"/>
      <c r="R88" s="19"/>
    </row>
    <row r="89" spans="2:18">
      <c r="B89" s="23"/>
      <c r="C89" s="29"/>
      <c r="D89" s="23"/>
      <c r="E89" s="23"/>
      <c r="F89" s="23"/>
      <c r="G89" s="16"/>
      <c r="H89" s="16"/>
      <c r="I89" s="23"/>
      <c r="J89" s="23"/>
      <c r="K89" s="23"/>
      <c r="L89" s="23"/>
      <c r="M89" s="23"/>
      <c r="Q89" s="30"/>
      <c r="R89" s="19"/>
    </row>
    <row r="90" spans="2:18">
      <c r="B90" s="23"/>
      <c r="C90" s="29"/>
      <c r="D90" s="23"/>
      <c r="E90" s="23"/>
      <c r="F90" s="23"/>
      <c r="G90" s="16"/>
      <c r="H90" s="16"/>
      <c r="I90" s="23"/>
      <c r="J90" s="23"/>
      <c r="K90" s="23"/>
      <c r="L90" s="23"/>
      <c r="M90" s="23"/>
      <c r="Q90" s="30"/>
      <c r="R90" s="19"/>
    </row>
    <row r="91" spans="2:18">
      <c r="B91" s="23"/>
      <c r="C91" s="29"/>
      <c r="D91" s="23"/>
      <c r="E91" s="23"/>
      <c r="F91" s="23"/>
      <c r="G91" s="16"/>
      <c r="H91" s="16"/>
      <c r="I91" s="23"/>
      <c r="J91" s="23"/>
      <c r="K91" s="23"/>
      <c r="L91" s="23"/>
      <c r="M91" s="23"/>
      <c r="Q91" s="30"/>
      <c r="R91" s="19"/>
    </row>
    <row r="92" spans="2:18">
      <c r="B92" s="23"/>
      <c r="C92" s="29"/>
      <c r="D92" s="23"/>
      <c r="E92" s="23"/>
      <c r="F92" s="23"/>
      <c r="G92" s="16"/>
      <c r="H92" s="16"/>
      <c r="I92" s="23"/>
      <c r="J92" s="23"/>
      <c r="K92" s="23"/>
      <c r="L92" s="23"/>
      <c r="M92" s="23"/>
      <c r="Q92" s="30"/>
      <c r="R92" s="19"/>
    </row>
    <row r="93" spans="2:18">
      <c r="B93" s="23"/>
      <c r="C93" s="29"/>
      <c r="D93" s="23"/>
      <c r="E93" s="23"/>
      <c r="F93" s="23"/>
      <c r="G93" s="16"/>
      <c r="H93" s="16"/>
      <c r="I93" s="23"/>
      <c r="J93" s="23"/>
      <c r="K93" s="23"/>
      <c r="L93" s="23"/>
      <c r="M93" s="23"/>
      <c r="Q93" s="30"/>
      <c r="R93" s="19"/>
    </row>
    <row r="94" spans="2:18">
      <c r="B94" s="23"/>
      <c r="C94" s="29"/>
      <c r="D94" s="23"/>
      <c r="E94" s="23"/>
      <c r="F94" s="23"/>
      <c r="G94" s="16"/>
      <c r="H94" s="16"/>
      <c r="I94" s="23"/>
      <c r="J94" s="23"/>
      <c r="K94" s="23"/>
      <c r="L94" s="23"/>
      <c r="M94" s="23"/>
      <c r="Q94" s="30"/>
      <c r="R94" s="19"/>
    </row>
    <row r="95" spans="2:18">
      <c r="B95" s="23"/>
      <c r="C95" s="29"/>
      <c r="D95" s="23"/>
      <c r="E95" s="23"/>
      <c r="F95" s="23"/>
      <c r="G95" s="16"/>
      <c r="H95" s="16"/>
      <c r="I95" s="23"/>
      <c r="J95" s="23"/>
      <c r="K95" s="23"/>
      <c r="L95" s="23"/>
      <c r="M95" s="23"/>
      <c r="Q95" s="30"/>
      <c r="R95" s="19"/>
    </row>
    <row r="96" spans="2:18">
      <c r="B96" s="23"/>
      <c r="C96" s="29"/>
      <c r="D96" s="23"/>
      <c r="E96" s="23"/>
      <c r="F96" s="23"/>
      <c r="G96" s="16"/>
      <c r="H96" s="16"/>
      <c r="I96" s="23"/>
      <c r="J96" s="23"/>
      <c r="K96" s="23"/>
      <c r="L96" s="23"/>
      <c r="M96" s="23"/>
      <c r="Q96" s="30"/>
      <c r="R96" s="19"/>
    </row>
    <row r="97" spans="2:18">
      <c r="B97" s="23"/>
      <c r="C97" s="29"/>
      <c r="D97" s="23"/>
      <c r="E97" s="23"/>
      <c r="F97" s="23"/>
      <c r="G97" s="16"/>
      <c r="H97" s="16"/>
      <c r="I97" s="23"/>
      <c r="J97" s="23"/>
      <c r="K97" s="23"/>
      <c r="L97" s="23"/>
      <c r="M97" s="23"/>
      <c r="Q97" s="30"/>
      <c r="R97" s="19"/>
    </row>
    <row r="98" spans="2:18">
      <c r="B98" s="23"/>
      <c r="C98" s="29"/>
      <c r="D98" s="23"/>
      <c r="E98" s="23"/>
      <c r="F98" s="23"/>
      <c r="G98" s="16"/>
      <c r="H98" s="16"/>
      <c r="I98" s="23"/>
      <c r="J98" s="23"/>
      <c r="K98" s="23"/>
      <c r="L98" s="23"/>
      <c r="M98" s="23"/>
      <c r="Q98" s="30"/>
      <c r="R98" s="19"/>
    </row>
    <row r="99" spans="2:18">
      <c r="B99" s="23"/>
      <c r="C99" s="29"/>
      <c r="D99" s="23"/>
      <c r="E99" s="23"/>
      <c r="F99" s="23"/>
      <c r="G99" s="16"/>
      <c r="H99" s="16"/>
      <c r="I99" s="23"/>
      <c r="J99" s="23"/>
      <c r="K99" s="23"/>
      <c r="L99" s="23"/>
      <c r="M99" s="23"/>
      <c r="Q99" s="30"/>
      <c r="R99" s="19"/>
    </row>
    <row r="100" spans="2:18">
      <c r="B100" s="23"/>
      <c r="C100" s="29"/>
      <c r="D100" s="23"/>
      <c r="E100" s="23"/>
      <c r="F100" s="23"/>
      <c r="G100" s="16"/>
      <c r="H100" s="16"/>
      <c r="I100" s="23"/>
      <c r="J100" s="23"/>
      <c r="K100" s="23"/>
      <c r="L100" s="23"/>
      <c r="M100" s="23"/>
      <c r="Q100" s="30"/>
      <c r="R100" s="19"/>
    </row>
    <row r="101" spans="2:18">
      <c r="B101" s="23"/>
      <c r="C101" s="29"/>
      <c r="D101" s="23"/>
      <c r="E101" s="23"/>
      <c r="F101" s="23"/>
      <c r="G101" s="16"/>
      <c r="H101" s="16"/>
      <c r="I101" s="23"/>
      <c r="J101" s="23"/>
      <c r="K101" s="23"/>
      <c r="L101" s="23"/>
      <c r="M101" s="23"/>
      <c r="Q101" s="30"/>
      <c r="R101" s="19"/>
    </row>
    <row r="102" spans="2:18">
      <c r="B102" s="23"/>
      <c r="C102" s="29"/>
      <c r="D102" s="23"/>
      <c r="E102" s="23"/>
      <c r="F102" s="23"/>
      <c r="G102" s="16"/>
      <c r="H102" s="16"/>
      <c r="I102" s="23"/>
      <c r="J102" s="23"/>
      <c r="K102" s="23"/>
      <c r="L102" s="23"/>
      <c r="M102" s="23"/>
      <c r="Q102" s="30"/>
      <c r="R102" s="19"/>
    </row>
    <row r="103" spans="2:18">
      <c r="B103" s="23"/>
      <c r="C103" s="29"/>
      <c r="D103" s="23"/>
      <c r="E103" s="23"/>
      <c r="F103" s="23"/>
      <c r="G103" s="16"/>
      <c r="H103" s="16"/>
      <c r="I103" s="23"/>
      <c r="J103" s="23"/>
      <c r="K103" s="23"/>
      <c r="L103" s="23"/>
      <c r="M103" s="23"/>
      <c r="Q103" s="30"/>
      <c r="R103" s="19"/>
    </row>
    <row r="104" spans="2:18">
      <c r="B104" s="23"/>
      <c r="C104" s="29"/>
      <c r="D104" s="23"/>
      <c r="E104" s="23"/>
      <c r="F104" s="23"/>
      <c r="G104" s="16"/>
      <c r="H104" s="16"/>
      <c r="I104" s="23"/>
      <c r="J104" s="23"/>
      <c r="K104" s="23"/>
      <c r="L104" s="23"/>
      <c r="M104" s="23"/>
      <c r="Q104" s="30"/>
      <c r="R104" s="19"/>
    </row>
    <row r="105" spans="2:18">
      <c r="B105" s="23"/>
      <c r="C105" s="29"/>
      <c r="D105" s="23"/>
      <c r="E105" s="23"/>
      <c r="F105" s="23"/>
      <c r="G105" s="16"/>
      <c r="H105" s="16"/>
      <c r="I105" s="23"/>
      <c r="J105" s="23"/>
      <c r="K105" s="23"/>
      <c r="L105" s="23"/>
      <c r="M105" s="23"/>
      <c r="Q105" s="30"/>
      <c r="R105" s="19"/>
    </row>
    <row r="106" spans="2:18">
      <c r="B106" s="23"/>
      <c r="C106" s="29"/>
      <c r="D106" s="23"/>
      <c r="E106" s="23"/>
      <c r="F106" s="23"/>
      <c r="G106" s="16"/>
      <c r="H106" s="16"/>
      <c r="I106" s="23"/>
      <c r="J106" s="23"/>
      <c r="K106" s="23"/>
      <c r="L106" s="23"/>
      <c r="M106" s="23"/>
      <c r="Q106" s="30"/>
      <c r="R106" s="19"/>
    </row>
    <row r="107" spans="2:18">
      <c r="B107" s="23"/>
      <c r="C107" s="29"/>
      <c r="D107" s="23"/>
      <c r="E107" s="23"/>
      <c r="F107" s="23"/>
      <c r="G107" s="16"/>
      <c r="H107" s="16"/>
      <c r="I107" s="23"/>
      <c r="J107" s="23"/>
      <c r="K107" s="23"/>
      <c r="L107" s="23"/>
      <c r="M107" s="23"/>
      <c r="Q107" s="30"/>
      <c r="R107" s="19"/>
    </row>
    <row r="108" spans="2:18">
      <c r="B108" s="23"/>
      <c r="C108" s="29"/>
      <c r="D108" s="23"/>
      <c r="E108" s="23"/>
      <c r="F108" s="23"/>
      <c r="G108" s="16"/>
      <c r="H108" s="16"/>
      <c r="I108" s="23"/>
      <c r="J108" s="23"/>
      <c r="K108" s="23"/>
      <c r="L108" s="23"/>
      <c r="M108" s="23"/>
      <c r="Q108" s="30"/>
      <c r="R108" s="19"/>
    </row>
    <row r="109" spans="2:18">
      <c r="B109" s="23"/>
      <c r="C109" s="29"/>
      <c r="D109" s="23"/>
      <c r="E109" s="23"/>
      <c r="F109" s="23"/>
      <c r="G109" s="16"/>
      <c r="H109" s="16"/>
      <c r="I109" s="23"/>
      <c r="J109" s="23"/>
      <c r="K109" s="23"/>
      <c r="L109" s="23"/>
      <c r="M109" s="23"/>
      <c r="Q109" s="30"/>
      <c r="R109" s="19"/>
    </row>
    <row r="110" spans="2:18">
      <c r="B110" s="23"/>
      <c r="C110" s="29"/>
      <c r="D110" s="23"/>
      <c r="E110" s="23"/>
      <c r="F110" s="23"/>
      <c r="G110" s="16"/>
      <c r="H110" s="16"/>
      <c r="I110" s="23"/>
      <c r="J110" s="23"/>
      <c r="K110" s="23"/>
      <c r="L110" s="23"/>
      <c r="M110" s="23"/>
      <c r="Q110" s="30"/>
      <c r="R110" s="19"/>
    </row>
    <row r="111" spans="2:18">
      <c r="B111" s="23"/>
      <c r="C111" s="29"/>
      <c r="D111" s="23"/>
      <c r="E111" s="23"/>
      <c r="F111" s="23"/>
      <c r="G111" s="16"/>
      <c r="H111" s="16"/>
      <c r="I111" s="23"/>
      <c r="J111" s="23"/>
      <c r="K111" s="23"/>
      <c r="L111" s="23"/>
      <c r="M111" s="23"/>
      <c r="Q111" s="30"/>
      <c r="R111" s="19"/>
    </row>
    <row r="112" spans="2:18">
      <c r="B112" s="23"/>
      <c r="C112" s="29"/>
      <c r="D112" s="23"/>
      <c r="E112" s="23"/>
      <c r="F112" s="23"/>
      <c r="G112" s="16"/>
      <c r="H112" s="16"/>
      <c r="I112" s="23"/>
      <c r="J112" s="23"/>
      <c r="K112" s="23"/>
      <c r="L112" s="23"/>
      <c r="M112" s="23"/>
      <c r="Q112" s="30"/>
      <c r="R112" s="19"/>
    </row>
    <row r="113" spans="2:18">
      <c r="B113" s="23"/>
      <c r="C113" s="29"/>
      <c r="D113" s="23"/>
      <c r="E113" s="23"/>
      <c r="F113" s="23"/>
      <c r="G113" s="16"/>
      <c r="H113" s="16"/>
      <c r="I113" s="23"/>
      <c r="J113" s="23"/>
      <c r="K113" s="23"/>
      <c r="L113" s="23"/>
      <c r="M113" s="23"/>
      <c r="Q113" s="30"/>
      <c r="R113" s="19"/>
    </row>
    <row r="114" spans="2:18">
      <c r="B114" s="23"/>
      <c r="C114" s="29"/>
      <c r="D114" s="23"/>
      <c r="E114" s="23"/>
      <c r="F114" s="23"/>
      <c r="G114" s="16"/>
      <c r="H114" s="16"/>
      <c r="I114" s="23"/>
      <c r="J114" s="23"/>
      <c r="K114" s="23"/>
      <c r="L114" s="23"/>
      <c r="M114" s="23"/>
      <c r="Q114" s="30"/>
      <c r="R114" s="19"/>
    </row>
    <row r="115" spans="2:18">
      <c r="B115" s="23"/>
      <c r="C115" s="29"/>
      <c r="D115" s="23"/>
      <c r="E115" s="23"/>
      <c r="F115" s="23"/>
      <c r="G115" s="16"/>
      <c r="H115" s="16"/>
      <c r="I115" s="23"/>
      <c r="J115" s="23"/>
      <c r="K115" s="23"/>
      <c r="L115" s="23"/>
      <c r="M115" s="23"/>
      <c r="Q115" s="30"/>
      <c r="R115" s="19"/>
    </row>
    <row r="116" spans="2:18">
      <c r="B116" s="23"/>
      <c r="C116" s="29"/>
      <c r="D116" s="23"/>
      <c r="E116" s="23"/>
      <c r="F116" s="23"/>
      <c r="G116" s="16"/>
      <c r="H116" s="16"/>
      <c r="I116" s="23"/>
      <c r="J116" s="23"/>
      <c r="K116" s="23"/>
      <c r="L116" s="23"/>
      <c r="M116" s="23"/>
      <c r="Q116" s="30"/>
      <c r="R116" s="19"/>
    </row>
    <row r="117" spans="2:18">
      <c r="B117" s="23"/>
      <c r="C117" s="29"/>
      <c r="D117" s="23"/>
      <c r="E117" s="23"/>
      <c r="F117" s="23"/>
      <c r="G117" s="16"/>
      <c r="H117" s="16"/>
      <c r="I117" s="23"/>
      <c r="J117" s="23"/>
      <c r="K117" s="23"/>
      <c r="L117" s="23"/>
      <c r="M117" s="23"/>
      <c r="Q117" s="30"/>
      <c r="R117" s="19"/>
    </row>
    <row r="118" spans="2:18">
      <c r="B118" s="23"/>
      <c r="C118" s="29"/>
      <c r="D118" s="23"/>
      <c r="E118" s="23"/>
      <c r="F118" s="23"/>
      <c r="G118" s="16"/>
      <c r="H118" s="16"/>
      <c r="I118" s="23"/>
      <c r="J118" s="23"/>
      <c r="K118" s="23"/>
      <c r="L118" s="23"/>
      <c r="M118" s="23"/>
      <c r="Q118" s="30"/>
      <c r="R118" s="19"/>
    </row>
    <row r="119" spans="2:18">
      <c r="B119" s="23"/>
      <c r="C119" s="29"/>
      <c r="D119" s="23"/>
      <c r="E119" s="23"/>
      <c r="F119" s="23"/>
      <c r="G119" s="16"/>
      <c r="H119" s="16"/>
      <c r="I119" s="23"/>
      <c r="J119" s="23"/>
      <c r="K119" s="23"/>
      <c r="L119" s="23"/>
      <c r="M119" s="23"/>
      <c r="Q119" s="30"/>
      <c r="R119" s="19"/>
    </row>
    <row r="120" spans="2:18">
      <c r="B120" s="23"/>
      <c r="C120" s="29"/>
      <c r="D120" s="23"/>
      <c r="E120" s="23"/>
      <c r="F120" s="23"/>
      <c r="G120" s="16"/>
      <c r="H120" s="16"/>
      <c r="I120" s="23"/>
      <c r="J120" s="23"/>
      <c r="K120" s="23"/>
      <c r="L120" s="23"/>
      <c r="M120" s="23"/>
      <c r="Q120" s="30"/>
      <c r="R120" s="19"/>
    </row>
    <row r="121" spans="2:18">
      <c r="B121" s="23"/>
      <c r="C121" s="29"/>
      <c r="D121" s="23"/>
      <c r="E121" s="23"/>
      <c r="F121" s="23"/>
      <c r="G121" s="16"/>
      <c r="H121" s="16"/>
      <c r="I121" s="23"/>
      <c r="J121" s="23"/>
      <c r="K121" s="23"/>
      <c r="L121" s="23"/>
      <c r="M121" s="23"/>
      <c r="Q121" s="30"/>
      <c r="R121" s="19"/>
    </row>
    <row r="122" spans="2:18">
      <c r="B122" s="23"/>
      <c r="C122" s="29"/>
      <c r="D122" s="23"/>
      <c r="E122" s="23"/>
      <c r="F122" s="23"/>
      <c r="G122" s="16"/>
      <c r="H122" s="16"/>
      <c r="I122" s="23"/>
      <c r="J122" s="23"/>
      <c r="K122" s="23"/>
      <c r="L122" s="23"/>
      <c r="M122" s="23"/>
      <c r="Q122" s="30"/>
      <c r="R122" s="19"/>
    </row>
    <row r="123" spans="2:18">
      <c r="B123" s="23"/>
      <c r="C123" s="29"/>
      <c r="D123" s="23"/>
      <c r="E123" s="23"/>
      <c r="F123" s="23"/>
      <c r="G123" s="16"/>
      <c r="H123" s="16"/>
      <c r="I123" s="23"/>
      <c r="J123" s="23"/>
      <c r="K123" s="23"/>
      <c r="L123" s="23"/>
      <c r="M123" s="23"/>
      <c r="Q123" s="30"/>
      <c r="R123" s="19"/>
    </row>
    <row r="124" spans="2:18">
      <c r="B124" s="23"/>
      <c r="C124" s="29"/>
      <c r="D124" s="23"/>
      <c r="E124" s="23"/>
      <c r="F124" s="23"/>
      <c r="G124" s="16"/>
      <c r="H124" s="16"/>
      <c r="I124" s="23"/>
      <c r="J124" s="23"/>
      <c r="K124" s="23"/>
      <c r="L124" s="23"/>
      <c r="M124" s="23"/>
      <c r="Q124" s="30"/>
      <c r="R124" s="19"/>
    </row>
    <row r="125" spans="2:18">
      <c r="B125" s="23"/>
      <c r="C125" s="29"/>
      <c r="D125" s="23"/>
      <c r="E125" s="23"/>
      <c r="F125" s="23"/>
      <c r="G125" s="16"/>
      <c r="H125" s="16"/>
      <c r="I125" s="23"/>
      <c r="J125" s="23"/>
      <c r="K125" s="23"/>
      <c r="L125" s="23"/>
      <c r="M125" s="23"/>
      <c r="Q125" s="30"/>
      <c r="R125" s="19"/>
    </row>
    <row r="126" spans="2:18">
      <c r="B126" s="23"/>
      <c r="C126" s="29"/>
      <c r="D126" s="23"/>
      <c r="E126" s="23"/>
      <c r="F126" s="23"/>
      <c r="G126" s="16"/>
      <c r="H126" s="16"/>
      <c r="I126" s="23"/>
      <c r="J126" s="23"/>
      <c r="K126" s="23"/>
      <c r="L126" s="23"/>
      <c r="M126" s="23"/>
      <c r="Q126" s="30"/>
      <c r="R126" s="19"/>
    </row>
    <row r="127" spans="2:18">
      <c r="B127" s="23"/>
      <c r="C127" s="29"/>
      <c r="D127" s="23"/>
      <c r="E127" s="23"/>
      <c r="F127" s="23"/>
      <c r="G127" s="16"/>
      <c r="H127" s="16"/>
      <c r="I127" s="23"/>
      <c r="J127" s="23"/>
      <c r="K127" s="23"/>
      <c r="L127" s="23"/>
      <c r="M127" s="23"/>
      <c r="Q127" s="30"/>
      <c r="R127" s="19"/>
    </row>
    <row r="128" spans="2:18">
      <c r="B128" s="23"/>
      <c r="C128" s="29"/>
      <c r="D128" s="23"/>
      <c r="E128" s="23"/>
      <c r="F128" s="23"/>
      <c r="G128" s="16"/>
      <c r="H128" s="16"/>
      <c r="I128" s="23"/>
      <c r="J128" s="23"/>
      <c r="K128" s="23"/>
      <c r="L128" s="23"/>
      <c r="M128" s="23"/>
      <c r="Q128" s="30"/>
      <c r="R128" s="19"/>
    </row>
    <row r="129" spans="2:18">
      <c r="B129" s="23"/>
      <c r="C129" s="29"/>
      <c r="D129" s="23"/>
      <c r="E129" s="23"/>
      <c r="F129" s="23"/>
      <c r="G129" s="16"/>
      <c r="H129" s="16"/>
      <c r="I129" s="23"/>
      <c r="J129" s="23"/>
      <c r="K129" s="23"/>
      <c r="L129" s="23"/>
      <c r="M129" s="23"/>
      <c r="Q129" s="30"/>
      <c r="R129" s="19"/>
    </row>
    <row r="130" spans="2:18">
      <c r="B130" s="23"/>
      <c r="C130" s="29"/>
      <c r="D130" s="23"/>
      <c r="E130" s="23"/>
      <c r="F130" s="23"/>
      <c r="G130" s="16"/>
      <c r="H130" s="16"/>
      <c r="I130" s="23"/>
      <c r="J130" s="23"/>
      <c r="K130" s="23"/>
      <c r="L130" s="23"/>
      <c r="M130" s="23"/>
      <c r="Q130" s="30"/>
      <c r="R130" s="19"/>
    </row>
    <row r="131" spans="2:18">
      <c r="B131" s="23"/>
      <c r="C131" s="29"/>
      <c r="D131" s="23"/>
      <c r="E131" s="23"/>
      <c r="F131" s="23"/>
      <c r="G131" s="16"/>
      <c r="H131" s="16"/>
      <c r="I131" s="23"/>
      <c r="J131" s="23"/>
      <c r="K131" s="23"/>
      <c r="L131" s="23"/>
      <c r="M131" s="23"/>
      <c r="Q131" s="30"/>
      <c r="R131" s="19"/>
    </row>
    <row r="132" spans="2:18">
      <c r="B132" s="23"/>
      <c r="C132" s="29"/>
      <c r="D132" s="23"/>
      <c r="E132" s="23"/>
      <c r="F132" s="23"/>
      <c r="G132" s="16"/>
      <c r="H132" s="16"/>
      <c r="I132" s="23"/>
      <c r="J132" s="23"/>
      <c r="K132" s="23"/>
      <c r="L132" s="23"/>
      <c r="M132" s="23"/>
      <c r="Q132" s="30"/>
      <c r="R132" s="19"/>
    </row>
    <row r="133" spans="2:18">
      <c r="B133" s="23"/>
      <c r="C133" s="29"/>
      <c r="D133" s="23"/>
      <c r="E133" s="23"/>
      <c r="F133" s="23"/>
      <c r="G133" s="16"/>
      <c r="H133" s="16"/>
      <c r="I133" s="23"/>
      <c r="J133" s="23"/>
      <c r="K133" s="23"/>
      <c r="L133" s="23"/>
      <c r="M133" s="23"/>
      <c r="Q133" s="30"/>
      <c r="R133" s="19"/>
    </row>
    <row r="134" spans="2:18">
      <c r="B134" s="23"/>
      <c r="C134" s="29"/>
      <c r="D134" s="23"/>
      <c r="E134" s="23"/>
      <c r="F134" s="23"/>
      <c r="G134" s="16"/>
      <c r="H134" s="16"/>
      <c r="I134" s="23"/>
      <c r="J134" s="23"/>
      <c r="K134" s="23"/>
      <c r="L134" s="23"/>
      <c r="M134" s="23"/>
      <c r="Q134" s="30"/>
      <c r="R134" s="19"/>
    </row>
    <row r="135" spans="2:18">
      <c r="B135" s="23"/>
      <c r="C135" s="29"/>
      <c r="D135" s="23"/>
      <c r="E135" s="23"/>
      <c r="F135" s="23"/>
      <c r="G135" s="16"/>
      <c r="H135" s="16"/>
      <c r="I135" s="23"/>
      <c r="J135" s="23"/>
      <c r="K135" s="23"/>
      <c r="L135" s="23"/>
      <c r="M135" s="23"/>
      <c r="Q135" s="30"/>
      <c r="R135" s="19"/>
    </row>
    <row r="136" spans="2:18">
      <c r="B136" s="23"/>
      <c r="C136" s="29"/>
      <c r="D136" s="23"/>
      <c r="E136" s="23"/>
      <c r="F136" s="23"/>
      <c r="G136" s="16"/>
      <c r="H136" s="16"/>
      <c r="I136" s="23"/>
      <c r="J136" s="23"/>
      <c r="K136" s="23"/>
      <c r="L136" s="23"/>
      <c r="M136" s="23"/>
      <c r="Q136" s="30"/>
      <c r="R136" s="19"/>
    </row>
    <row r="137" spans="2:18">
      <c r="B137" s="23"/>
      <c r="C137" s="29"/>
      <c r="D137" s="23"/>
      <c r="E137" s="23"/>
      <c r="F137" s="23"/>
      <c r="G137" s="16"/>
      <c r="H137" s="16"/>
      <c r="I137" s="23"/>
      <c r="J137" s="23"/>
      <c r="K137" s="23"/>
      <c r="L137" s="23"/>
      <c r="M137" s="23"/>
      <c r="Q137" s="30"/>
      <c r="R137" s="19"/>
    </row>
    <row r="138" spans="2:18">
      <c r="B138" s="23"/>
      <c r="C138" s="29"/>
      <c r="D138" s="23"/>
      <c r="E138" s="23"/>
      <c r="F138" s="23"/>
      <c r="G138" s="16"/>
      <c r="H138" s="16"/>
      <c r="I138" s="23"/>
      <c r="J138" s="23"/>
      <c r="K138" s="23"/>
      <c r="L138" s="23"/>
      <c r="M138" s="23"/>
      <c r="Q138" s="30"/>
      <c r="R138" s="19"/>
    </row>
    <row r="139" spans="2:18">
      <c r="B139" s="23"/>
      <c r="C139" s="29"/>
      <c r="D139" s="23"/>
      <c r="E139" s="23"/>
      <c r="F139" s="23"/>
      <c r="G139" s="16"/>
      <c r="H139" s="16"/>
      <c r="I139" s="23"/>
      <c r="J139" s="23"/>
      <c r="K139" s="23"/>
      <c r="L139" s="23"/>
      <c r="M139" s="23"/>
      <c r="Q139" s="30"/>
      <c r="R139" s="19"/>
    </row>
    <row r="140" spans="2:18">
      <c r="B140" s="23"/>
      <c r="C140" s="29"/>
      <c r="D140" s="23"/>
      <c r="E140" s="23"/>
      <c r="F140" s="23"/>
      <c r="G140" s="16"/>
      <c r="H140" s="16"/>
      <c r="I140" s="23"/>
      <c r="J140" s="23"/>
      <c r="K140" s="23"/>
      <c r="L140" s="23"/>
      <c r="M140" s="23"/>
      <c r="Q140" s="30"/>
      <c r="R140" s="19"/>
    </row>
    <row r="141" spans="2:18">
      <c r="B141" s="23"/>
      <c r="C141" s="29"/>
      <c r="D141" s="23"/>
      <c r="E141" s="23"/>
      <c r="F141" s="23"/>
      <c r="G141" s="16"/>
      <c r="H141" s="16"/>
      <c r="I141" s="23"/>
      <c r="J141" s="23"/>
      <c r="K141" s="23"/>
      <c r="L141" s="23"/>
      <c r="M141" s="23"/>
      <c r="Q141" s="30"/>
      <c r="R141" s="19"/>
    </row>
    <row r="142" spans="2:18">
      <c r="B142" s="23"/>
      <c r="C142" s="29"/>
      <c r="D142" s="23"/>
      <c r="E142" s="23"/>
      <c r="F142" s="23"/>
      <c r="G142" s="16"/>
      <c r="H142" s="16"/>
      <c r="I142" s="23"/>
      <c r="J142" s="23"/>
      <c r="K142" s="23"/>
      <c r="L142" s="23"/>
      <c r="M142" s="23"/>
      <c r="Q142" s="30"/>
      <c r="R142" s="19"/>
    </row>
    <row r="143" spans="2:18">
      <c r="B143" s="23"/>
      <c r="C143" s="29"/>
      <c r="D143" s="23"/>
      <c r="E143" s="23"/>
      <c r="F143" s="23"/>
      <c r="G143" s="16"/>
      <c r="H143" s="16"/>
      <c r="I143" s="23"/>
      <c r="J143" s="23"/>
      <c r="K143" s="23"/>
      <c r="L143" s="23"/>
      <c r="M143" s="23"/>
      <c r="Q143" s="30"/>
      <c r="R143" s="19"/>
    </row>
    <row r="144" spans="2:18">
      <c r="B144" s="23"/>
      <c r="C144" s="29"/>
      <c r="D144" s="23"/>
      <c r="E144" s="23"/>
      <c r="F144" s="23"/>
      <c r="G144" s="16"/>
      <c r="H144" s="16"/>
      <c r="I144" s="23"/>
      <c r="J144" s="23"/>
      <c r="K144" s="23"/>
      <c r="L144" s="23"/>
      <c r="M144" s="23"/>
      <c r="Q144" s="30"/>
      <c r="R144" s="19"/>
    </row>
    <row r="145" spans="1:19">
      <c r="B145" s="23"/>
      <c r="C145" s="29"/>
      <c r="D145" s="23"/>
      <c r="E145" s="23"/>
      <c r="F145" s="23"/>
      <c r="G145" s="16"/>
      <c r="H145" s="16"/>
      <c r="I145" s="23"/>
      <c r="J145" s="23"/>
      <c r="K145" s="23"/>
      <c r="L145" s="23"/>
      <c r="M145" s="23"/>
      <c r="Q145" s="30"/>
      <c r="R145" s="19"/>
    </row>
    <row r="146" spans="1:19">
      <c r="B146" s="23"/>
      <c r="C146" s="29"/>
      <c r="D146" s="23"/>
      <c r="E146" s="23"/>
      <c r="F146" s="23"/>
      <c r="G146" s="16"/>
      <c r="H146" s="16"/>
      <c r="I146" s="23"/>
      <c r="J146" s="23"/>
      <c r="K146" s="23"/>
      <c r="L146" s="23"/>
      <c r="M146" s="23"/>
      <c r="Q146" s="30"/>
      <c r="R146" s="19"/>
    </row>
    <row r="147" spans="1:19">
      <c r="B147" s="23"/>
      <c r="C147" s="29"/>
      <c r="D147" s="23"/>
      <c r="E147" s="23"/>
      <c r="F147" s="23"/>
      <c r="G147" s="16"/>
      <c r="H147" s="16"/>
      <c r="I147" s="23"/>
      <c r="J147" s="23"/>
      <c r="K147" s="23"/>
      <c r="L147" s="23"/>
      <c r="M147" s="23"/>
      <c r="Q147" s="30"/>
      <c r="R147" s="19"/>
    </row>
    <row r="148" spans="1:19">
      <c r="B148" s="23"/>
      <c r="C148" s="29"/>
      <c r="D148" s="23"/>
      <c r="E148" s="23"/>
      <c r="F148" s="23"/>
      <c r="G148" s="16"/>
      <c r="H148" s="16"/>
      <c r="I148" s="23"/>
      <c r="J148" s="23"/>
      <c r="K148" s="23"/>
      <c r="L148" s="23"/>
      <c r="M148" s="23"/>
      <c r="Q148" s="30"/>
      <c r="R148" s="19"/>
    </row>
    <row r="152" spans="1:19" s="27" customFormat="1">
      <c r="A152" s="58"/>
      <c r="B152" s="58"/>
      <c r="C152" s="25"/>
      <c r="D152" s="26"/>
      <c r="F152" s="25"/>
      <c r="G152" s="26"/>
      <c r="H152" s="25"/>
      <c r="I152" s="25"/>
      <c r="J152" s="26"/>
      <c r="M152" s="31"/>
      <c r="P152" s="31"/>
      <c r="S152" s="26"/>
    </row>
    <row r="153" spans="1:19">
      <c r="A153" s="19"/>
      <c r="B153" s="17"/>
      <c r="F153" s="18"/>
      <c r="O153" s="19"/>
      <c r="P153" s="19"/>
      <c r="Q153" s="19"/>
    </row>
    <row r="154" spans="1:19" s="21" customFormat="1" ht="14.25">
      <c r="B154" s="32"/>
      <c r="C154" s="24"/>
      <c r="F154" s="22"/>
      <c r="Q154" s="20"/>
      <c r="R154" s="20"/>
    </row>
    <row r="155" spans="1:19" s="21" customFormat="1" ht="14.25">
      <c r="B155" s="32"/>
      <c r="C155" s="24"/>
      <c r="F155" s="22"/>
      <c r="Q155" s="20"/>
      <c r="R155" s="20"/>
    </row>
    <row r="158" spans="1:19" ht="12.75" customHeight="1">
      <c r="A158" s="19"/>
      <c r="B158" s="14"/>
      <c r="F158" s="16"/>
      <c r="J158" s="19"/>
      <c r="K158" s="19"/>
    </row>
    <row r="161" spans="1:18">
      <c r="B161" s="23"/>
      <c r="C161" s="29"/>
      <c r="D161" s="23"/>
      <c r="E161" s="23"/>
      <c r="F161" s="23"/>
      <c r="G161" s="16"/>
      <c r="H161" s="16"/>
      <c r="I161" s="23"/>
      <c r="J161" s="23"/>
      <c r="K161" s="23"/>
      <c r="L161" s="23"/>
      <c r="M161" s="23"/>
      <c r="N161" s="30"/>
      <c r="O161" s="30"/>
      <c r="Q161" s="30"/>
      <c r="R161" s="19"/>
    </row>
    <row r="162" spans="1:18">
      <c r="B162" s="23"/>
      <c r="C162" s="29"/>
      <c r="D162" s="23"/>
      <c r="E162" s="23"/>
      <c r="F162" s="23"/>
      <c r="G162" s="16"/>
      <c r="H162" s="16"/>
      <c r="I162" s="23"/>
      <c r="J162" s="23"/>
      <c r="K162" s="23"/>
      <c r="L162" s="23"/>
      <c r="M162" s="23"/>
      <c r="Q162" s="30"/>
      <c r="R162" s="19"/>
    </row>
    <row r="163" spans="1:18">
      <c r="B163" s="23"/>
      <c r="C163" s="29"/>
      <c r="D163" s="23"/>
      <c r="E163" s="23"/>
      <c r="F163" s="23"/>
      <c r="G163" s="16"/>
      <c r="H163" s="16"/>
      <c r="I163" s="23"/>
      <c r="J163" s="23"/>
      <c r="K163" s="23"/>
      <c r="L163" s="23"/>
      <c r="M163" s="23"/>
      <c r="Q163" s="30"/>
      <c r="R163" s="19"/>
    </row>
    <row r="164" spans="1:18">
      <c r="B164" s="23"/>
      <c r="C164" s="29"/>
      <c r="D164" s="23"/>
      <c r="E164" s="23"/>
      <c r="F164" s="23"/>
      <c r="G164" s="16"/>
      <c r="H164" s="16"/>
      <c r="I164" s="23"/>
      <c r="J164" s="23"/>
      <c r="K164" s="23"/>
      <c r="L164" s="23"/>
      <c r="M164" s="23"/>
      <c r="Q164" s="30"/>
      <c r="R164" s="19"/>
    </row>
    <row r="165" spans="1:18">
      <c r="B165" s="23"/>
      <c r="C165" s="29"/>
      <c r="D165" s="23"/>
      <c r="E165" s="23"/>
      <c r="F165" s="23"/>
      <c r="G165" s="16"/>
      <c r="H165" s="16"/>
      <c r="I165" s="23"/>
      <c r="J165" s="23"/>
      <c r="K165" s="23"/>
      <c r="L165" s="23"/>
      <c r="M165" s="23"/>
      <c r="Q165" s="30"/>
      <c r="R165" s="19"/>
    </row>
    <row r="167" spans="1:18">
      <c r="A167" s="19"/>
      <c r="B167" s="23"/>
      <c r="C167" s="29"/>
      <c r="D167" s="23"/>
      <c r="E167" s="23"/>
      <c r="F167" s="23"/>
      <c r="G167" s="16"/>
      <c r="H167" s="16"/>
      <c r="I167" s="23"/>
      <c r="J167" s="23"/>
      <c r="K167" s="23"/>
      <c r="L167" s="23"/>
      <c r="M167" s="23"/>
      <c r="N167" s="30"/>
      <c r="O167" s="30"/>
    </row>
    <row r="168" spans="1:18">
      <c r="A168" s="23"/>
      <c r="B168" s="29"/>
      <c r="D168" s="23"/>
      <c r="E168" s="23"/>
      <c r="F168" s="16"/>
      <c r="G168" s="16"/>
      <c r="H168" s="23"/>
      <c r="I168" s="23"/>
      <c r="J168" s="23"/>
      <c r="K168" s="23"/>
      <c r="L168" s="23"/>
    </row>
    <row r="169" spans="1:18">
      <c r="A169" s="19"/>
      <c r="C169"/>
      <c r="J169" s="30"/>
      <c r="K169" s="30"/>
    </row>
    <row r="170" spans="1:18">
      <c r="A170" s="19"/>
      <c r="C170"/>
      <c r="J170" s="30"/>
      <c r="K170" s="30"/>
    </row>
    <row r="171" spans="1:18">
      <c r="B171" s="23"/>
      <c r="C171" s="29"/>
      <c r="D171" s="23"/>
      <c r="E171" s="23"/>
      <c r="F171" s="23"/>
      <c r="G171" s="16"/>
      <c r="H171" s="16"/>
      <c r="I171" s="23"/>
      <c r="J171" s="23"/>
      <c r="K171" s="23"/>
      <c r="L171" s="23"/>
      <c r="M171" s="23"/>
      <c r="N171" s="30"/>
      <c r="O171" s="30"/>
    </row>
    <row r="172" spans="1:18">
      <c r="B172" s="23"/>
      <c r="C172" s="29"/>
      <c r="D172" s="23"/>
      <c r="E172" s="23"/>
      <c r="F172" s="23"/>
      <c r="G172" s="16"/>
      <c r="H172" s="16"/>
      <c r="I172" s="23"/>
      <c r="J172" s="23"/>
      <c r="K172" s="23"/>
      <c r="L172" s="23"/>
      <c r="M172" s="23"/>
      <c r="Q172" s="30"/>
      <c r="R172" s="19"/>
    </row>
    <row r="173" spans="1:18">
      <c r="B173" s="23"/>
      <c r="C173" s="29"/>
      <c r="D173" s="23"/>
      <c r="E173" s="23"/>
      <c r="F173" s="23"/>
      <c r="G173" s="16"/>
      <c r="H173" s="16"/>
      <c r="I173" s="23"/>
      <c r="J173" s="23"/>
      <c r="K173" s="23"/>
      <c r="L173" s="23"/>
      <c r="M173" s="23"/>
      <c r="Q173" s="30"/>
      <c r="R173" s="19"/>
    </row>
    <row r="174" spans="1:18">
      <c r="B174" s="23"/>
      <c r="C174" s="29"/>
      <c r="D174" s="23"/>
      <c r="E174" s="23"/>
      <c r="F174" s="23"/>
      <c r="G174" s="16"/>
      <c r="H174" s="16"/>
      <c r="I174" s="23"/>
      <c r="J174" s="23"/>
      <c r="K174" s="23"/>
      <c r="L174" s="23"/>
      <c r="M174" s="23"/>
      <c r="Q174" s="30"/>
      <c r="R174" s="19"/>
    </row>
    <row r="175" spans="1:18">
      <c r="B175" s="23"/>
      <c r="C175" s="29"/>
      <c r="D175" s="23"/>
      <c r="E175" s="23"/>
      <c r="F175" s="23"/>
      <c r="G175" s="16"/>
      <c r="H175" s="16"/>
      <c r="I175" s="23"/>
      <c r="J175" s="23"/>
      <c r="K175" s="23"/>
      <c r="L175" s="23"/>
      <c r="M175" s="23"/>
      <c r="Q175" s="30"/>
      <c r="R175" s="19"/>
    </row>
    <row r="176" spans="1:18">
      <c r="B176" s="23"/>
      <c r="C176" s="29"/>
      <c r="D176" s="23"/>
      <c r="E176" s="23"/>
      <c r="F176" s="23"/>
      <c r="G176" s="16"/>
      <c r="H176" s="16"/>
      <c r="I176" s="23"/>
      <c r="J176" s="23"/>
      <c r="K176" s="23"/>
      <c r="L176" s="23"/>
      <c r="M176" s="23"/>
      <c r="Q176" s="30"/>
      <c r="R176" s="19"/>
    </row>
    <row r="177" spans="1:19">
      <c r="B177" s="23"/>
      <c r="C177" s="29"/>
      <c r="D177" s="23"/>
      <c r="E177" s="23"/>
      <c r="F177" s="23"/>
      <c r="G177" s="16"/>
      <c r="H177" s="16"/>
      <c r="I177" s="23"/>
      <c r="J177" s="23"/>
      <c r="K177" s="23"/>
      <c r="L177" s="23"/>
      <c r="M177" s="23"/>
      <c r="Q177" s="30"/>
      <c r="R177" s="19"/>
    </row>
    <row r="178" spans="1:19">
      <c r="B178" s="23"/>
      <c r="C178" s="29"/>
      <c r="D178" s="23"/>
      <c r="E178" s="23"/>
      <c r="F178" s="23"/>
      <c r="G178" s="16"/>
      <c r="H178" s="16"/>
      <c r="I178" s="23"/>
      <c r="J178" s="23"/>
      <c r="K178" s="23"/>
      <c r="L178" s="23"/>
      <c r="M178" s="23"/>
      <c r="Q178" s="30"/>
      <c r="R178" s="19"/>
    </row>
    <row r="179" spans="1:19">
      <c r="B179" s="23"/>
      <c r="C179" s="29"/>
      <c r="D179" s="23"/>
      <c r="E179" s="23"/>
      <c r="F179" s="23"/>
      <c r="G179" s="16"/>
      <c r="H179" s="16"/>
      <c r="I179" s="23"/>
      <c r="J179" s="23"/>
      <c r="K179" s="23"/>
      <c r="L179" s="23"/>
      <c r="M179" s="23"/>
      <c r="Q179" s="30"/>
      <c r="R179" s="19"/>
    </row>
    <row r="180" spans="1:19">
      <c r="B180" s="23"/>
      <c r="C180" s="29"/>
      <c r="D180" s="23"/>
      <c r="E180" s="23"/>
      <c r="F180" s="23"/>
      <c r="G180" s="16"/>
      <c r="H180" s="16"/>
      <c r="I180" s="23"/>
      <c r="J180" s="23"/>
      <c r="K180" s="23"/>
      <c r="L180" s="23"/>
      <c r="M180" s="23"/>
      <c r="Q180" s="30"/>
      <c r="R180" s="19"/>
    </row>
    <row r="181" spans="1:19">
      <c r="B181" s="23"/>
      <c r="C181" s="29"/>
      <c r="D181" s="23"/>
      <c r="E181" s="23"/>
      <c r="F181" s="23"/>
      <c r="G181" s="16"/>
      <c r="H181" s="16"/>
      <c r="I181" s="23"/>
      <c r="J181" s="23"/>
      <c r="K181" s="23"/>
      <c r="L181" s="23"/>
      <c r="M181" s="23"/>
      <c r="Q181" s="30"/>
      <c r="R181" s="19"/>
    </row>
    <row r="182" spans="1:19">
      <c r="B182" s="23"/>
      <c r="C182" s="29"/>
      <c r="D182" s="23"/>
      <c r="E182" s="23"/>
      <c r="F182" s="23"/>
      <c r="G182" s="16"/>
      <c r="H182" s="16"/>
      <c r="I182" s="23"/>
      <c r="J182" s="23"/>
      <c r="K182" s="23"/>
      <c r="L182" s="23"/>
      <c r="M182" s="23"/>
      <c r="Q182" s="30"/>
      <c r="R182" s="19"/>
    </row>
    <row r="186" spans="1:19" s="27" customFormat="1">
      <c r="A186" s="58"/>
      <c r="B186" s="58"/>
      <c r="C186" s="25"/>
      <c r="D186" s="26"/>
      <c r="F186" s="25"/>
      <c r="G186" s="26"/>
      <c r="H186" s="25"/>
      <c r="I186" s="25"/>
      <c r="J186" s="26"/>
      <c r="M186" s="31"/>
      <c r="P186" s="31"/>
      <c r="S186" s="26"/>
    </row>
    <row r="187" spans="1:19">
      <c r="A187" s="19"/>
      <c r="B187" s="17"/>
      <c r="F187" s="18"/>
      <c r="O187" s="19"/>
      <c r="P187" s="19"/>
      <c r="Q187" s="19"/>
    </row>
    <row r="188" spans="1:19" s="21" customFormat="1" ht="14.25">
      <c r="B188" s="32"/>
      <c r="C188" s="24"/>
      <c r="F188" s="22"/>
      <c r="Q188" s="20"/>
      <c r="R188" s="20"/>
    </row>
    <row r="191" spans="1:19" ht="12.75" customHeight="1">
      <c r="A191" s="19"/>
      <c r="B191" s="14"/>
      <c r="F191" s="16"/>
      <c r="J191" s="19"/>
      <c r="K191" s="19"/>
    </row>
    <row r="192" spans="1:19" s="21" customFormat="1" ht="14.25">
      <c r="B192" s="32"/>
      <c r="C192" s="24"/>
      <c r="F192" s="22"/>
      <c r="Q192" s="20"/>
      <c r="R192" s="20"/>
    </row>
    <row r="195" spans="1:18">
      <c r="A195" s="19"/>
      <c r="B195" s="23"/>
      <c r="C195" s="29"/>
      <c r="D195" s="23"/>
      <c r="E195" s="23"/>
      <c r="F195" s="23"/>
      <c r="G195" s="16"/>
      <c r="H195" s="16"/>
      <c r="I195" s="23"/>
      <c r="J195" s="23"/>
      <c r="K195" s="23"/>
      <c r="L195" s="23"/>
      <c r="M195" s="23"/>
      <c r="N195" s="30"/>
      <c r="O195" s="30"/>
    </row>
    <row r="196" spans="1:18">
      <c r="B196" s="23"/>
      <c r="C196" s="29"/>
      <c r="D196" s="23"/>
      <c r="E196" s="23"/>
      <c r="F196" s="23"/>
      <c r="G196" s="16"/>
      <c r="H196" s="16"/>
      <c r="I196" s="23"/>
      <c r="J196" s="23"/>
      <c r="K196" s="23"/>
      <c r="L196" s="23"/>
      <c r="M196" s="23"/>
      <c r="Q196" s="30"/>
      <c r="R196" s="19"/>
    </row>
    <row r="197" spans="1:18">
      <c r="B197" s="23"/>
      <c r="C197" s="29"/>
      <c r="D197" s="23"/>
      <c r="E197" s="23"/>
      <c r="F197" s="23"/>
      <c r="G197" s="16"/>
      <c r="H197" s="16"/>
      <c r="I197" s="23"/>
      <c r="J197" s="23"/>
      <c r="K197" s="23"/>
      <c r="L197" s="23"/>
      <c r="M197" s="23"/>
      <c r="Q197" s="30"/>
      <c r="R197" s="19"/>
    </row>
    <row r="198" spans="1:18">
      <c r="B198" s="23"/>
      <c r="C198" s="29"/>
      <c r="D198" s="23"/>
      <c r="E198" s="23"/>
      <c r="F198" s="23"/>
      <c r="G198" s="16"/>
      <c r="H198" s="16"/>
      <c r="I198" s="23"/>
      <c r="J198" s="23"/>
      <c r="K198" s="23"/>
      <c r="L198" s="23"/>
      <c r="M198" s="23"/>
      <c r="Q198" s="30"/>
      <c r="R198" s="19"/>
    </row>
    <row r="199" spans="1:18">
      <c r="B199" s="23"/>
      <c r="C199" s="29"/>
      <c r="D199" s="23"/>
      <c r="E199" s="23"/>
      <c r="F199" s="23"/>
      <c r="G199" s="16"/>
      <c r="H199" s="16"/>
      <c r="I199" s="23"/>
      <c r="J199" s="23"/>
      <c r="K199" s="23"/>
      <c r="L199" s="23"/>
      <c r="M199" s="23"/>
      <c r="Q199" s="30"/>
      <c r="R199" s="19"/>
    </row>
    <row r="200" spans="1:18">
      <c r="B200" s="23"/>
      <c r="C200" s="29"/>
      <c r="D200" s="23"/>
      <c r="E200" s="23"/>
      <c r="F200" s="23"/>
      <c r="G200" s="16"/>
      <c r="H200" s="16"/>
      <c r="I200" s="23"/>
      <c r="J200" s="23"/>
      <c r="K200" s="23"/>
      <c r="L200" s="23"/>
      <c r="M200" s="23"/>
      <c r="Q200" s="30"/>
      <c r="R200" s="19"/>
    </row>
    <row r="201" spans="1:18">
      <c r="B201" s="23"/>
      <c r="C201" s="29"/>
      <c r="D201" s="23"/>
      <c r="E201" s="23"/>
      <c r="F201" s="23"/>
      <c r="G201" s="16"/>
      <c r="H201" s="16"/>
      <c r="I201" s="23"/>
      <c r="J201" s="23"/>
      <c r="K201" s="23"/>
      <c r="L201" s="23"/>
      <c r="M201" s="23"/>
      <c r="Q201" s="30"/>
      <c r="R201" s="19"/>
    </row>
    <row r="202" spans="1:18">
      <c r="A202" s="23"/>
      <c r="B202" s="29"/>
      <c r="D202" s="23"/>
      <c r="E202" s="23"/>
      <c r="F202" s="16"/>
      <c r="G202" s="16"/>
      <c r="H202" s="23"/>
      <c r="I202" s="23"/>
      <c r="J202" s="23"/>
      <c r="K202" s="23"/>
      <c r="L202" s="23"/>
    </row>
    <row r="203" spans="1:18">
      <c r="A203" s="19"/>
      <c r="B203" s="23"/>
      <c r="C203" s="29"/>
      <c r="D203" s="23"/>
      <c r="E203" s="23"/>
      <c r="F203" s="23"/>
      <c r="G203" s="16"/>
      <c r="H203" s="16"/>
      <c r="I203" s="23"/>
      <c r="J203" s="23"/>
      <c r="K203" s="23"/>
      <c r="L203" s="23"/>
      <c r="M203" s="23"/>
      <c r="N203" s="30"/>
      <c r="O203" s="30"/>
    </row>
    <row r="204" spans="1:18">
      <c r="A204" s="23"/>
      <c r="B204" s="29"/>
      <c r="D204" s="23"/>
      <c r="E204" s="23"/>
      <c r="F204" s="16"/>
      <c r="G204" s="16"/>
      <c r="H204" s="23"/>
      <c r="I204" s="23"/>
      <c r="J204" s="23"/>
      <c r="K204" s="23"/>
      <c r="L204" s="23"/>
    </row>
    <row r="205" spans="1:18">
      <c r="A205" s="19"/>
      <c r="C205"/>
      <c r="J205" s="30"/>
      <c r="K205" s="30"/>
    </row>
    <row r="206" spans="1:18">
      <c r="A206" s="19"/>
      <c r="C206"/>
      <c r="J206" s="30"/>
      <c r="K206" s="30"/>
    </row>
    <row r="207" spans="1:18">
      <c r="B207" s="23"/>
      <c r="C207" s="29"/>
      <c r="D207" s="23"/>
      <c r="E207" s="23"/>
      <c r="F207" s="23"/>
      <c r="G207" s="16"/>
      <c r="H207" s="16"/>
      <c r="I207" s="23"/>
      <c r="J207" s="23"/>
      <c r="K207" s="23"/>
      <c r="L207" s="23"/>
      <c r="M207" s="23"/>
      <c r="N207" s="30"/>
      <c r="O207" s="30"/>
    </row>
    <row r="208" spans="1:18">
      <c r="A208" s="23"/>
      <c r="B208" s="29"/>
      <c r="D208" s="23"/>
      <c r="E208" s="23"/>
      <c r="F208" s="16"/>
      <c r="G208" s="16"/>
      <c r="H208" s="23"/>
      <c r="I208" s="23"/>
      <c r="J208" s="23"/>
      <c r="K208" s="23"/>
      <c r="L208" s="23"/>
    </row>
    <row r="209" spans="1:19" s="27" customFormat="1">
      <c r="A209" s="58"/>
      <c r="B209" s="58"/>
      <c r="C209" s="25"/>
      <c r="D209" s="26"/>
      <c r="F209" s="25"/>
      <c r="G209" s="26"/>
      <c r="H209" s="25"/>
      <c r="I209" s="25"/>
      <c r="J209" s="26"/>
      <c r="M209" s="31"/>
      <c r="P209" s="31"/>
      <c r="S209" s="26"/>
    </row>
    <row r="210" spans="1:19">
      <c r="A210" s="19"/>
      <c r="B210" s="17"/>
      <c r="F210" s="18"/>
      <c r="O210" s="19"/>
      <c r="P210" s="19"/>
      <c r="Q210" s="19"/>
    </row>
    <row r="211" spans="1:19" s="21" customFormat="1" ht="14.25">
      <c r="B211" s="32"/>
      <c r="C211" s="24"/>
      <c r="F211" s="22"/>
      <c r="Q211" s="20"/>
      <c r="R211" s="20"/>
    </row>
    <row r="212" spans="1:19" s="21" customFormat="1" ht="14.25">
      <c r="B212" s="32"/>
      <c r="C212" s="24"/>
      <c r="F212" s="22"/>
      <c r="Q212" s="20"/>
      <c r="R212" s="20"/>
    </row>
    <row r="213" spans="1:19" s="21" customFormat="1" ht="14.25">
      <c r="B213" s="32"/>
      <c r="C213" s="24"/>
      <c r="F213" s="22"/>
      <c r="Q213" s="20"/>
      <c r="R213" s="20"/>
    </row>
    <row r="214" spans="1:19" s="21" customFormat="1" ht="14.25">
      <c r="B214" s="32"/>
      <c r="C214" s="24"/>
      <c r="F214" s="22"/>
      <c r="Q214" s="20"/>
      <c r="R214" s="20"/>
    </row>
    <row r="215" spans="1:19" s="21" customFormat="1" ht="14.25">
      <c r="B215" s="32"/>
      <c r="C215" s="24"/>
      <c r="F215" s="22"/>
      <c r="Q215" s="20"/>
      <c r="R215" s="20"/>
    </row>
    <row r="218" spans="1:19">
      <c r="A218" s="19"/>
      <c r="B218" s="14"/>
      <c r="F218" s="16"/>
      <c r="J218" s="19"/>
      <c r="K218" s="19"/>
    </row>
    <row r="219" spans="1:19" s="21" customFormat="1" ht="14.25">
      <c r="B219" s="32"/>
      <c r="C219" s="24"/>
      <c r="F219" s="22"/>
      <c r="Q219" s="20"/>
      <c r="R219" s="20"/>
    </row>
    <row r="220" spans="1:19" s="21" customFormat="1" ht="14.25">
      <c r="B220" s="32"/>
      <c r="C220" s="24"/>
      <c r="F220" s="22"/>
      <c r="Q220" s="20"/>
      <c r="R220" s="20"/>
    </row>
    <row r="223" spans="1:19">
      <c r="A223" s="19"/>
      <c r="B223" s="23"/>
      <c r="C223" s="29"/>
      <c r="D223" s="23"/>
      <c r="E223" s="23"/>
      <c r="F223" s="23"/>
      <c r="G223" s="16"/>
      <c r="H223" s="16"/>
      <c r="I223" s="23"/>
      <c r="J223" s="23"/>
      <c r="K223" s="23"/>
      <c r="L223" s="23"/>
      <c r="M223" s="23"/>
      <c r="N223" s="30"/>
      <c r="O223" s="30"/>
    </row>
    <row r="224" spans="1:19">
      <c r="B224" s="23"/>
      <c r="C224" s="29"/>
      <c r="D224" s="23"/>
      <c r="E224" s="23"/>
      <c r="F224" s="23"/>
      <c r="G224" s="16"/>
      <c r="H224" s="16"/>
      <c r="I224" s="23"/>
      <c r="J224" s="23"/>
      <c r="K224" s="23"/>
      <c r="L224" s="23"/>
      <c r="M224" s="23"/>
      <c r="Q224" s="30"/>
      <c r="R224" s="19"/>
    </row>
    <row r="225" spans="1:18">
      <c r="B225" s="23"/>
      <c r="C225" s="29"/>
      <c r="D225" s="23"/>
      <c r="E225" s="23"/>
      <c r="F225" s="23"/>
      <c r="G225" s="16"/>
      <c r="H225" s="16"/>
      <c r="I225" s="23"/>
      <c r="J225" s="23"/>
      <c r="K225" s="23"/>
      <c r="L225" s="23"/>
      <c r="M225" s="23"/>
    </row>
    <row r="226" spans="1:18">
      <c r="A226" s="19"/>
      <c r="B226" s="23"/>
      <c r="C226" s="29"/>
      <c r="D226" s="23"/>
      <c r="E226" s="23"/>
      <c r="F226" s="23"/>
      <c r="G226" s="16"/>
      <c r="H226" s="16"/>
      <c r="I226" s="23"/>
      <c r="J226" s="23"/>
      <c r="K226" s="23"/>
      <c r="L226" s="23"/>
      <c r="M226" s="23"/>
      <c r="N226" s="30"/>
      <c r="O226" s="30"/>
    </row>
    <row r="227" spans="1:18">
      <c r="B227" s="23"/>
      <c r="C227" s="29"/>
      <c r="D227" s="23"/>
      <c r="E227" s="23"/>
      <c r="F227" s="23"/>
      <c r="G227" s="16"/>
      <c r="H227" s="16"/>
      <c r="I227" s="23"/>
      <c r="J227" s="23"/>
      <c r="K227" s="23"/>
      <c r="L227" s="23"/>
      <c r="M227" s="23"/>
      <c r="Q227" s="19"/>
      <c r="R227" s="19"/>
    </row>
    <row r="228" spans="1:18">
      <c r="B228" s="23"/>
      <c r="C228" s="29"/>
      <c r="D228" s="23"/>
      <c r="E228" s="23"/>
      <c r="F228" s="23"/>
      <c r="G228" s="16"/>
      <c r="H228" s="16"/>
      <c r="I228" s="23"/>
      <c r="J228" s="23"/>
      <c r="K228" s="23"/>
      <c r="L228" s="23"/>
      <c r="M228" s="23"/>
      <c r="Q228" s="19"/>
      <c r="R228" s="19"/>
    </row>
    <row r="229" spans="1:18">
      <c r="B229" s="23"/>
      <c r="C229" s="29"/>
      <c r="D229" s="23"/>
      <c r="E229" s="23"/>
      <c r="F229" s="23"/>
      <c r="G229" s="16"/>
      <c r="H229" s="16"/>
      <c r="I229" s="23"/>
      <c r="J229" s="23"/>
      <c r="K229" s="23"/>
      <c r="L229" s="23"/>
      <c r="M229" s="23"/>
      <c r="Q229" s="19"/>
      <c r="R229" s="19"/>
    </row>
    <row r="230" spans="1:18">
      <c r="B230" s="23"/>
      <c r="C230" s="29"/>
      <c r="D230" s="23"/>
      <c r="E230" s="23"/>
      <c r="F230" s="23"/>
      <c r="G230" s="16"/>
      <c r="H230" s="16"/>
      <c r="I230" s="23"/>
      <c r="J230" s="23"/>
      <c r="K230" s="23"/>
      <c r="L230" s="23"/>
      <c r="M230" s="23"/>
      <c r="Q230" s="19"/>
      <c r="R230" s="19"/>
    </row>
    <row r="231" spans="1:18">
      <c r="B231" s="23"/>
      <c r="C231" s="29"/>
      <c r="D231" s="23"/>
      <c r="E231" s="23"/>
      <c r="F231" s="23"/>
      <c r="G231" s="16"/>
      <c r="H231" s="16"/>
      <c r="I231" s="23"/>
      <c r="J231" s="23"/>
      <c r="K231" s="23"/>
      <c r="L231" s="23"/>
      <c r="M231" s="23"/>
      <c r="Q231" s="19"/>
      <c r="R231" s="19"/>
    </row>
    <row r="232" spans="1:18">
      <c r="B232" s="23"/>
      <c r="C232" s="29"/>
      <c r="D232" s="23"/>
      <c r="E232" s="23"/>
      <c r="F232" s="23"/>
      <c r="G232" s="16"/>
      <c r="H232" s="16"/>
      <c r="I232" s="23"/>
      <c r="J232" s="23"/>
      <c r="K232" s="23"/>
      <c r="L232" s="23"/>
      <c r="M232" s="23"/>
    </row>
    <row r="233" spans="1:18">
      <c r="A233" s="19"/>
      <c r="C233"/>
      <c r="J233" s="30"/>
      <c r="K233" s="30"/>
    </row>
    <row r="234" spans="1:18" ht="14.25">
      <c r="C234" s="15"/>
      <c r="G234" s="15"/>
      <c r="Q234" s="19"/>
      <c r="R234" s="19"/>
    </row>
    <row r="235" spans="1:18" ht="14.25">
      <c r="C235" s="15"/>
      <c r="G235" s="15"/>
      <c r="Q235" s="19"/>
      <c r="R235" s="19"/>
    </row>
    <row r="236" spans="1:18" ht="14.25">
      <c r="C236" s="15"/>
      <c r="G236" s="15"/>
      <c r="Q236" s="19"/>
      <c r="R236" s="19"/>
    </row>
    <row r="237" spans="1:18" ht="14.25">
      <c r="C237" s="15"/>
      <c r="G237" s="15"/>
      <c r="Q237" s="19"/>
      <c r="R237" s="19"/>
    </row>
    <row r="238" spans="1:18" ht="14.25">
      <c r="C238" s="15"/>
      <c r="G238" s="15"/>
      <c r="Q238" s="19"/>
      <c r="R238" s="19"/>
    </row>
    <row r="239" spans="1:18">
      <c r="B239" s="23"/>
      <c r="C239" s="29"/>
      <c r="D239" s="23"/>
      <c r="E239" s="23"/>
      <c r="F239" s="23"/>
      <c r="G239" s="16"/>
      <c r="H239" s="16"/>
      <c r="I239" s="23"/>
      <c r="J239" s="23"/>
      <c r="K239" s="23"/>
      <c r="L239" s="23"/>
      <c r="M239" s="23"/>
    </row>
    <row r="240" spans="1:18">
      <c r="B240" s="23"/>
      <c r="C240" s="29"/>
      <c r="D240" s="23"/>
      <c r="E240" s="23"/>
      <c r="F240" s="23"/>
      <c r="G240" s="16"/>
      <c r="H240" s="16"/>
      <c r="I240" s="23"/>
      <c r="J240" s="23"/>
      <c r="K240" s="23"/>
      <c r="L240" s="23"/>
      <c r="M240" s="23"/>
      <c r="N240" s="30"/>
      <c r="O240" s="30"/>
    </row>
    <row r="241" spans="2:18">
      <c r="B241" s="23"/>
      <c r="C241" s="29"/>
      <c r="D241" s="23"/>
      <c r="E241" s="23"/>
      <c r="F241" s="23"/>
      <c r="G241" s="16"/>
      <c r="H241" s="16"/>
      <c r="I241" s="23"/>
      <c r="J241" s="23"/>
      <c r="K241" s="23"/>
      <c r="L241" s="23"/>
      <c r="M241" s="23"/>
      <c r="Q241" s="30"/>
      <c r="R241" s="19"/>
    </row>
    <row r="242" spans="2:18">
      <c r="B242" s="23"/>
      <c r="C242" s="29"/>
      <c r="D242" s="23"/>
      <c r="E242" s="23"/>
      <c r="F242" s="23"/>
      <c r="G242" s="16"/>
      <c r="H242" s="16"/>
      <c r="I242" s="23"/>
      <c r="J242" s="23"/>
      <c r="K242" s="23"/>
      <c r="L242" s="23"/>
      <c r="M242" s="23"/>
      <c r="Q242" s="30"/>
      <c r="R242" s="19"/>
    </row>
    <row r="243" spans="2:18">
      <c r="B243" s="23"/>
      <c r="C243" s="29"/>
      <c r="D243" s="23"/>
      <c r="E243" s="23"/>
      <c r="F243" s="23"/>
      <c r="G243" s="16"/>
      <c r="H243" s="16"/>
      <c r="I243" s="23"/>
      <c r="J243" s="23"/>
      <c r="K243" s="23"/>
      <c r="L243" s="23"/>
      <c r="M243" s="23"/>
      <c r="Q243" s="30"/>
      <c r="R243" s="19"/>
    </row>
    <row r="244" spans="2:18">
      <c r="B244" s="23"/>
      <c r="C244" s="29"/>
      <c r="D244" s="23"/>
      <c r="E244" s="23"/>
      <c r="F244" s="23"/>
      <c r="G244" s="16"/>
      <c r="H244" s="16"/>
      <c r="I244" s="23"/>
      <c r="J244" s="23"/>
      <c r="K244" s="23"/>
      <c r="L244" s="23"/>
      <c r="M244" s="23"/>
      <c r="Q244" s="30"/>
      <c r="R244" s="19"/>
    </row>
    <row r="245" spans="2:18">
      <c r="B245" s="23"/>
      <c r="C245" s="29"/>
      <c r="D245" s="23"/>
      <c r="E245" s="23"/>
      <c r="F245" s="23"/>
      <c r="G245" s="16"/>
      <c r="H245" s="16"/>
      <c r="I245" s="23"/>
      <c r="J245" s="23"/>
      <c r="K245" s="23"/>
      <c r="L245" s="23"/>
      <c r="M245" s="23"/>
      <c r="Q245" s="30"/>
      <c r="R245" s="19"/>
    </row>
    <row r="246" spans="2:18">
      <c r="B246" s="23"/>
      <c r="C246" s="29"/>
      <c r="D246" s="23"/>
      <c r="E246" s="23"/>
      <c r="F246" s="23"/>
      <c r="G246" s="16"/>
      <c r="H246" s="16"/>
      <c r="I246" s="23"/>
      <c r="J246" s="23"/>
      <c r="K246" s="23"/>
      <c r="L246" s="23"/>
      <c r="M246" s="23"/>
      <c r="Q246" s="30"/>
      <c r="R246" s="19"/>
    </row>
    <row r="247" spans="2:18">
      <c r="B247" s="23"/>
      <c r="C247" s="29"/>
      <c r="D247" s="23"/>
      <c r="E247" s="23"/>
      <c r="F247" s="23"/>
      <c r="G247" s="16"/>
      <c r="H247" s="16"/>
      <c r="I247" s="23"/>
      <c r="J247" s="23"/>
      <c r="K247" s="23"/>
      <c r="L247" s="23"/>
      <c r="M247" s="23"/>
      <c r="Q247" s="30"/>
      <c r="R247" s="19"/>
    </row>
    <row r="248" spans="2:18">
      <c r="B248" s="23"/>
      <c r="C248" s="29"/>
      <c r="D248" s="23"/>
      <c r="E248" s="23"/>
      <c r="F248" s="23"/>
      <c r="G248" s="16"/>
      <c r="H248" s="16"/>
      <c r="I248" s="23"/>
      <c r="J248" s="23"/>
      <c r="K248" s="23"/>
      <c r="L248" s="23"/>
      <c r="M248" s="23"/>
      <c r="Q248" s="30"/>
      <c r="R248" s="19"/>
    </row>
    <row r="249" spans="2:18">
      <c r="B249" s="23"/>
      <c r="C249" s="29"/>
      <c r="D249" s="23"/>
      <c r="E249" s="23"/>
      <c r="F249" s="23"/>
      <c r="G249" s="16"/>
      <c r="H249" s="16"/>
      <c r="I249" s="23"/>
      <c r="J249" s="23"/>
      <c r="K249" s="23"/>
      <c r="L249" s="23"/>
      <c r="M249" s="23"/>
      <c r="Q249" s="30"/>
      <c r="R249" s="19"/>
    </row>
    <row r="250" spans="2:18">
      <c r="B250" s="23"/>
      <c r="C250" s="29"/>
      <c r="D250" s="23"/>
      <c r="E250" s="23"/>
      <c r="F250" s="23"/>
      <c r="G250" s="16"/>
      <c r="H250" s="16"/>
      <c r="I250" s="23"/>
      <c r="J250" s="23"/>
      <c r="K250" s="23"/>
      <c r="L250" s="23"/>
      <c r="M250" s="23"/>
      <c r="Q250" s="30"/>
      <c r="R250" s="19"/>
    </row>
    <row r="251" spans="2:18">
      <c r="B251" s="23"/>
      <c r="C251" s="29"/>
      <c r="D251" s="23"/>
      <c r="E251" s="23"/>
      <c r="F251" s="23"/>
      <c r="G251" s="16"/>
      <c r="H251" s="16"/>
      <c r="I251" s="23"/>
      <c r="J251" s="23"/>
      <c r="K251" s="23"/>
      <c r="L251" s="23"/>
      <c r="M251" s="23"/>
      <c r="Q251" s="30"/>
      <c r="R251" s="19"/>
    </row>
    <row r="252" spans="2:18">
      <c r="B252" s="23"/>
      <c r="C252" s="29"/>
      <c r="D252" s="23"/>
      <c r="E252" s="23"/>
      <c r="F252" s="23"/>
      <c r="G252" s="16"/>
      <c r="H252" s="16"/>
      <c r="I252" s="23"/>
      <c r="J252" s="23"/>
      <c r="K252" s="23"/>
      <c r="L252" s="23"/>
      <c r="M252" s="23"/>
      <c r="Q252" s="30"/>
      <c r="R252" s="19"/>
    </row>
    <row r="253" spans="2:18">
      <c r="B253" s="23"/>
      <c r="C253" s="29"/>
      <c r="D253" s="23"/>
      <c r="E253" s="23"/>
      <c r="F253" s="23"/>
      <c r="G253" s="16"/>
      <c r="H253" s="16"/>
      <c r="I253" s="23"/>
      <c r="J253" s="23"/>
      <c r="K253" s="23"/>
      <c r="L253" s="23"/>
      <c r="M253" s="23"/>
      <c r="Q253" s="30"/>
      <c r="R253" s="19"/>
    </row>
    <row r="254" spans="2:18">
      <c r="B254" s="23"/>
      <c r="C254" s="29"/>
      <c r="D254" s="23"/>
      <c r="E254" s="23"/>
      <c r="F254" s="23"/>
      <c r="G254" s="16"/>
      <c r="H254" s="16"/>
      <c r="I254" s="23"/>
      <c r="J254" s="23"/>
      <c r="K254" s="23"/>
      <c r="L254" s="23"/>
      <c r="M254" s="23"/>
    </row>
    <row r="255" spans="2:18">
      <c r="B255" s="23"/>
      <c r="C255" s="29"/>
      <c r="D255" s="23"/>
      <c r="E255" s="23"/>
      <c r="F255" s="23"/>
      <c r="G255" s="16"/>
      <c r="H255" s="16"/>
      <c r="I255" s="23"/>
      <c r="J255" s="23"/>
      <c r="K255" s="23"/>
      <c r="L255" s="23"/>
      <c r="M255" s="23"/>
    </row>
    <row r="256" spans="2:18">
      <c r="B256" s="23"/>
      <c r="C256" s="29"/>
      <c r="D256" s="23"/>
      <c r="E256" s="23"/>
      <c r="F256" s="23"/>
      <c r="G256" s="16"/>
      <c r="H256" s="16"/>
      <c r="I256" s="23"/>
      <c r="J256" s="23"/>
      <c r="K256" s="23"/>
      <c r="L256" s="23"/>
      <c r="M256" s="23"/>
    </row>
    <row r="257" spans="1:19" s="28" customFormat="1">
      <c r="A257" s="58"/>
      <c r="B257" s="58"/>
      <c r="C257" s="25"/>
      <c r="D257" s="26"/>
      <c r="E257" s="27"/>
      <c r="F257" s="25"/>
      <c r="G257" s="26"/>
      <c r="H257" s="25"/>
      <c r="I257" s="25"/>
      <c r="J257" s="26"/>
      <c r="K257" s="27"/>
      <c r="L257" s="27"/>
      <c r="M257" s="31"/>
      <c r="N257" s="27"/>
      <c r="O257" s="27"/>
      <c r="P257" s="31"/>
      <c r="R257" s="27"/>
      <c r="S257" s="26"/>
    </row>
    <row r="258" spans="1:19">
      <c r="A258" s="19"/>
      <c r="B258" s="17"/>
      <c r="F258" s="18"/>
      <c r="O258" s="19"/>
      <c r="P258" s="19"/>
      <c r="Q258" s="19"/>
    </row>
    <row r="259" spans="1:19">
      <c r="A259" s="19"/>
      <c r="B259" s="17"/>
      <c r="F259" s="18"/>
      <c r="O259" s="19"/>
      <c r="P259" s="19"/>
      <c r="Q259" s="19"/>
    </row>
    <row r="260" spans="1:19">
      <c r="A260" s="19"/>
      <c r="B260" s="17"/>
      <c r="F260" s="18"/>
      <c r="O260" s="19"/>
      <c r="P260" s="19"/>
      <c r="Q260" s="19"/>
    </row>
    <row r="261" spans="1:19">
      <c r="A261" s="19"/>
      <c r="B261" s="14"/>
      <c r="F261" s="16"/>
      <c r="J261" s="19"/>
      <c r="K261" s="19"/>
    </row>
    <row r="262" spans="1:19">
      <c r="A262" s="19"/>
      <c r="B262" s="14"/>
      <c r="F262" s="16"/>
      <c r="J262" s="19"/>
      <c r="K262" s="19"/>
    </row>
    <row r="263" spans="1:19">
      <c r="A263" s="19"/>
      <c r="B263" s="14"/>
      <c r="F263" s="16"/>
      <c r="J263" s="19"/>
      <c r="K263" s="19"/>
    </row>
    <row r="264" spans="1:19">
      <c r="A264" s="19"/>
      <c r="B264" s="23"/>
      <c r="C264" s="29"/>
      <c r="D264" s="23"/>
      <c r="E264" s="23"/>
      <c r="F264" s="23"/>
      <c r="G264" s="16"/>
      <c r="H264" s="16"/>
      <c r="I264" s="23"/>
      <c r="J264" s="23"/>
      <c r="K264" s="23"/>
      <c r="L264" s="23"/>
      <c r="M264" s="23"/>
      <c r="N264" s="30"/>
      <c r="O264" s="30"/>
    </row>
    <row r="265" spans="1:19">
      <c r="A265" s="19"/>
      <c r="B265" s="23"/>
      <c r="C265" s="29"/>
      <c r="D265" s="23"/>
      <c r="E265" s="23"/>
      <c r="F265" s="23"/>
      <c r="G265" s="16"/>
      <c r="H265" s="16"/>
      <c r="I265" s="23"/>
      <c r="J265" s="23"/>
      <c r="K265" s="23"/>
      <c r="L265" s="23"/>
      <c r="M265" s="23"/>
    </row>
    <row r="266" spans="1:19">
      <c r="A266" s="19"/>
      <c r="B266" s="23"/>
      <c r="C266" s="29"/>
      <c r="D266" s="23"/>
      <c r="E266" s="23"/>
      <c r="F266" s="23"/>
      <c r="G266" s="16"/>
      <c r="H266" s="16"/>
      <c r="I266" s="23"/>
      <c r="J266" s="23"/>
      <c r="K266" s="23"/>
      <c r="L266" s="23"/>
      <c r="M266" s="23"/>
    </row>
    <row r="267" spans="1:19">
      <c r="A267" s="19"/>
      <c r="B267" s="23"/>
      <c r="C267" s="29"/>
      <c r="D267" s="23"/>
      <c r="E267" s="23"/>
      <c r="F267" s="23"/>
      <c r="G267" s="16"/>
      <c r="H267" s="16"/>
      <c r="I267" s="23"/>
      <c r="J267" s="23"/>
      <c r="K267" s="23"/>
      <c r="L267" s="23"/>
      <c r="M267" s="23"/>
      <c r="N267" s="30"/>
      <c r="O267" s="30"/>
    </row>
    <row r="268" spans="1:19">
      <c r="A268" s="19"/>
      <c r="B268" s="23"/>
      <c r="C268" s="29"/>
      <c r="D268" s="23"/>
      <c r="E268" s="23"/>
      <c r="F268" s="23"/>
      <c r="G268" s="16"/>
      <c r="H268" s="16"/>
      <c r="I268" s="23"/>
      <c r="J268" s="23"/>
      <c r="K268" s="23"/>
      <c r="L268" s="23"/>
      <c r="M268" s="23"/>
      <c r="N268" s="30"/>
      <c r="O268" s="30"/>
    </row>
    <row r="269" spans="1:19">
      <c r="A269" s="19"/>
      <c r="B269" s="23"/>
      <c r="C269" s="29"/>
      <c r="D269" s="23"/>
      <c r="E269" s="23"/>
      <c r="F269" s="23"/>
      <c r="G269" s="16"/>
      <c r="H269" s="16"/>
      <c r="I269" s="23"/>
      <c r="J269" s="23"/>
      <c r="K269" s="23"/>
      <c r="L269" s="23"/>
      <c r="M269" s="23"/>
      <c r="N269" s="30"/>
      <c r="O269" s="30"/>
    </row>
    <row r="270" spans="1:19">
      <c r="A270" s="19"/>
      <c r="C270"/>
    </row>
    <row r="271" spans="1:19">
      <c r="A271" s="19"/>
      <c r="C271"/>
    </row>
    <row r="272" spans="1:19">
      <c r="A272" s="19"/>
      <c r="B272" s="23"/>
      <c r="C272" s="29"/>
      <c r="D272" s="23"/>
      <c r="E272" s="23"/>
      <c r="F272" s="23"/>
      <c r="G272" s="16"/>
      <c r="H272" s="16"/>
      <c r="I272" s="23"/>
      <c r="J272" s="23"/>
      <c r="K272" s="23"/>
      <c r="L272" s="23"/>
      <c r="M272" s="23"/>
      <c r="N272" s="30"/>
      <c r="O272" s="30"/>
    </row>
    <row r="273" spans="2:18">
      <c r="B273" s="23"/>
      <c r="C273" s="29"/>
      <c r="D273" s="23"/>
      <c r="E273" s="23"/>
      <c r="F273" s="23"/>
      <c r="G273" s="16"/>
      <c r="H273" s="16"/>
      <c r="I273" s="23"/>
      <c r="J273" s="23"/>
      <c r="K273" s="23"/>
      <c r="L273" s="23"/>
      <c r="M273" s="23"/>
      <c r="Q273" s="30"/>
      <c r="R273" s="19"/>
    </row>
    <row r="274" spans="2:18">
      <c r="B274" s="23"/>
      <c r="C274" s="29"/>
      <c r="D274" s="23"/>
      <c r="E274" s="23"/>
      <c r="F274" s="23"/>
      <c r="G274" s="16"/>
      <c r="H274" s="16"/>
      <c r="I274" s="23"/>
      <c r="J274" s="23"/>
      <c r="K274" s="23"/>
      <c r="L274" s="23"/>
      <c r="M274" s="23"/>
      <c r="Q274" s="30"/>
      <c r="R274" s="19"/>
    </row>
    <row r="275" spans="2:18">
      <c r="B275" s="23"/>
      <c r="C275" s="29"/>
      <c r="D275" s="23"/>
      <c r="E275" s="23"/>
      <c r="F275" s="23"/>
      <c r="G275" s="16"/>
      <c r="H275" s="16"/>
      <c r="I275" s="23"/>
      <c r="J275" s="23"/>
      <c r="K275" s="23"/>
      <c r="L275" s="23"/>
      <c r="M275" s="23"/>
      <c r="Q275" s="30"/>
      <c r="R275" s="19"/>
    </row>
    <row r="276" spans="2:18">
      <c r="B276" s="23"/>
      <c r="C276" s="29"/>
      <c r="D276" s="23"/>
      <c r="E276" s="23"/>
      <c r="F276" s="23"/>
      <c r="G276" s="16"/>
      <c r="H276" s="16"/>
      <c r="I276" s="23"/>
      <c r="J276" s="23"/>
      <c r="K276" s="23"/>
      <c r="L276" s="23"/>
      <c r="M276" s="23"/>
      <c r="Q276" s="30"/>
      <c r="R276" s="19"/>
    </row>
    <row r="277" spans="2:18">
      <c r="B277" s="23"/>
      <c r="C277" s="29"/>
      <c r="D277" s="23"/>
      <c r="E277" s="23"/>
      <c r="F277" s="23"/>
      <c r="G277" s="16"/>
      <c r="H277" s="16"/>
      <c r="I277" s="23"/>
      <c r="J277" s="23"/>
      <c r="K277" s="23"/>
      <c r="L277" s="23"/>
      <c r="M277" s="23"/>
      <c r="Q277" s="30"/>
      <c r="R277" s="19"/>
    </row>
    <row r="278" spans="2:18">
      <c r="B278" s="23"/>
      <c r="C278" s="29"/>
      <c r="D278" s="23"/>
      <c r="E278" s="23"/>
      <c r="F278" s="23"/>
      <c r="G278" s="16"/>
      <c r="H278" s="16"/>
      <c r="I278" s="23"/>
      <c r="J278" s="23"/>
      <c r="K278" s="23"/>
      <c r="L278" s="23"/>
      <c r="M278" s="23"/>
      <c r="Q278" s="30"/>
      <c r="R278" s="19"/>
    </row>
    <row r="279" spans="2:18">
      <c r="B279" s="23"/>
      <c r="C279" s="29"/>
      <c r="D279" s="23"/>
      <c r="E279" s="23"/>
      <c r="F279" s="23"/>
      <c r="G279" s="16"/>
      <c r="H279" s="16"/>
      <c r="I279" s="23"/>
      <c r="J279" s="23"/>
      <c r="K279" s="23"/>
      <c r="L279" s="23"/>
      <c r="M279" s="23"/>
      <c r="Q279" s="30"/>
      <c r="R279" s="19"/>
    </row>
    <row r="280" spans="2:18">
      <c r="B280" s="23"/>
      <c r="C280" s="29"/>
      <c r="D280" s="23"/>
      <c r="E280" s="23"/>
      <c r="F280" s="23"/>
      <c r="G280" s="16"/>
      <c r="H280" s="16"/>
      <c r="I280" s="23"/>
      <c r="J280" s="23"/>
      <c r="K280" s="23"/>
      <c r="L280" s="23"/>
      <c r="M280" s="23"/>
      <c r="Q280" s="30"/>
      <c r="R280" s="19"/>
    </row>
    <row r="281" spans="2:18">
      <c r="B281" s="23"/>
      <c r="C281" s="29"/>
      <c r="D281" s="23"/>
      <c r="E281" s="23"/>
      <c r="F281" s="23"/>
      <c r="G281" s="16"/>
      <c r="H281" s="16"/>
      <c r="I281" s="23"/>
      <c r="J281" s="23"/>
      <c r="K281" s="23"/>
      <c r="L281" s="23"/>
      <c r="M281" s="23"/>
      <c r="Q281" s="30"/>
      <c r="R281" s="19"/>
    </row>
    <row r="282" spans="2:18">
      <c r="B282" s="23"/>
      <c r="C282" s="29"/>
      <c r="D282" s="23"/>
      <c r="E282" s="23"/>
      <c r="F282" s="23"/>
      <c r="G282" s="16"/>
      <c r="H282" s="16"/>
      <c r="I282" s="23"/>
      <c r="J282" s="23"/>
      <c r="K282" s="23"/>
      <c r="L282" s="23"/>
      <c r="M282" s="23"/>
      <c r="Q282" s="30"/>
      <c r="R282" s="19"/>
    </row>
    <row r="283" spans="2:18">
      <c r="B283" s="23"/>
      <c r="C283" s="29"/>
      <c r="D283" s="23"/>
      <c r="E283" s="23"/>
      <c r="F283" s="23"/>
      <c r="G283" s="16"/>
      <c r="H283" s="16"/>
      <c r="I283" s="23"/>
      <c r="J283" s="23"/>
      <c r="K283" s="23"/>
      <c r="L283" s="23"/>
      <c r="M283" s="23"/>
      <c r="Q283" s="30"/>
      <c r="R283" s="19"/>
    </row>
    <row r="284" spans="2:18">
      <c r="B284" s="23"/>
      <c r="C284" s="29"/>
      <c r="D284" s="23"/>
      <c r="E284" s="23"/>
      <c r="F284" s="23"/>
      <c r="G284" s="16"/>
      <c r="H284" s="16"/>
      <c r="I284" s="23"/>
      <c r="J284" s="23"/>
      <c r="K284" s="23"/>
      <c r="L284" s="23"/>
      <c r="M284" s="23"/>
      <c r="Q284" s="30"/>
      <c r="R284" s="19"/>
    </row>
    <row r="285" spans="2:18">
      <c r="B285" s="23"/>
      <c r="C285" s="29"/>
      <c r="D285" s="23"/>
      <c r="E285" s="23"/>
      <c r="F285" s="23"/>
      <c r="G285" s="16"/>
      <c r="H285" s="16"/>
      <c r="I285" s="23"/>
      <c r="J285" s="23"/>
      <c r="K285" s="23"/>
      <c r="L285" s="23"/>
      <c r="M285" s="23"/>
      <c r="Q285" s="30"/>
      <c r="R285" s="19"/>
    </row>
    <row r="286" spans="2:18">
      <c r="B286" s="23"/>
      <c r="C286" s="29"/>
      <c r="D286" s="23"/>
      <c r="E286" s="23"/>
      <c r="F286" s="23"/>
      <c r="G286" s="16"/>
      <c r="H286" s="16"/>
      <c r="I286" s="23"/>
      <c r="J286" s="23"/>
      <c r="K286" s="23"/>
      <c r="L286" s="23"/>
      <c r="M286" s="23"/>
      <c r="Q286" s="30"/>
      <c r="R286" s="19"/>
    </row>
    <row r="287" spans="2:18">
      <c r="B287" s="23"/>
      <c r="C287" s="29"/>
      <c r="D287" s="23"/>
      <c r="E287" s="23"/>
      <c r="F287" s="23"/>
      <c r="G287" s="16"/>
      <c r="H287" s="16"/>
      <c r="I287" s="23"/>
      <c r="J287" s="23"/>
      <c r="K287" s="23"/>
      <c r="L287" s="23"/>
      <c r="M287" s="23"/>
    </row>
    <row r="290" spans="1:19" s="28" customFormat="1">
      <c r="A290" s="58"/>
      <c r="B290" s="58"/>
      <c r="C290" s="25"/>
      <c r="D290" s="26"/>
      <c r="E290" s="27"/>
      <c r="F290" s="25"/>
      <c r="G290" s="26"/>
      <c r="H290" s="25"/>
      <c r="I290" s="25"/>
      <c r="J290" s="26"/>
      <c r="K290" s="27"/>
      <c r="L290" s="27"/>
      <c r="M290" s="31"/>
      <c r="N290" s="27"/>
      <c r="O290" s="27"/>
      <c r="P290" s="31"/>
      <c r="R290" s="27"/>
      <c r="S290" s="26"/>
    </row>
    <row r="291" spans="1:19">
      <c r="A291" s="19"/>
      <c r="B291" s="17"/>
      <c r="F291" s="18"/>
      <c r="O291" s="19"/>
      <c r="P291" s="19"/>
      <c r="Q291" s="19"/>
    </row>
    <row r="292" spans="1:19">
      <c r="A292" s="19"/>
      <c r="B292" s="17"/>
      <c r="F292" s="18"/>
      <c r="O292" s="19"/>
      <c r="P292" s="19"/>
      <c r="Q292" s="19"/>
    </row>
    <row r="293" spans="1:19">
      <c r="A293" s="19"/>
      <c r="B293" s="17"/>
      <c r="F293" s="18"/>
      <c r="O293" s="19"/>
      <c r="P293" s="19"/>
      <c r="Q293" s="19"/>
    </row>
    <row r="294" spans="1:19">
      <c r="A294" s="19"/>
      <c r="B294" s="14"/>
      <c r="F294" s="16"/>
      <c r="J294" s="19"/>
      <c r="K294" s="19"/>
    </row>
    <row r="297" spans="1:19">
      <c r="A297" s="19"/>
      <c r="B297" s="23"/>
      <c r="C297" s="29"/>
      <c r="D297" s="23"/>
      <c r="E297" s="23"/>
      <c r="F297" s="23"/>
      <c r="G297" s="16"/>
      <c r="H297" s="16"/>
      <c r="I297" s="23"/>
      <c r="J297" s="23"/>
      <c r="K297" s="23"/>
      <c r="L297" s="23"/>
      <c r="M297" s="23"/>
      <c r="N297" s="30"/>
      <c r="O297" s="30"/>
    </row>
    <row r="298" spans="1:19">
      <c r="B298" s="23"/>
      <c r="C298" s="29"/>
      <c r="D298" s="23"/>
      <c r="E298" s="23"/>
      <c r="F298" s="23"/>
      <c r="G298" s="16"/>
      <c r="H298" s="16"/>
      <c r="I298" s="23"/>
      <c r="J298" s="23"/>
      <c r="K298" s="23"/>
      <c r="L298" s="23"/>
      <c r="M298" s="23"/>
      <c r="Q298" s="30"/>
      <c r="R298" s="19"/>
    </row>
    <row r="299" spans="1:19">
      <c r="B299" s="23"/>
      <c r="C299" s="29"/>
      <c r="D299" s="23"/>
      <c r="E299" s="23"/>
      <c r="F299" s="23"/>
      <c r="G299" s="16"/>
      <c r="H299" s="16"/>
      <c r="I299" s="23"/>
      <c r="J299" s="23"/>
      <c r="K299" s="23"/>
      <c r="L299" s="23"/>
      <c r="M299" s="23"/>
      <c r="Q299" s="30"/>
      <c r="R299" s="19"/>
    </row>
    <row r="301" spans="1:19">
      <c r="A301" s="19"/>
      <c r="B301" s="23"/>
      <c r="C301" s="29"/>
      <c r="D301" s="23"/>
      <c r="E301" s="23"/>
      <c r="F301" s="23"/>
      <c r="G301" s="16"/>
      <c r="H301" s="16"/>
      <c r="I301" s="23"/>
      <c r="J301" s="23"/>
      <c r="K301" s="23"/>
      <c r="L301" s="23"/>
      <c r="M301" s="23"/>
      <c r="N301" s="30"/>
      <c r="O301" s="30"/>
    </row>
    <row r="302" spans="1:19">
      <c r="B302" s="23"/>
      <c r="C302" s="29"/>
      <c r="D302" s="23"/>
      <c r="E302" s="23"/>
      <c r="F302" s="23"/>
      <c r="G302" s="16"/>
      <c r="H302" s="16"/>
      <c r="I302" s="23"/>
      <c r="J302" s="23"/>
      <c r="K302" s="23"/>
      <c r="L302" s="23"/>
      <c r="M302" s="23"/>
      <c r="Q302" s="19"/>
      <c r="R302" s="19"/>
    </row>
    <row r="303" spans="1:19">
      <c r="B303" s="23"/>
      <c r="C303" s="29"/>
      <c r="D303" s="23"/>
      <c r="E303" s="23"/>
      <c r="F303" s="23"/>
      <c r="G303" s="16"/>
      <c r="H303" s="16"/>
      <c r="I303" s="23"/>
      <c r="J303" s="23"/>
      <c r="K303" s="23"/>
      <c r="L303" s="23"/>
      <c r="M303" s="23"/>
      <c r="Q303" s="19"/>
      <c r="R303" s="19"/>
    </row>
    <row r="305" spans="1:19">
      <c r="A305" s="19"/>
      <c r="C305"/>
    </row>
    <row r="306" spans="1:19" ht="14.25">
      <c r="C306" s="15"/>
      <c r="G306" s="15"/>
      <c r="Q306" s="19"/>
      <c r="R306" s="19"/>
    </row>
    <row r="307" spans="1:19" ht="14.25">
      <c r="C307" s="15"/>
      <c r="G307" s="15"/>
      <c r="Q307" s="19"/>
      <c r="R307" s="19"/>
    </row>
    <row r="308" spans="1:19">
      <c r="B308" s="23"/>
      <c r="C308" s="29"/>
      <c r="D308" s="23"/>
      <c r="E308" s="23"/>
      <c r="F308" s="23"/>
      <c r="G308" s="16"/>
      <c r="H308" s="16"/>
      <c r="I308" s="23"/>
      <c r="J308" s="23"/>
      <c r="K308" s="23"/>
      <c r="L308" s="23"/>
      <c r="M308" s="23"/>
    </row>
    <row r="309" spans="1:19">
      <c r="A309" s="19"/>
      <c r="B309" s="23"/>
      <c r="C309" s="29"/>
      <c r="D309" s="23"/>
      <c r="E309" s="23"/>
      <c r="F309" s="23"/>
      <c r="G309" s="16"/>
      <c r="H309" s="16"/>
      <c r="I309" s="23"/>
      <c r="J309" s="23"/>
      <c r="K309" s="23"/>
      <c r="L309" s="23"/>
      <c r="M309" s="23"/>
      <c r="N309" s="30"/>
      <c r="O309" s="30"/>
    </row>
    <row r="310" spans="1:19">
      <c r="B310" s="23"/>
      <c r="C310" s="29"/>
      <c r="D310" s="23"/>
      <c r="E310" s="23"/>
      <c r="F310" s="23"/>
      <c r="G310" s="16"/>
      <c r="H310" s="16"/>
      <c r="I310" s="23"/>
      <c r="J310" s="23"/>
      <c r="K310" s="23"/>
      <c r="L310" s="23"/>
      <c r="M310" s="23"/>
      <c r="Q310" s="30"/>
      <c r="R310" s="19"/>
    </row>
    <row r="311" spans="1:19">
      <c r="B311" s="23"/>
      <c r="C311" s="29"/>
      <c r="D311" s="23"/>
      <c r="E311" s="23"/>
      <c r="F311" s="23"/>
      <c r="G311" s="16"/>
      <c r="H311" s="16"/>
      <c r="I311" s="23"/>
      <c r="J311" s="23"/>
      <c r="K311" s="23"/>
      <c r="L311" s="23"/>
      <c r="M311" s="23"/>
      <c r="Q311" s="30"/>
      <c r="R311" s="19"/>
    </row>
    <row r="312" spans="1:19">
      <c r="B312" s="23"/>
      <c r="C312" s="29"/>
      <c r="D312" s="23"/>
      <c r="E312" s="23"/>
      <c r="F312" s="23"/>
      <c r="G312" s="16"/>
      <c r="H312" s="16"/>
      <c r="I312" s="23"/>
      <c r="J312" s="23"/>
      <c r="K312" s="23"/>
      <c r="L312" s="23"/>
      <c r="M312" s="23"/>
    </row>
    <row r="313" spans="1:19">
      <c r="B313" s="23"/>
      <c r="C313" s="29"/>
      <c r="D313" s="23"/>
      <c r="E313" s="23"/>
      <c r="F313" s="23"/>
      <c r="G313" s="16"/>
      <c r="H313" s="16"/>
      <c r="I313" s="23"/>
      <c r="J313" s="23"/>
      <c r="K313" s="23"/>
      <c r="L313" s="23"/>
      <c r="M313" s="23"/>
    </row>
    <row r="314" spans="1:19">
      <c r="B314" s="23"/>
      <c r="C314" s="29"/>
      <c r="D314" s="23"/>
      <c r="E314" s="23"/>
      <c r="F314" s="23"/>
      <c r="G314" s="16"/>
      <c r="H314" s="16"/>
      <c r="I314" s="23"/>
      <c r="J314" s="23"/>
      <c r="K314" s="23"/>
      <c r="L314" s="23"/>
      <c r="M314" s="23"/>
    </row>
    <row r="315" spans="1:19" s="28" customFormat="1">
      <c r="A315" s="58"/>
      <c r="B315" s="58"/>
      <c r="C315" s="25"/>
      <c r="D315" s="26"/>
      <c r="E315" s="27"/>
      <c r="F315" s="25"/>
      <c r="G315" s="26"/>
      <c r="H315" s="25"/>
      <c r="I315" s="25"/>
      <c r="J315" s="26"/>
      <c r="K315" s="27"/>
      <c r="L315" s="27"/>
      <c r="M315" s="31"/>
      <c r="N315" s="27"/>
      <c r="O315" s="27"/>
      <c r="P315" s="31"/>
      <c r="R315" s="27"/>
      <c r="S315" s="26"/>
    </row>
    <row r="316" spans="1:19">
      <c r="A316" s="19"/>
      <c r="B316" s="17"/>
      <c r="F316" s="18"/>
      <c r="O316" s="19"/>
      <c r="P316" s="19"/>
      <c r="Q316" s="19"/>
    </row>
    <row r="317" spans="1:19">
      <c r="A317" s="19"/>
      <c r="B317" s="17"/>
      <c r="F317" s="18"/>
      <c r="O317" s="19"/>
      <c r="P317" s="19"/>
      <c r="Q317" s="19"/>
    </row>
    <row r="318" spans="1:19">
      <c r="A318" s="19"/>
      <c r="B318" s="17"/>
      <c r="F318" s="18"/>
      <c r="O318" s="19"/>
      <c r="P318" s="19"/>
      <c r="Q318" s="19"/>
    </row>
    <row r="319" spans="1:19">
      <c r="A319" s="19"/>
      <c r="B319" s="14"/>
      <c r="F319" s="16"/>
      <c r="J319" s="19"/>
      <c r="K319" s="19"/>
    </row>
    <row r="320" spans="1:19">
      <c r="A320" s="19"/>
      <c r="B320" s="23"/>
      <c r="C320" s="29"/>
      <c r="D320" s="23"/>
      <c r="E320" s="23"/>
      <c r="F320" s="23"/>
      <c r="G320" s="16"/>
      <c r="H320" s="16"/>
      <c r="I320" s="23"/>
      <c r="J320" s="23"/>
      <c r="K320" s="23"/>
      <c r="L320" s="23"/>
      <c r="M320" s="23"/>
      <c r="N320" s="30"/>
      <c r="O320" s="30"/>
    </row>
    <row r="321" spans="1:18">
      <c r="A321" s="19"/>
      <c r="B321" s="23"/>
      <c r="C321" s="29"/>
      <c r="D321" s="23"/>
      <c r="E321" s="23"/>
      <c r="F321" s="23"/>
      <c r="G321" s="16"/>
      <c r="H321" s="16"/>
      <c r="I321" s="23"/>
      <c r="J321" s="23"/>
      <c r="K321" s="23"/>
      <c r="L321" s="23"/>
      <c r="M321" s="23"/>
      <c r="N321" s="30"/>
      <c r="O321" s="30"/>
    </row>
    <row r="322" spans="1:18">
      <c r="A322" s="19"/>
      <c r="B322" s="23"/>
      <c r="C322" s="29"/>
      <c r="D322" s="23"/>
      <c r="E322" s="23"/>
      <c r="F322" s="23"/>
      <c r="G322" s="16"/>
      <c r="H322" s="16"/>
      <c r="I322" s="23"/>
      <c r="J322" s="23"/>
      <c r="K322" s="23"/>
      <c r="L322" s="23"/>
      <c r="M322" s="23"/>
      <c r="N322" s="30"/>
      <c r="O322" s="30"/>
    </row>
    <row r="323" spans="1:18">
      <c r="A323" s="19"/>
      <c r="B323" s="23"/>
      <c r="C323" s="29"/>
      <c r="D323" s="23"/>
      <c r="E323" s="23"/>
      <c r="F323" s="23"/>
      <c r="G323" s="16"/>
      <c r="H323" s="16"/>
      <c r="I323" s="23"/>
      <c r="J323" s="23"/>
      <c r="K323" s="23"/>
      <c r="L323" s="23"/>
      <c r="M323" s="23"/>
      <c r="N323" s="30"/>
      <c r="O323" s="30"/>
    </row>
    <row r="324" spans="1:18">
      <c r="A324" s="19"/>
      <c r="B324" s="23"/>
      <c r="C324" s="29"/>
      <c r="D324" s="23"/>
      <c r="E324" s="23"/>
      <c r="F324" s="23"/>
      <c r="G324" s="16"/>
      <c r="H324" s="16"/>
      <c r="I324" s="23"/>
      <c r="J324" s="23"/>
      <c r="K324" s="23"/>
      <c r="L324" s="23"/>
      <c r="M324" s="23"/>
      <c r="N324" s="30"/>
      <c r="O324" s="30"/>
    </row>
    <row r="325" spans="1:18">
      <c r="A325" s="19"/>
      <c r="B325" s="23"/>
      <c r="C325" s="29"/>
      <c r="D325" s="23"/>
      <c r="E325" s="23"/>
      <c r="F325" s="23"/>
      <c r="G325" s="16"/>
      <c r="H325" s="16"/>
      <c r="I325" s="23"/>
      <c r="J325" s="23"/>
      <c r="K325" s="23"/>
      <c r="L325" s="23"/>
      <c r="M325" s="23"/>
      <c r="N325" s="30"/>
      <c r="O325" s="30"/>
    </row>
    <row r="326" spans="1:18">
      <c r="B326" s="23"/>
      <c r="C326" s="29"/>
      <c r="D326" s="23"/>
      <c r="E326" s="23"/>
      <c r="F326" s="23"/>
      <c r="G326" s="16"/>
      <c r="H326" s="16"/>
      <c r="I326" s="23"/>
      <c r="J326" s="23"/>
      <c r="K326" s="23"/>
      <c r="L326" s="23"/>
      <c r="M326" s="23"/>
      <c r="Q326" s="19"/>
      <c r="R326" s="19"/>
    </row>
    <row r="327" spans="1:18">
      <c r="B327" s="23"/>
      <c r="C327" s="29"/>
      <c r="D327" s="23"/>
      <c r="E327" s="23"/>
      <c r="F327" s="23"/>
      <c r="G327" s="16"/>
      <c r="H327" s="16"/>
      <c r="I327" s="23"/>
      <c r="J327" s="23"/>
      <c r="K327" s="23"/>
      <c r="L327" s="23"/>
      <c r="M327" s="23"/>
      <c r="Q327" s="19"/>
      <c r="R327" s="19"/>
    </row>
    <row r="328" spans="1:18">
      <c r="B328" s="23"/>
      <c r="C328" s="29"/>
      <c r="D328" s="23"/>
      <c r="E328" s="23"/>
      <c r="F328" s="23"/>
      <c r="G328" s="16"/>
      <c r="H328" s="16"/>
      <c r="I328" s="23"/>
      <c r="J328" s="23"/>
      <c r="K328" s="23"/>
      <c r="L328" s="23"/>
      <c r="M328" s="23"/>
      <c r="Q328" s="19"/>
      <c r="R328" s="19"/>
    </row>
    <row r="329" spans="1:18">
      <c r="B329" s="23"/>
      <c r="C329" s="29"/>
      <c r="D329" s="23"/>
      <c r="E329" s="23"/>
      <c r="F329" s="23"/>
      <c r="G329" s="16"/>
      <c r="H329" s="16"/>
      <c r="I329" s="23"/>
      <c r="J329" s="23"/>
      <c r="K329" s="23"/>
      <c r="L329" s="23"/>
      <c r="M329" s="23"/>
      <c r="Q329" s="19"/>
      <c r="R329" s="19"/>
    </row>
    <row r="330" spans="1:18">
      <c r="B330" s="23"/>
      <c r="C330" s="29"/>
      <c r="D330" s="23"/>
      <c r="E330" s="23"/>
      <c r="F330" s="23"/>
      <c r="G330" s="16"/>
      <c r="H330" s="16"/>
      <c r="I330" s="23"/>
      <c r="J330" s="23"/>
      <c r="K330" s="23"/>
      <c r="L330" s="23"/>
      <c r="M330" s="23"/>
      <c r="Q330" s="19"/>
      <c r="R330" s="19"/>
    </row>
    <row r="331" spans="1:18">
      <c r="B331" s="23"/>
      <c r="C331" s="29"/>
      <c r="D331" s="23"/>
      <c r="E331" s="23"/>
      <c r="F331" s="23"/>
      <c r="G331" s="16"/>
      <c r="H331" s="16"/>
      <c r="I331" s="23"/>
      <c r="J331" s="23"/>
      <c r="K331" s="23"/>
      <c r="L331" s="23"/>
      <c r="M331" s="23"/>
      <c r="Q331" s="19"/>
      <c r="R331" s="19"/>
    </row>
    <row r="333" spans="1:18">
      <c r="A333" s="19"/>
      <c r="C333"/>
    </row>
    <row r="334" spans="1:18" ht="14.25">
      <c r="C334" s="15"/>
      <c r="G334" s="15"/>
      <c r="Q334" s="19"/>
      <c r="R334" s="19"/>
    </row>
    <row r="335" spans="1:18" ht="14.25">
      <c r="C335" s="15"/>
      <c r="G335" s="15"/>
      <c r="Q335" s="19"/>
      <c r="R335" s="19"/>
    </row>
    <row r="336" spans="1:18" ht="14.25">
      <c r="C336" s="15"/>
      <c r="G336" s="15"/>
      <c r="Q336" s="19"/>
      <c r="R336" s="19"/>
    </row>
    <row r="337" spans="1:19" ht="14.25">
      <c r="C337" s="15"/>
      <c r="G337" s="15"/>
      <c r="Q337" s="19"/>
      <c r="R337" s="19"/>
    </row>
    <row r="338" spans="1:19" ht="14.25">
      <c r="C338" s="15"/>
      <c r="G338" s="15"/>
      <c r="Q338" s="19"/>
      <c r="R338" s="19"/>
    </row>
    <row r="339" spans="1:19" ht="14.25">
      <c r="C339" s="15"/>
      <c r="G339" s="15"/>
      <c r="Q339" s="19"/>
      <c r="R339" s="19"/>
    </row>
    <row r="340" spans="1:19">
      <c r="B340" s="23"/>
      <c r="C340" s="29"/>
      <c r="D340" s="23"/>
      <c r="E340" s="23"/>
      <c r="F340" s="23"/>
      <c r="G340" s="16"/>
      <c r="H340" s="16"/>
      <c r="I340" s="23"/>
      <c r="J340" s="23"/>
      <c r="K340" s="23"/>
      <c r="L340" s="23"/>
      <c r="M340" s="23"/>
    </row>
    <row r="341" spans="1:19">
      <c r="A341" s="19"/>
      <c r="B341" s="23"/>
      <c r="C341" s="29"/>
      <c r="D341" s="23"/>
      <c r="E341" s="23"/>
      <c r="F341" s="23"/>
      <c r="G341" s="16"/>
      <c r="H341" s="16"/>
      <c r="I341" s="23"/>
      <c r="J341" s="23"/>
      <c r="K341" s="23"/>
      <c r="L341" s="23"/>
      <c r="M341" s="23"/>
      <c r="N341" s="30"/>
      <c r="O341" s="30"/>
    </row>
    <row r="342" spans="1:19">
      <c r="B342" s="23"/>
      <c r="C342" s="29"/>
      <c r="D342" s="23"/>
      <c r="E342" s="23"/>
      <c r="F342" s="23"/>
      <c r="G342" s="16"/>
      <c r="H342" s="16"/>
      <c r="I342" s="23"/>
      <c r="J342" s="23"/>
      <c r="K342" s="23"/>
      <c r="L342" s="23"/>
      <c r="M342" s="23"/>
      <c r="Q342" s="30"/>
      <c r="R342" s="19"/>
    </row>
    <row r="346" spans="1:19" s="28" customFormat="1">
      <c r="A346" s="58"/>
      <c r="B346" s="58"/>
      <c r="C346" s="25"/>
      <c r="D346" s="26"/>
      <c r="E346" s="27"/>
      <c r="F346" s="25"/>
      <c r="G346" s="26"/>
      <c r="H346" s="25"/>
      <c r="I346" s="25"/>
      <c r="J346" s="26"/>
      <c r="K346" s="27"/>
      <c r="L346" s="27"/>
      <c r="M346" s="31"/>
      <c r="N346" s="27"/>
      <c r="O346" s="27"/>
      <c r="P346" s="31"/>
      <c r="R346" s="27"/>
      <c r="S346" s="26"/>
    </row>
    <row r="347" spans="1:19">
      <c r="A347" s="19"/>
      <c r="B347" s="14"/>
      <c r="C347"/>
      <c r="F347" s="16"/>
      <c r="J347" s="19"/>
      <c r="K347" s="19"/>
    </row>
    <row r="348" spans="1:19" s="21" customFormat="1" ht="14.25">
      <c r="B348" s="32"/>
      <c r="C348" s="24"/>
      <c r="F348" s="22"/>
      <c r="Q348" s="20"/>
      <c r="R348" s="20"/>
    </row>
    <row r="349" spans="1:19" s="21" customFormat="1" ht="14.25">
      <c r="B349" s="32"/>
      <c r="C349" s="24"/>
      <c r="F349" s="22"/>
      <c r="Q349" s="20"/>
      <c r="R349" s="20"/>
    </row>
    <row r="350" spans="1:19" s="21" customFormat="1" ht="14.25">
      <c r="B350" s="32"/>
      <c r="C350" s="24"/>
      <c r="F350" s="22"/>
      <c r="Q350" s="20"/>
      <c r="R350" s="20"/>
    </row>
    <row r="351" spans="1:19" s="21" customFormat="1" ht="14.25">
      <c r="B351" s="32"/>
      <c r="C351" s="24"/>
      <c r="F351" s="22"/>
      <c r="Q351" s="20"/>
      <c r="R351" s="20"/>
    </row>
    <row r="352" spans="1:19" s="21" customFormat="1" ht="14.25">
      <c r="B352" s="32"/>
      <c r="C352" s="24"/>
      <c r="F352" s="22"/>
      <c r="Q352" s="20"/>
      <c r="R352" s="20"/>
    </row>
    <row r="353" spans="2:18" s="21" customFormat="1" ht="14.25">
      <c r="B353" s="32"/>
      <c r="C353" s="24"/>
      <c r="F353" s="22"/>
      <c r="Q353" s="20"/>
      <c r="R353" s="20"/>
    </row>
  </sheetData>
  <mergeCells count="8">
    <mergeCell ref="A1:B1"/>
    <mergeCell ref="A152:B152"/>
    <mergeCell ref="A186:B186"/>
    <mergeCell ref="A209:B209"/>
    <mergeCell ref="A346:B346"/>
    <mergeCell ref="A257:B257"/>
    <mergeCell ref="A290:B290"/>
    <mergeCell ref="A315:B31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9"/>
  <sheetViews>
    <sheetView zoomScale="85" zoomScaleNormal="85" workbookViewId="0">
      <pane ySplit="1" topLeftCell="A1210" activePane="bottomLeft" state="frozen"/>
      <selection pane="bottomLeft" activeCell="M1251" sqref="M1251"/>
    </sheetView>
  </sheetViews>
  <sheetFormatPr defaultRowHeight="13.5"/>
  <cols>
    <col min="1" max="1" width="17.25" style="17" bestFit="1" customWidth="1"/>
    <col min="2" max="2" width="11.5" customWidth="1"/>
    <col min="3" max="3" width="13.75" customWidth="1"/>
    <col min="4" max="4" width="15.125" customWidth="1"/>
    <col min="7" max="7" width="5.5" bestFit="1" customWidth="1"/>
    <col min="8" max="8" width="14.25" bestFit="1" customWidth="1"/>
    <col min="9" max="9" width="6.5" customWidth="1"/>
    <col min="10" max="10" width="10.125" customWidth="1"/>
    <col min="11" max="11" width="9" style="39"/>
  </cols>
  <sheetData>
    <row r="1" spans="1:11">
      <c r="A1" t="s">
        <v>23</v>
      </c>
      <c r="B1" t="s">
        <v>29</v>
      </c>
      <c r="C1" t="s">
        <v>30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39</v>
      </c>
      <c r="J1" s="19" t="s">
        <v>83</v>
      </c>
      <c r="K1" s="37" t="s">
        <v>84</v>
      </c>
    </row>
    <row r="2" spans="1:11" ht="14.25">
      <c r="A2" s="50">
        <v>42888.920891203707</v>
      </c>
      <c r="B2" s="15">
        <v>5949</v>
      </c>
      <c r="C2" t="s">
        <v>94</v>
      </c>
      <c r="D2" t="s">
        <v>96</v>
      </c>
      <c r="E2" t="s">
        <v>97</v>
      </c>
      <c r="F2" s="15">
        <v>-1</v>
      </c>
      <c r="G2" t="s">
        <v>286</v>
      </c>
      <c r="H2" t="s">
        <v>287</v>
      </c>
      <c r="I2" t="s">
        <v>76</v>
      </c>
      <c r="J2" t="e">
        <f>VLOOKUP(B2,自助退!B:F,5,FALSE)</f>
        <v>#N/A</v>
      </c>
      <c r="K2" s="38" t="e">
        <f>IF(F2=J2*-1,"",1)</f>
        <v>#N/A</v>
      </c>
    </row>
    <row r="3" spans="1:11" ht="14.25">
      <c r="A3" s="50">
        <v>42889.466643518521</v>
      </c>
      <c r="B3" s="15">
        <v>11174</v>
      </c>
      <c r="C3" t="s">
        <v>298</v>
      </c>
      <c r="D3" t="s">
        <v>299</v>
      </c>
      <c r="E3" t="s">
        <v>300</v>
      </c>
      <c r="F3" s="15">
        <v>-1000</v>
      </c>
      <c r="G3" t="s">
        <v>286</v>
      </c>
      <c r="H3" t="s">
        <v>93</v>
      </c>
      <c r="I3" t="s">
        <v>42</v>
      </c>
      <c r="J3" t="e">
        <f>VLOOKUP(B3,自助退!B:F,5,FALSE)</f>
        <v>#N/A</v>
      </c>
      <c r="K3" s="38" t="e">
        <f t="shared" ref="K3:K66" si="0">IF(F3=J3*-1,"",1)</f>
        <v>#N/A</v>
      </c>
    </row>
    <row r="4" spans="1:11" ht="14.25">
      <c r="A4" s="50">
        <v>42889.965069444443</v>
      </c>
      <c r="B4" s="15">
        <v>15087</v>
      </c>
      <c r="C4" t="s">
        <v>301</v>
      </c>
      <c r="D4" t="s">
        <v>96</v>
      </c>
      <c r="E4" t="s">
        <v>97</v>
      </c>
      <c r="F4" s="15">
        <v>-1</v>
      </c>
      <c r="G4" t="s">
        <v>286</v>
      </c>
      <c r="H4" t="s">
        <v>93</v>
      </c>
      <c r="I4" t="s">
        <v>42</v>
      </c>
      <c r="J4" t="e">
        <f>VLOOKUP(B4,自助退!B:F,5,FALSE)</f>
        <v>#N/A</v>
      </c>
      <c r="K4" s="38" t="e">
        <f t="shared" si="0"/>
        <v>#N/A</v>
      </c>
    </row>
    <row r="5" spans="1:11" ht="14.25">
      <c r="A5" s="50">
        <v>42891.023206018515</v>
      </c>
      <c r="B5" s="15">
        <v>18938</v>
      </c>
      <c r="C5" t="s">
        <v>302</v>
      </c>
      <c r="D5" t="s">
        <v>96</v>
      </c>
      <c r="E5" t="s">
        <v>97</v>
      </c>
      <c r="F5" s="15">
        <v>-1</v>
      </c>
      <c r="G5" t="s">
        <v>286</v>
      </c>
      <c r="H5" t="s">
        <v>93</v>
      </c>
      <c r="I5" t="s">
        <v>42</v>
      </c>
      <c r="J5" t="e">
        <f>VLOOKUP(B5,自助退!B:F,5,FALSE)</f>
        <v>#N/A</v>
      </c>
      <c r="K5" s="38" t="e">
        <f t="shared" si="0"/>
        <v>#N/A</v>
      </c>
    </row>
    <row r="6" spans="1:11" ht="14.25">
      <c r="A6" s="50">
        <v>42891.023460648146</v>
      </c>
      <c r="B6" s="15">
        <v>18940</v>
      </c>
      <c r="C6" t="s">
        <v>302</v>
      </c>
      <c r="D6" t="s">
        <v>96</v>
      </c>
      <c r="E6" t="s">
        <v>97</v>
      </c>
      <c r="F6" s="15">
        <v>-1</v>
      </c>
      <c r="G6" t="s">
        <v>286</v>
      </c>
      <c r="H6" t="s">
        <v>93</v>
      </c>
      <c r="I6" t="s">
        <v>42</v>
      </c>
      <c r="J6" t="e">
        <f>VLOOKUP(B6,自助退!B:F,5,FALSE)</f>
        <v>#N/A</v>
      </c>
      <c r="K6" s="38" t="e">
        <f t="shared" si="0"/>
        <v>#N/A</v>
      </c>
    </row>
    <row r="7" spans="1:11" ht="14.25">
      <c r="A7" s="50">
        <v>42891.024699074071</v>
      </c>
      <c r="B7" s="15">
        <v>18942</v>
      </c>
      <c r="C7" t="s">
        <v>303</v>
      </c>
      <c r="D7" t="s">
        <v>96</v>
      </c>
      <c r="E7" t="s">
        <v>97</v>
      </c>
      <c r="F7" s="15">
        <v>-4</v>
      </c>
      <c r="G7" t="s">
        <v>286</v>
      </c>
      <c r="H7" t="s">
        <v>93</v>
      </c>
      <c r="I7" t="s">
        <v>42</v>
      </c>
      <c r="J7" t="e">
        <f>VLOOKUP(B7,自助退!B:F,5,FALSE)</f>
        <v>#N/A</v>
      </c>
      <c r="K7" s="38" t="e">
        <f t="shared" si="0"/>
        <v>#N/A</v>
      </c>
    </row>
    <row r="8" spans="1:11" ht="14.25">
      <c r="A8" s="50">
        <v>42891.02484953704</v>
      </c>
      <c r="B8" s="15">
        <v>18943</v>
      </c>
      <c r="C8" t="s">
        <v>303</v>
      </c>
      <c r="D8" t="s">
        <v>96</v>
      </c>
      <c r="E8" t="s">
        <v>97</v>
      </c>
      <c r="F8" s="15">
        <v>-1</v>
      </c>
      <c r="G8" t="s">
        <v>286</v>
      </c>
      <c r="H8" t="s">
        <v>93</v>
      </c>
      <c r="I8" t="s">
        <v>42</v>
      </c>
      <c r="J8" t="e">
        <f>VLOOKUP(B8,自助退!B:F,5,FALSE)</f>
        <v>#N/A</v>
      </c>
      <c r="K8" s="38" t="e">
        <f t="shared" si="0"/>
        <v>#N/A</v>
      </c>
    </row>
    <row r="9" spans="1:11" ht="14.25">
      <c r="A9" s="50">
        <v>42891.412997685184</v>
      </c>
      <c r="B9" s="15">
        <v>25444</v>
      </c>
      <c r="C9" t="s">
        <v>304</v>
      </c>
      <c r="D9" t="s">
        <v>305</v>
      </c>
      <c r="E9" t="s">
        <v>306</v>
      </c>
      <c r="F9" s="15">
        <v>-1300</v>
      </c>
      <c r="G9" t="s">
        <v>286</v>
      </c>
      <c r="H9" t="s">
        <v>58</v>
      </c>
      <c r="I9" t="s">
        <v>42</v>
      </c>
      <c r="J9" t="e">
        <f>VLOOKUP(B9,自助退!B:F,5,FALSE)</f>
        <v>#N/A</v>
      </c>
      <c r="K9" s="38" t="e">
        <f t="shared" si="0"/>
        <v>#N/A</v>
      </c>
    </row>
    <row r="10" spans="1:11" ht="14.25">
      <c r="A10" s="50">
        <v>42891.443182870367</v>
      </c>
      <c r="B10" s="15">
        <v>27705</v>
      </c>
      <c r="C10" t="s">
        <v>307</v>
      </c>
      <c r="D10" t="s">
        <v>308</v>
      </c>
      <c r="E10" t="s">
        <v>249</v>
      </c>
      <c r="F10" s="15">
        <v>-500</v>
      </c>
      <c r="G10" t="s">
        <v>286</v>
      </c>
      <c r="H10" t="s">
        <v>202</v>
      </c>
      <c r="I10" t="s">
        <v>42</v>
      </c>
      <c r="J10" t="e">
        <f>VLOOKUP(B10,自助退!B:F,5,FALSE)</f>
        <v>#N/A</v>
      </c>
      <c r="K10" s="38" t="e">
        <f t="shared" si="0"/>
        <v>#N/A</v>
      </c>
    </row>
    <row r="11" spans="1:11" ht="14.25">
      <c r="A11" s="50">
        <v>42891.501111111109</v>
      </c>
      <c r="B11" s="15">
        <v>31925</v>
      </c>
      <c r="C11" t="s">
        <v>309</v>
      </c>
      <c r="D11" t="s">
        <v>310</v>
      </c>
      <c r="E11" t="s">
        <v>311</v>
      </c>
      <c r="F11" s="15">
        <v>-49</v>
      </c>
      <c r="G11" t="s">
        <v>286</v>
      </c>
      <c r="H11" t="s">
        <v>63</v>
      </c>
      <c r="I11" t="s">
        <v>42</v>
      </c>
      <c r="J11" t="e">
        <f>VLOOKUP(B11,自助退!B:F,5,FALSE)</f>
        <v>#N/A</v>
      </c>
      <c r="K11" s="38" t="e">
        <f t="shared" si="0"/>
        <v>#N/A</v>
      </c>
    </row>
    <row r="12" spans="1:11" ht="14.25">
      <c r="A12" s="50">
        <v>42891.512430555558</v>
      </c>
      <c r="B12" s="15">
        <v>32370</v>
      </c>
      <c r="C12" t="s">
        <v>312</v>
      </c>
      <c r="D12" t="s">
        <v>313</v>
      </c>
      <c r="E12" t="s">
        <v>314</v>
      </c>
      <c r="F12" s="15">
        <v>-12</v>
      </c>
      <c r="G12" t="s">
        <v>286</v>
      </c>
      <c r="H12" t="s">
        <v>72</v>
      </c>
      <c r="I12" t="s">
        <v>42</v>
      </c>
      <c r="J12" t="e">
        <f>VLOOKUP(B12,自助退!B:F,5,FALSE)</f>
        <v>#N/A</v>
      </c>
      <c r="K12" s="38" t="e">
        <f t="shared" si="0"/>
        <v>#N/A</v>
      </c>
    </row>
    <row r="13" spans="1:11" ht="14.25">
      <c r="A13" s="50">
        <v>42891.538229166668</v>
      </c>
      <c r="B13" s="15">
        <v>32936</v>
      </c>
      <c r="C13" t="s">
        <v>315</v>
      </c>
      <c r="D13" t="s">
        <v>316</v>
      </c>
      <c r="E13" t="s">
        <v>317</v>
      </c>
      <c r="F13" s="15">
        <v>-135</v>
      </c>
      <c r="G13" t="s">
        <v>286</v>
      </c>
      <c r="H13" t="s">
        <v>58</v>
      </c>
      <c r="I13" t="s">
        <v>42</v>
      </c>
      <c r="J13" t="e">
        <f>VLOOKUP(B13,自助退!B:F,5,FALSE)</f>
        <v>#N/A</v>
      </c>
      <c r="K13" s="38" t="e">
        <f t="shared" si="0"/>
        <v>#N/A</v>
      </c>
    </row>
    <row r="14" spans="1:11" ht="14.25">
      <c r="A14" s="50">
        <v>42891.548506944448</v>
      </c>
      <c r="B14" s="15">
        <v>33104</v>
      </c>
      <c r="C14" t="s">
        <v>318</v>
      </c>
      <c r="D14" t="s">
        <v>319</v>
      </c>
      <c r="E14" t="s">
        <v>320</v>
      </c>
      <c r="F14" s="15">
        <v>-200</v>
      </c>
      <c r="G14" t="s">
        <v>286</v>
      </c>
      <c r="H14" t="s">
        <v>68</v>
      </c>
      <c r="I14" t="s">
        <v>42</v>
      </c>
      <c r="J14" t="e">
        <f>VLOOKUP(B14,自助退!B:F,5,FALSE)</f>
        <v>#N/A</v>
      </c>
      <c r="K14" s="38" t="e">
        <f t="shared" si="0"/>
        <v>#N/A</v>
      </c>
    </row>
    <row r="15" spans="1:11" ht="14.25">
      <c r="A15" s="50">
        <v>42891.549513888887</v>
      </c>
      <c r="B15" s="15">
        <v>33115</v>
      </c>
      <c r="C15" t="s">
        <v>321</v>
      </c>
      <c r="D15" t="s">
        <v>322</v>
      </c>
      <c r="E15" t="s">
        <v>323</v>
      </c>
      <c r="F15" s="15">
        <v>-200</v>
      </c>
      <c r="G15" t="s">
        <v>286</v>
      </c>
      <c r="H15" t="s">
        <v>52</v>
      </c>
      <c r="I15" t="s">
        <v>42</v>
      </c>
      <c r="J15" t="e">
        <f>VLOOKUP(B15,自助退!B:F,5,FALSE)</f>
        <v>#N/A</v>
      </c>
      <c r="K15" s="38" t="e">
        <f t="shared" si="0"/>
        <v>#N/A</v>
      </c>
    </row>
    <row r="16" spans="1:11" ht="14.25">
      <c r="A16" s="50">
        <v>42891.58625</v>
      </c>
      <c r="B16" s="15">
        <v>33716</v>
      </c>
      <c r="C16" t="s">
        <v>324</v>
      </c>
      <c r="D16" t="s">
        <v>325</v>
      </c>
      <c r="E16" t="s">
        <v>326</v>
      </c>
      <c r="F16" s="15">
        <v>-94</v>
      </c>
      <c r="G16" t="s">
        <v>286</v>
      </c>
      <c r="H16" t="s">
        <v>49</v>
      </c>
      <c r="I16" t="s">
        <v>42</v>
      </c>
      <c r="J16" t="e">
        <f>VLOOKUP(B16,自助退!B:F,5,FALSE)</f>
        <v>#N/A</v>
      </c>
      <c r="K16" s="38" t="e">
        <f t="shared" si="0"/>
        <v>#N/A</v>
      </c>
    </row>
    <row r="17" spans="1:11" ht="14.25">
      <c r="A17" s="50">
        <v>42891.586585648147</v>
      </c>
      <c r="B17" s="15">
        <v>33724</v>
      </c>
      <c r="C17" t="s">
        <v>327</v>
      </c>
      <c r="D17" t="s">
        <v>328</v>
      </c>
      <c r="E17" t="s">
        <v>329</v>
      </c>
      <c r="F17" s="15">
        <v>-50</v>
      </c>
      <c r="G17" t="s">
        <v>286</v>
      </c>
      <c r="H17" t="s">
        <v>49</v>
      </c>
      <c r="I17" t="s">
        <v>42</v>
      </c>
      <c r="J17" t="e">
        <f>VLOOKUP(B17,自助退!B:F,5,FALSE)</f>
        <v>#N/A</v>
      </c>
      <c r="K17" s="38" t="e">
        <f t="shared" si="0"/>
        <v>#N/A</v>
      </c>
    </row>
    <row r="18" spans="1:11" ht="14.25">
      <c r="A18" s="50">
        <v>42891.613668981481</v>
      </c>
      <c r="B18" s="15">
        <v>35059</v>
      </c>
      <c r="C18" t="s">
        <v>330</v>
      </c>
      <c r="D18" t="s">
        <v>331</v>
      </c>
      <c r="E18" t="s">
        <v>332</v>
      </c>
      <c r="F18" s="15">
        <v>-100</v>
      </c>
      <c r="G18" t="s">
        <v>286</v>
      </c>
      <c r="H18" t="s">
        <v>44</v>
      </c>
      <c r="I18" t="s">
        <v>42</v>
      </c>
      <c r="J18" t="e">
        <f>VLOOKUP(B18,自助退!B:F,5,FALSE)</f>
        <v>#N/A</v>
      </c>
      <c r="K18" s="38" t="e">
        <f t="shared" si="0"/>
        <v>#N/A</v>
      </c>
    </row>
    <row r="19" spans="1:11" ht="14.25">
      <c r="A19" s="50">
        <v>42891.620775462965</v>
      </c>
      <c r="B19" s="15">
        <v>35468</v>
      </c>
      <c r="C19" t="s">
        <v>333</v>
      </c>
      <c r="D19" t="s">
        <v>334</v>
      </c>
      <c r="E19" t="s">
        <v>335</v>
      </c>
      <c r="F19" s="15">
        <v>-991</v>
      </c>
      <c r="G19" t="s">
        <v>286</v>
      </c>
      <c r="H19" t="s">
        <v>44</v>
      </c>
      <c r="I19" t="s">
        <v>42</v>
      </c>
      <c r="J19" t="e">
        <f>VLOOKUP(B19,自助退!B:F,5,FALSE)</f>
        <v>#N/A</v>
      </c>
      <c r="K19" s="38" t="e">
        <f t="shared" si="0"/>
        <v>#N/A</v>
      </c>
    </row>
    <row r="20" spans="1:11" ht="14.25">
      <c r="A20" s="50">
        <v>42891.641122685185</v>
      </c>
      <c r="B20" s="15">
        <v>36668</v>
      </c>
      <c r="C20" t="s">
        <v>336</v>
      </c>
      <c r="D20" t="s">
        <v>337</v>
      </c>
      <c r="E20" t="s">
        <v>338</v>
      </c>
      <c r="F20" s="15">
        <v>-230</v>
      </c>
      <c r="G20" t="s">
        <v>286</v>
      </c>
      <c r="H20" t="s">
        <v>178</v>
      </c>
      <c r="I20" t="s">
        <v>42</v>
      </c>
      <c r="J20" t="e">
        <f>VLOOKUP(B20,自助退!B:F,5,FALSE)</f>
        <v>#N/A</v>
      </c>
      <c r="K20" s="38" t="e">
        <f t="shared" si="0"/>
        <v>#N/A</v>
      </c>
    </row>
    <row r="21" spans="1:11" ht="14.25">
      <c r="A21" s="50">
        <v>42891.646307870367</v>
      </c>
      <c r="B21" s="15">
        <v>36998</v>
      </c>
      <c r="C21" t="s">
        <v>339</v>
      </c>
      <c r="D21" t="s">
        <v>340</v>
      </c>
      <c r="E21" t="s">
        <v>341</v>
      </c>
      <c r="F21" s="15">
        <v>-794</v>
      </c>
      <c r="G21" t="s">
        <v>286</v>
      </c>
      <c r="H21" t="s">
        <v>52</v>
      </c>
      <c r="I21" t="s">
        <v>42</v>
      </c>
      <c r="J21" t="e">
        <f>VLOOKUP(B21,自助退!B:F,5,FALSE)</f>
        <v>#N/A</v>
      </c>
      <c r="K21" s="38" t="e">
        <f t="shared" si="0"/>
        <v>#N/A</v>
      </c>
    </row>
    <row r="22" spans="1:11" ht="14.25">
      <c r="A22" s="50">
        <v>42891.658321759256</v>
      </c>
      <c r="B22" s="15">
        <v>37698</v>
      </c>
      <c r="C22" t="s">
        <v>342</v>
      </c>
      <c r="D22" t="s">
        <v>340</v>
      </c>
      <c r="E22" t="s">
        <v>341</v>
      </c>
      <c r="F22" s="15">
        <v>-7</v>
      </c>
      <c r="G22" t="s">
        <v>286</v>
      </c>
      <c r="H22" t="s">
        <v>169</v>
      </c>
      <c r="I22" t="s">
        <v>42</v>
      </c>
      <c r="J22" t="e">
        <f>VLOOKUP(B22,自助退!B:F,5,FALSE)</f>
        <v>#N/A</v>
      </c>
      <c r="K22" s="38" t="e">
        <f t="shared" si="0"/>
        <v>#N/A</v>
      </c>
    </row>
    <row r="23" spans="1:11" ht="14.25">
      <c r="A23" s="50">
        <v>42891.672175925924</v>
      </c>
      <c r="B23" s="15">
        <v>38510</v>
      </c>
      <c r="C23" t="s">
        <v>343</v>
      </c>
      <c r="D23" t="s">
        <v>344</v>
      </c>
      <c r="E23" t="s">
        <v>345</v>
      </c>
      <c r="F23" s="15">
        <v>-96</v>
      </c>
      <c r="G23" t="s">
        <v>286</v>
      </c>
      <c r="H23" t="s">
        <v>67</v>
      </c>
      <c r="I23" t="s">
        <v>42</v>
      </c>
      <c r="J23" t="e">
        <f>VLOOKUP(B23,自助退!B:F,5,FALSE)</f>
        <v>#N/A</v>
      </c>
      <c r="K23" s="38" t="e">
        <f t="shared" si="0"/>
        <v>#N/A</v>
      </c>
    </row>
    <row r="24" spans="1:11" ht="14.25">
      <c r="A24" s="50">
        <v>42891.674537037034</v>
      </c>
      <c r="B24" s="15">
        <v>38645</v>
      </c>
      <c r="C24" t="s">
        <v>346</v>
      </c>
      <c r="D24" t="s">
        <v>347</v>
      </c>
      <c r="E24" t="s">
        <v>348</v>
      </c>
      <c r="F24" s="15">
        <v>-1902</v>
      </c>
      <c r="G24" t="s">
        <v>286</v>
      </c>
      <c r="H24" t="s">
        <v>58</v>
      </c>
      <c r="I24" t="s">
        <v>42</v>
      </c>
      <c r="J24" t="e">
        <f>VLOOKUP(B24,自助退!B:F,5,FALSE)</f>
        <v>#N/A</v>
      </c>
      <c r="K24" s="38" t="e">
        <f t="shared" si="0"/>
        <v>#N/A</v>
      </c>
    </row>
    <row r="25" spans="1:11" ht="14.25">
      <c r="A25" s="50">
        <v>42891.688483796293</v>
      </c>
      <c r="B25" s="15">
        <v>39397</v>
      </c>
      <c r="C25" t="s">
        <v>349</v>
      </c>
      <c r="D25" t="s">
        <v>350</v>
      </c>
      <c r="E25" t="s">
        <v>351</v>
      </c>
      <c r="F25" s="15">
        <v>-400</v>
      </c>
      <c r="G25" t="s">
        <v>286</v>
      </c>
      <c r="H25" t="s">
        <v>64</v>
      </c>
      <c r="I25" t="s">
        <v>42</v>
      </c>
      <c r="J25" t="e">
        <f>VLOOKUP(B25,自助退!B:F,5,FALSE)</f>
        <v>#N/A</v>
      </c>
      <c r="K25" s="38" t="e">
        <f t="shared" si="0"/>
        <v>#N/A</v>
      </c>
    </row>
    <row r="26" spans="1:11" ht="14.25">
      <c r="A26" s="50">
        <v>42891.698645833334</v>
      </c>
      <c r="B26" s="15">
        <v>39857</v>
      </c>
      <c r="C26" t="s">
        <v>352</v>
      </c>
      <c r="D26" t="s">
        <v>353</v>
      </c>
      <c r="E26" t="s">
        <v>354</v>
      </c>
      <c r="F26" s="15">
        <v>-1000</v>
      </c>
      <c r="G26" t="s">
        <v>286</v>
      </c>
      <c r="H26" t="s">
        <v>174</v>
      </c>
      <c r="I26" t="s">
        <v>42</v>
      </c>
      <c r="J26" t="e">
        <f>VLOOKUP(B26,自助退!B:F,5,FALSE)</f>
        <v>#N/A</v>
      </c>
      <c r="K26" s="38" t="e">
        <f t="shared" si="0"/>
        <v>#N/A</v>
      </c>
    </row>
    <row r="27" spans="1:11" ht="14.25">
      <c r="A27" s="50">
        <v>42891.715717592589</v>
      </c>
      <c r="B27" s="15">
        <v>40558</v>
      </c>
      <c r="C27" t="s">
        <v>355</v>
      </c>
      <c r="D27" t="s">
        <v>347</v>
      </c>
      <c r="E27" t="s">
        <v>348</v>
      </c>
      <c r="F27" s="15">
        <v>-996</v>
      </c>
      <c r="G27" t="s">
        <v>286</v>
      </c>
      <c r="H27" t="s">
        <v>57</v>
      </c>
      <c r="I27" t="s">
        <v>42</v>
      </c>
      <c r="J27" t="e">
        <f>VLOOKUP(B27,自助退!B:F,5,FALSE)</f>
        <v>#N/A</v>
      </c>
      <c r="K27" s="38" t="e">
        <f t="shared" si="0"/>
        <v>#N/A</v>
      </c>
    </row>
    <row r="28" spans="1:11" ht="14.25">
      <c r="A28" s="50">
        <v>42891.721921296295</v>
      </c>
      <c r="B28" s="15">
        <v>40761</v>
      </c>
      <c r="C28" t="s">
        <v>356</v>
      </c>
      <c r="D28" t="s">
        <v>357</v>
      </c>
      <c r="E28" t="s">
        <v>358</v>
      </c>
      <c r="F28" s="15">
        <v>-16</v>
      </c>
      <c r="G28" t="s">
        <v>286</v>
      </c>
      <c r="H28" t="s">
        <v>173</v>
      </c>
      <c r="I28" t="s">
        <v>42</v>
      </c>
      <c r="J28" t="e">
        <f>VLOOKUP(B28,自助退!B:F,5,FALSE)</f>
        <v>#N/A</v>
      </c>
      <c r="K28" s="38" t="e">
        <f t="shared" si="0"/>
        <v>#N/A</v>
      </c>
    </row>
    <row r="29" spans="1:11" ht="14.25">
      <c r="A29" s="50">
        <v>42891.785150462965</v>
      </c>
      <c r="B29" s="15">
        <v>41660</v>
      </c>
      <c r="C29" t="s">
        <v>359</v>
      </c>
      <c r="D29" t="s">
        <v>360</v>
      </c>
      <c r="E29" t="s">
        <v>361</v>
      </c>
      <c r="F29" s="15">
        <v>-265</v>
      </c>
      <c r="G29" t="s">
        <v>286</v>
      </c>
      <c r="H29" t="s">
        <v>64</v>
      </c>
      <c r="I29" t="s">
        <v>42</v>
      </c>
      <c r="J29" t="e">
        <f>VLOOKUP(B29,自助退!B:F,5,FALSE)</f>
        <v>#N/A</v>
      </c>
      <c r="K29" s="38" t="e">
        <f t="shared" si="0"/>
        <v>#N/A</v>
      </c>
    </row>
    <row r="30" spans="1:11" ht="14.25">
      <c r="A30" s="50">
        <v>42891.804629629631</v>
      </c>
      <c r="B30" s="15">
        <v>41727</v>
      </c>
      <c r="C30" t="s">
        <v>362</v>
      </c>
      <c r="D30" t="s">
        <v>363</v>
      </c>
      <c r="E30" t="s">
        <v>364</v>
      </c>
      <c r="F30" s="15">
        <v>-500</v>
      </c>
      <c r="G30" t="s">
        <v>286</v>
      </c>
      <c r="H30" t="s">
        <v>192</v>
      </c>
      <c r="I30" t="s">
        <v>42</v>
      </c>
      <c r="J30" t="e">
        <f>VLOOKUP(B30,自助退!B:F,5,FALSE)</f>
        <v>#N/A</v>
      </c>
      <c r="K30" s="38" t="e">
        <f t="shared" si="0"/>
        <v>#N/A</v>
      </c>
    </row>
    <row r="31" spans="1:11" ht="14.25">
      <c r="A31" s="50">
        <v>42891.920428240737</v>
      </c>
      <c r="B31" s="15">
        <v>42119</v>
      </c>
      <c r="C31" t="s">
        <v>365</v>
      </c>
      <c r="D31" t="s">
        <v>366</v>
      </c>
      <c r="E31" t="s">
        <v>367</v>
      </c>
      <c r="F31" s="15">
        <v>-300</v>
      </c>
      <c r="G31" t="s">
        <v>286</v>
      </c>
      <c r="H31" t="s">
        <v>180</v>
      </c>
      <c r="I31" t="s">
        <v>42</v>
      </c>
      <c r="J31" t="e">
        <f>VLOOKUP(B31,自助退!B:F,5,FALSE)</f>
        <v>#N/A</v>
      </c>
      <c r="K31" s="38" t="e">
        <f t="shared" si="0"/>
        <v>#N/A</v>
      </c>
    </row>
    <row r="32" spans="1:11" ht="14.25">
      <c r="A32" s="50">
        <v>42892.109548611108</v>
      </c>
      <c r="B32" s="15">
        <v>42404</v>
      </c>
      <c r="C32" t="s">
        <v>368</v>
      </c>
      <c r="D32" t="s">
        <v>230</v>
      </c>
      <c r="E32" t="s">
        <v>231</v>
      </c>
      <c r="F32" s="15">
        <v>-20</v>
      </c>
      <c r="G32" t="s">
        <v>286</v>
      </c>
      <c r="H32" t="s">
        <v>57</v>
      </c>
      <c r="I32" t="s">
        <v>42</v>
      </c>
      <c r="J32" t="e">
        <f>VLOOKUP(B32,自助退!B:F,5,FALSE)</f>
        <v>#N/A</v>
      </c>
      <c r="K32" s="38" t="e">
        <f t="shared" si="0"/>
        <v>#N/A</v>
      </c>
    </row>
    <row r="33" spans="1:11" ht="14.25">
      <c r="A33" s="50">
        <v>42892.395879629628</v>
      </c>
      <c r="B33" s="15">
        <v>47726</v>
      </c>
      <c r="C33" t="s">
        <v>369</v>
      </c>
      <c r="D33" t="s">
        <v>370</v>
      </c>
      <c r="E33" t="s">
        <v>371</v>
      </c>
      <c r="F33" s="15">
        <v>-346</v>
      </c>
      <c r="G33" t="s">
        <v>286</v>
      </c>
      <c r="H33" t="s">
        <v>50</v>
      </c>
      <c r="I33" t="s">
        <v>42</v>
      </c>
      <c r="J33" t="e">
        <f>VLOOKUP(B33,自助退!B:F,5,FALSE)</f>
        <v>#N/A</v>
      </c>
      <c r="K33" s="38" t="e">
        <f t="shared" si="0"/>
        <v>#N/A</v>
      </c>
    </row>
    <row r="34" spans="1:11" ht="14.25">
      <c r="A34" s="50">
        <v>42892.401030092595</v>
      </c>
      <c r="B34" s="15">
        <v>48146</v>
      </c>
      <c r="C34" t="s">
        <v>372</v>
      </c>
      <c r="D34" t="s">
        <v>373</v>
      </c>
      <c r="E34" t="s">
        <v>374</v>
      </c>
      <c r="F34" s="15">
        <v>-136</v>
      </c>
      <c r="G34" t="s">
        <v>286</v>
      </c>
      <c r="H34" t="s">
        <v>92</v>
      </c>
      <c r="I34" t="s">
        <v>42</v>
      </c>
      <c r="J34" t="e">
        <f>VLOOKUP(B34,自助退!B:F,5,FALSE)</f>
        <v>#N/A</v>
      </c>
      <c r="K34" s="38" t="e">
        <f t="shared" si="0"/>
        <v>#N/A</v>
      </c>
    </row>
    <row r="35" spans="1:11" ht="14.25">
      <c r="A35" s="50">
        <v>42892.416250000002</v>
      </c>
      <c r="B35" s="15">
        <v>49332</v>
      </c>
      <c r="C35" t="s">
        <v>375</v>
      </c>
      <c r="D35" t="s">
        <v>376</v>
      </c>
      <c r="E35" t="s">
        <v>377</v>
      </c>
      <c r="F35" s="15">
        <v>-690</v>
      </c>
      <c r="G35" t="s">
        <v>286</v>
      </c>
      <c r="H35" t="s">
        <v>59</v>
      </c>
      <c r="I35" t="s">
        <v>42</v>
      </c>
      <c r="J35" t="e">
        <f>VLOOKUP(B35,自助退!B:F,5,FALSE)</f>
        <v>#N/A</v>
      </c>
      <c r="K35" s="38" t="e">
        <f t="shared" si="0"/>
        <v>#N/A</v>
      </c>
    </row>
    <row r="36" spans="1:11" ht="14.25">
      <c r="A36" s="50">
        <v>42892.440046296295</v>
      </c>
      <c r="B36" s="15">
        <v>51237</v>
      </c>
      <c r="C36" t="s">
        <v>378</v>
      </c>
      <c r="D36" t="s">
        <v>379</v>
      </c>
      <c r="E36" t="s">
        <v>380</v>
      </c>
      <c r="F36" s="15">
        <v>-20</v>
      </c>
      <c r="G36" t="s">
        <v>286</v>
      </c>
      <c r="H36" t="s">
        <v>58</v>
      </c>
      <c r="I36" t="s">
        <v>42</v>
      </c>
      <c r="J36" t="e">
        <f>VLOOKUP(B36,自助退!B:F,5,FALSE)</f>
        <v>#N/A</v>
      </c>
      <c r="K36" s="38" t="e">
        <f t="shared" si="0"/>
        <v>#N/A</v>
      </c>
    </row>
    <row r="37" spans="1:11" ht="14.25">
      <c r="A37" s="50">
        <v>42892.440474537034</v>
      </c>
      <c r="B37" s="15">
        <v>51273</v>
      </c>
      <c r="C37" t="s">
        <v>381</v>
      </c>
      <c r="D37" t="s">
        <v>379</v>
      </c>
      <c r="E37" t="s">
        <v>380</v>
      </c>
      <c r="F37" s="15">
        <v>-20</v>
      </c>
      <c r="G37" t="s">
        <v>286</v>
      </c>
      <c r="H37" t="s">
        <v>58</v>
      </c>
      <c r="I37" t="s">
        <v>42</v>
      </c>
      <c r="J37" t="e">
        <f>VLOOKUP(B37,自助退!B:F,5,FALSE)</f>
        <v>#N/A</v>
      </c>
      <c r="K37" s="38" t="e">
        <f t="shared" si="0"/>
        <v>#N/A</v>
      </c>
    </row>
    <row r="38" spans="1:11" ht="14.25">
      <c r="A38" s="50">
        <v>42892.440671296295</v>
      </c>
      <c r="B38" s="15">
        <v>51296</v>
      </c>
      <c r="C38" t="s">
        <v>381</v>
      </c>
      <c r="D38" t="s">
        <v>379</v>
      </c>
      <c r="E38" t="s">
        <v>380</v>
      </c>
      <c r="F38" s="15">
        <v>-22</v>
      </c>
      <c r="G38" t="s">
        <v>286</v>
      </c>
      <c r="H38" t="s">
        <v>58</v>
      </c>
      <c r="I38" t="s">
        <v>42</v>
      </c>
      <c r="J38" t="e">
        <f>VLOOKUP(B38,自助退!B:F,5,FALSE)</f>
        <v>#N/A</v>
      </c>
      <c r="K38" s="38" t="e">
        <f t="shared" si="0"/>
        <v>#N/A</v>
      </c>
    </row>
    <row r="39" spans="1:11" ht="14.25">
      <c r="A39" s="50">
        <v>42892.480671296296</v>
      </c>
      <c r="B39" s="15">
        <v>54092</v>
      </c>
      <c r="C39" t="s">
        <v>382</v>
      </c>
      <c r="D39" t="s">
        <v>383</v>
      </c>
      <c r="E39" t="s">
        <v>384</v>
      </c>
      <c r="F39" s="15">
        <v>-50</v>
      </c>
      <c r="G39" t="s">
        <v>286</v>
      </c>
      <c r="H39" t="s">
        <v>55</v>
      </c>
      <c r="I39" t="s">
        <v>42</v>
      </c>
      <c r="J39" t="e">
        <f>VLOOKUP(B39,自助退!B:F,5,FALSE)</f>
        <v>#N/A</v>
      </c>
      <c r="K39" s="38" t="e">
        <f t="shared" si="0"/>
        <v>#N/A</v>
      </c>
    </row>
    <row r="40" spans="1:11" ht="14.25">
      <c r="A40" s="50">
        <v>42892.483043981483</v>
      </c>
      <c r="B40" s="15">
        <v>54264</v>
      </c>
      <c r="C40" t="s">
        <v>385</v>
      </c>
      <c r="D40" t="s">
        <v>386</v>
      </c>
      <c r="E40" t="s">
        <v>387</v>
      </c>
      <c r="F40" s="15">
        <v>-60</v>
      </c>
      <c r="G40" t="s">
        <v>286</v>
      </c>
      <c r="H40" t="s">
        <v>65</v>
      </c>
      <c r="I40" t="s">
        <v>42</v>
      </c>
      <c r="J40" t="e">
        <f>VLOOKUP(B40,自助退!B:F,5,FALSE)</f>
        <v>#N/A</v>
      </c>
      <c r="K40" s="38" t="e">
        <f t="shared" si="0"/>
        <v>#N/A</v>
      </c>
    </row>
    <row r="41" spans="1:11" ht="14.25">
      <c r="A41" s="50">
        <v>42892.493344907409</v>
      </c>
      <c r="B41" s="15">
        <v>54775</v>
      </c>
      <c r="C41" t="s">
        <v>388</v>
      </c>
      <c r="D41" t="s">
        <v>389</v>
      </c>
      <c r="E41" t="s">
        <v>277</v>
      </c>
      <c r="F41" s="15">
        <v>-100</v>
      </c>
      <c r="G41" t="s">
        <v>286</v>
      </c>
      <c r="H41" t="s">
        <v>159</v>
      </c>
      <c r="I41" t="s">
        <v>42</v>
      </c>
      <c r="J41" t="e">
        <f>VLOOKUP(B41,自助退!B:F,5,FALSE)</f>
        <v>#N/A</v>
      </c>
      <c r="K41" s="38" t="e">
        <f t="shared" si="0"/>
        <v>#N/A</v>
      </c>
    </row>
    <row r="42" spans="1:11" ht="14.25">
      <c r="A42" s="50">
        <v>42892.493773148148</v>
      </c>
      <c r="B42" s="15">
        <v>54809</v>
      </c>
      <c r="C42" t="s">
        <v>390</v>
      </c>
      <c r="D42" t="s">
        <v>389</v>
      </c>
      <c r="E42" t="s">
        <v>277</v>
      </c>
      <c r="F42" s="15">
        <v>-473</v>
      </c>
      <c r="G42" t="s">
        <v>286</v>
      </c>
      <c r="H42" t="s">
        <v>159</v>
      </c>
      <c r="I42" t="s">
        <v>42</v>
      </c>
      <c r="J42" t="e">
        <f>VLOOKUP(B42,自助退!B:F,5,FALSE)</f>
        <v>#N/A</v>
      </c>
      <c r="K42" s="38" t="e">
        <f t="shared" si="0"/>
        <v>#N/A</v>
      </c>
    </row>
    <row r="43" spans="1:11" ht="14.25">
      <c r="A43" s="50">
        <v>42892.511122685188</v>
      </c>
      <c r="B43" s="15">
        <v>55531</v>
      </c>
      <c r="C43" t="s">
        <v>391</v>
      </c>
      <c r="D43" t="s">
        <v>392</v>
      </c>
      <c r="E43" t="s">
        <v>393</v>
      </c>
      <c r="F43" s="15">
        <v>-750</v>
      </c>
      <c r="G43" t="s">
        <v>286</v>
      </c>
      <c r="H43" t="s">
        <v>165</v>
      </c>
      <c r="I43" t="s">
        <v>42</v>
      </c>
      <c r="J43" t="e">
        <f>VLOOKUP(B43,自助退!B:F,5,FALSE)</f>
        <v>#N/A</v>
      </c>
      <c r="K43" s="38" t="e">
        <f t="shared" si="0"/>
        <v>#N/A</v>
      </c>
    </row>
    <row r="44" spans="1:11" ht="14.25">
      <c r="A44" s="50">
        <v>42892.542881944442</v>
      </c>
      <c r="B44" s="15">
        <v>56049</v>
      </c>
      <c r="C44" t="s">
        <v>394</v>
      </c>
      <c r="D44" t="s">
        <v>392</v>
      </c>
      <c r="E44" t="s">
        <v>393</v>
      </c>
      <c r="F44" s="15">
        <v>-45</v>
      </c>
      <c r="G44" t="s">
        <v>286</v>
      </c>
      <c r="H44" t="s">
        <v>63</v>
      </c>
      <c r="I44" t="s">
        <v>42</v>
      </c>
      <c r="J44" t="e">
        <f>VLOOKUP(B44,自助退!B:F,5,FALSE)</f>
        <v>#N/A</v>
      </c>
      <c r="K44" s="38" t="e">
        <f t="shared" si="0"/>
        <v>#N/A</v>
      </c>
    </row>
    <row r="45" spans="1:11" ht="14.25">
      <c r="A45" s="50">
        <v>42892.548993055556</v>
      </c>
      <c r="B45" s="15">
        <v>56105</v>
      </c>
      <c r="C45" t="s">
        <v>395</v>
      </c>
      <c r="D45" t="s">
        <v>396</v>
      </c>
      <c r="E45" t="s">
        <v>397</v>
      </c>
      <c r="F45" s="15">
        <v>-200</v>
      </c>
      <c r="G45" t="s">
        <v>286</v>
      </c>
      <c r="H45" t="s">
        <v>56</v>
      </c>
      <c r="I45" t="s">
        <v>42</v>
      </c>
      <c r="J45" t="e">
        <f>VLOOKUP(B45,自助退!B:F,5,FALSE)</f>
        <v>#N/A</v>
      </c>
      <c r="K45" s="38" t="e">
        <f t="shared" si="0"/>
        <v>#N/A</v>
      </c>
    </row>
    <row r="46" spans="1:11" ht="14.25">
      <c r="A46" s="50">
        <v>42892.549467592595</v>
      </c>
      <c r="B46" s="15">
        <v>56107</v>
      </c>
      <c r="C46" t="s">
        <v>398</v>
      </c>
      <c r="D46" t="s">
        <v>399</v>
      </c>
      <c r="E46" t="s">
        <v>400</v>
      </c>
      <c r="F46" s="15">
        <v>-200</v>
      </c>
      <c r="G46" t="s">
        <v>286</v>
      </c>
      <c r="H46" t="s">
        <v>56</v>
      </c>
      <c r="I46" t="s">
        <v>42</v>
      </c>
      <c r="J46" t="e">
        <f>VLOOKUP(B46,自助退!B:F,5,FALSE)</f>
        <v>#N/A</v>
      </c>
      <c r="K46" s="38" t="e">
        <f t="shared" si="0"/>
        <v>#N/A</v>
      </c>
    </row>
    <row r="47" spans="1:11" ht="14.25">
      <c r="A47" s="50">
        <v>42892.606064814812</v>
      </c>
      <c r="B47" s="15">
        <v>57446</v>
      </c>
      <c r="C47" t="s">
        <v>401</v>
      </c>
      <c r="D47" t="s">
        <v>402</v>
      </c>
      <c r="E47" t="s">
        <v>403</v>
      </c>
      <c r="F47" s="15">
        <v>-211</v>
      </c>
      <c r="G47" t="s">
        <v>286</v>
      </c>
      <c r="H47" t="s">
        <v>44</v>
      </c>
      <c r="I47" t="s">
        <v>42</v>
      </c>
      <c r="J47" t="e">
        <f>VLOOKUP(B47,自助退!B:F,5,FALSE)</f>
        <v>#N/A</v>
      </c>
      <c r="K47" s="38" t="e">
        <f t="shared" si="0"/>
        <v>#N/A</v>
      </c>
    </row>
    <row r="48" spans="1:11" ht="14.25">
      <c r="A48" s="50">
        <v>42892.624895833331</v>
      </c>
      <c r="B48" s="15">
        <v>58528</v>
      </c>
      <c r="C48" t="s">
        <v>404</v>
      </c>
      <c r="D48" t="s">
        <v>405</v>
      </c>
      <c r="E48" t="s">
        <v>406</v>
      </c>
      <c r="F48" s="15">
        <v>-100</v>
      </c>
      <c r="G48" t="s">
        <v>286</v>
      </c>
      <c r="H48" t="s">
        <v>45</v>
      </c>
      <c r="I48" t="s">
        <v>42</v>
      </c>
      <c r="J48" t="e">
        <f>VLOOKUP(B48,自助退!B:F,5,FALSE)</f>
        <v>#N/A</v>
      </c>
      <c r="K48" s="38" t="e">
        <f t="shared" si="0"/>
        <v>#N/A</v>
      </c>
    </row>
    <row r="49" spans="1:11" ht="14.25">
      <c r="A49" s="50">
        <v>42892.669803240744</v>
      </c>
      <c r="B49" s="15">
        <v>61110</v>
      </c>
      <c r="C49" t="s">
        <v>407</v>
      </c>
      <c r="D49" t="s">
        <v>363</v>
      </c>
      <c r="E49" t="s">
        <v>364</v>
      </c>
      <c r="F49" s="15">
        <v>-10</v>
      </c>
      <c r="G49" t="s">
        <v>286</v>
      </c>
      <c r="H49" t="s">
        <v>192</v>
      </c>
      <c r="I49" t="s">
        <v>42</v>
      </c>
      <c r="J49" t="e">
        <f>VLOOKUP(B49,自助退!B:F,5,FALSE)</f>
        <v>#N/A</v>
      </c>
      <c r="K49" s="38" t="e">
        <f t="shared" si="0"/>
        <v>#N/A</v>
      </c>
    </row>
    <row r="50" spans="1:11" ht="14.25">
      <c r="A50" s="50">
        <v>42892.678229166668</v>
      </c>
      <c r="B50" s="15">
        <v>61475</v>
      </c>
      <c r="C50" t="s">
        <v>408</v>
      </c>
      <c r="D50" t="s">
        <v>409</v>
      </c>
      <c r="E50" t="s">
        <v>211</v>
      </c>
      <c r="F50" s="15">
        <v>-100</v>
      </c>
      <c r="G50" t="s">
        <v>286</v>
      </c>
      <c r="H50" t="s">
        <v>46</v>
      </c>
      <c r="I50" t="s">
        <v>42</v>
      </c>
      <c r="J50" t="e">
        <f>VLOOKUP(B50,自助退!B:F,5,FALSE)</f>
        <v>#N/A</v>
      </c>
      <c r="K50" s="38" t="e">
        <f t="shared" si="0"/>
        <v>#N/A</v>
      </c>
    </row>
    <row r="51" spans="1:11" ht="14.25">
      <c r="A51" s="50">
        <v>42892.686412037037</v>
      </c>
      <c r="B51" s="15">
        <v>61803</v>
      </c>
      <c r="C51" t="s">
        <v>410</v>
      </c>
      <c r="D51" t="s">
        <v>411</v>
      </c>
      <c r="E51" t="s">
        <v>412</v>
      </c>
      <c r="F51" s="15">
        <v>-10</v>
      </c>
      <c r="G51" t="s">
        <v>286</v>
      </c>
      <c r="H51" t="s">
        <v>66</v>
      </c>
      <c r="I51" t="s">
        <v>42</v>
      </c>
      <c r="J51" t="e">
        <f>VLOOKUP(B51,自助退!B:F,5,FALSE)</f>
        <v>#N/A</v>
      </c>
      <c r="K51" s="38" t="e">
        <f t="shared" si="0"/>
        <v>#N/A</v>
      </c>
    </row>
    <row r="52" spans="1:11" ht="14.25">
      <c r="A52" s="50">
        <v>42892.687037037038</v>
      </c>
      <c r="B52" s="15">
        <v>61828</v>
      </c>
      <c r="C52" t="s">
        <v>413</v>
      </c>
      <c r="D52" t="s">
        <v>411</v>
      </c>
      <c r="E52" t="s">
        <v>412</v>
      </c>
      <c r="F52" s="15">
        <v>-10</v>
      </c>
      <c r="G52" t="s">
        <v>286</v>
      </c>
      <c r="H52" t="s">
        <v>66</v>
      </c>
      <c r="I52" t="s">
        <v>42</v>
      </c>
      <c r="J52" t="e">
        <f>VLOOKUP(B52,自助退!B:F,5,FALSE)</f>
        <v>#N/A</v>
      </c>
      <c r="K52" s="38" t="e">
        <f t="shared" si="0"/>
        <v>#N/A</v>
      </c>
    </row>
    <row r="53" spans="1:11" ht="14.25">
      <c r="A53" s="50">
        <v>42892.687418981484</v>
      </c>
      <c r="B53" s="15">
        <v>61837</v>
      </c>
      <c r="C53" t="s">
        <v>414</v>
      </c>
      <c r="D53" t="s">
        <v>411</v>
      </c>
      <c r="E53" t="s">
        <v>412</v>
      </c>
      <c r="F53" s="15">
        <v>-194</v>
      </c>
      <c r="G53" t="s">
        <v>286</v>
      </c>
      <c r="H53" t="s">
        <v>66</v>
      </c>
      <c r="I53" t="s">
        <v>42</v>
      </c>
      <c r="J53" t="e">
        <f>VLOOKUP(B53,自助退!B:F,5,FALSE)</f>
        <v>#N/A</v>
      </c>
      <c r="K53" s="38" t="e">
        <f t="shared" si="0"/>
        <v>#N/A</v>
      </c>
    </row>
    <row r="54" spans="1:11" ht="14.25">
      <c r="A54" s="50">
        <v>42892.699456018519</v>
      </c>
      <c r="B54" s="15">
        <v>62419</v>
      </c>
      <c r="C54" t="s">
        <v>415</v>
      </c>
      <c r="D54" t="s">
        <v>416</v>
      </c>
      <c r="E54" t="s">
        <v>417</v>
      </c>
      <c r="F54" s="15">
        <v>-74</v>
      </c>
      <c r="G54" t="s">
        <v>286</v>
      </c>
      <c r="H54" t="s">
        <v>184</v>
      </c>
      <c r="I54" t="s">
        <v>42</v>
      </c>
      <c r="J54" t="e">
        <f>VLOOKUP(B54,自助退!B:F,5,FALSE)</f>
        <v>#N/A</v>
      </c>
      <c r="K54" s="38" t="e">
        <f t="shared" si="0"/>
        <v>#N/A</v>
      </c>
    </row>
    <row r="55" spans="1:11" ht="14.25">
      <c r="A55" s="50">
        <v>42892.70349537037</v>
      </c>
      <c r="B55" s="15">
        <v>62564</v>
      </c>
      <c r="C55" t="s">
        <v>418</v>
      </c>
      <c r="D55" t="s">
        <v>419</v>
      </c>
      <c r="E55" t="s">
        <v>420</v>
      </c>
      <c r="F55" s="15">
        <v>-1280</v>
      </c>
      <c r="G55" t="s">
        <v>286</v>
      </c>
      <c r="H55" t="s">
        <v>54</v>
      </c>
      <c r="I55" t="s">
        <v>42</v>
      </c>
      <c r="J55" t="e">
        <f>VLOOKUP(B55,自助退!B:F,5,FALSE)</f>
        <v>#N/A</v>
      </c>
      <c r="K55" s="38" t="e">
        <f t="shared" si="0"/>
        <v>#N/A</v>
      </c>
    </row>
    <row r="56" spans="1:11" ht="14.25">
      <c r="A56" s="50">
        <v>42892.709861111114</v>
      </c>
      <c r="B56" s="15">
        <v>62768</v>
      </c>
      <c r="C56" t="s">
        <v>421</v>
      </c>
      <c r="D56" t="s">
        <v>422</v>
      </c>
      <c r="E56" t="s">
        <v>423</v>
      </c>
      <c r="F56" s="15">
        <v>-120</v>
      </c>
      <c r="G56" t="s">
        <v>286</v>
      </c>
      <c r="H56" t="s">
        <v>98</v>
      </c>
      <c r="I56" t="s">
        <v>42</v>
      </c>
      <c r="J56" t="e">
        <f>VLOOKUP(B56,自助退!B:F,5,FALSE)</f>
        <v>#N/A</v>
      </c>
      <c r="K56" s="38" t="e">
        <f t="shared" si="0"/>
        <v>#N/A</v>
      </c>
    </row>
    <row r="57" spans="1:11" ht="14.25">
      <c r="A57" s="50">
        <v>42892.711527777778</v>
      </c>
      <c r="B57" s="15">
        <v>62829</v>
      </c>
      <c r="C57" t="s">
        <v>424</v>
      </c>
      <c r="D57" t="s">
        <v>425</v>
      </c>
      <c r="E57" t="s">
        <v>426</v>
      </c>
      <c r="F57" s="15">
        <v>-55</v>
      </c>
      <c r="G57" t="s">
        <v>286</v>
      </c>
      <c r="H57" t="s">
        <v>61</v>
      </c>
      <c r="I57" t="s">
        <v>42</v>
      </c>
      <c r="J57" t="e">
        <f>VLOOKUP(B57,自助退!B:F,5,FALSE)</f>
        <v>#N/A</v>
      </c>
      <c r="K57" s="38" t="e">
        <f t="shared" si="0"/>
        <v>#N/A</v>
      </c>
    </row>
    <row r="58" spans="1:11" ht="14.25">
      <c r="A58" s="50">
        <v>42892.720891203702</v>
      </c>
      <c r="B58" s="15">
        <v>63104</v>
      </c>
      <c r="C58" t="s">
        <v>427</v>
      </c>
      <c r="D58" t="s">
        <v>428</v>
      </c>
      <c r="E58" t="s">
        <v>429</v>
      </c>
      <c r="F58" s="15">
        <v>-2000</v>
      </c>
      <c r="G58" t="s">
        <v>286</v>
      </c>
      <c r="H58" t="s">
        <v>62</v>
      </c>
      <c r="I58" t="s">
        <v>42</v>
      </c>
      <c r="J58" t="e">
        <f>VLOOKUP(B58,自助退!B:F,5,FALSE)</f>
        <v>#N/A</v>
      </c>
      <c r="K58" s="38" t="e">
        <f t="shared" si="0"/>
        <v>#N/A</v>
      </c>
    </row>
    <row r="59" spans="1:11" ht="14.25">
      <c r="A59" s="50">
        <v>42892.748391203706</v>
      </c>
      <c r="B59" s="15">
        <v>63616</v>
      </c>
      <c r="C59" t="s">
        <v>430</v>
      </c>
      <c r="D59" t="s">
        <v>431</v>
      </c>
      <c r="E59" t="s">
        <v>432</v>
      </c>
      <c r="F59" s="15">
        <v>-996</v>
      </c>
      <c r="G59" t="s">
        <v>286</v>
      </c>
      <c r="H59" t="s">
        <v>72</v>
      </c>
      <c r="I59" t="s">
        <v>42</v>
      </c>
      <c r="J59" t="e">
        <f>VLOOKUP(B59,自助退!B:F,5,FALSE)</f>
        <v>#N/A</v>
      </c>
      <c r="K59" s="38" t="e">
        <f t="shared" si="0"/>
        <v>#N/A</v>
      </c>
    </row>
    <row r="60" spans="1:11" ht="14.25">
      <c r="A60" s="50">
        <v>42892.766296296293</v>
      </c>
      <c r="B60" s="15">
        <v>63762</v>
      </c>
      <c r="C60" t="s">
        <v>433</v>
      </c>
      <c r="D60" t="s">
        <v>434</v>
      </c>
      <c r="E60" t="s">
        <v>435</v>
      </c>
      <c r="F60" s="15">
        <v>-3000</v>
      </c>
      <c r="G60" t="s">
        <v>286</v>
      </c>
      <c r="H60" t="s">
        <v>168</v>
      </c>
      <c r="I60" t="s">
        <v>42</v>
      </c>
      <c r="J60" t="e">
        <f>VLOOKUP(B60,自助退!B:F,5,FALSE)</f>
        <v>#N/A</v>
      </c>
      <c r="K60" s="38" t="e">
        <f t="shared" si="0"/>
        <v>#N/A</v>
      </c>
    </row>
    <row r="61" spans="1:11" ht="14.25">
      <c r="A61" s="50">
        <v>42892.771145833336</v>
      </c>
      <c r="B61" s="15">
        <v>63780</v>
      </c>
      <c r="C61" t="s">
        <v>436</v>
      </c>
      <c r="D61" t="s">
        <v>437</v>
      </c>
      <c r="E61" t="s">
        <v>438</v>
      </c>
      <c r="F61" s="15">
        <v>-1</v>
      </c>
      <c r="G61" t="s">
        <v>286</v>
      </c>
      <c r="H61" t="s">
        <v>158</v>
      </c>
      <c r="I61" t="s">
        <v>42</v>
      </c>
      <c r="J61" t="e">
        <f>VLOOKUP(B61,自助退!B:F,5,FALSE)</f>
        <v>#N/A</v>
      </c>
      <c r="K61" s="38" t="e">
        <f t="shared" si="0"/>
        <v>#N/A</v>
      </c>
    </row>
    <row r="62" spans="1:11" ht="14.25">
      <c r="A62" s="50">
        <v>42892.829687500001</v>
      </c>
      <c r="B62" s="15">
        <v>63997</v>
      </c>
      <c r="C62" t="s">
        <v>439</v>
      </c>
      <c r="D62" t="s">
        <v>440</v>
      </c>
      <c r="E62" t="s">
        <v>441</v>
      </c>
      <c r="F62" s="15">
        <v>-50</v>
      </c>
      <c r="G62" t="s">
        <v>286</v>
      </c>
      <c r="H62" t="s">
        <v>43</v>
      </c>
      <c r="I62" t="s">
        <v>42</v>
      </c>
      <c r="J62" t="e">
        <f>VLOOKUP(B62,自助退!B:F,5,FALSE)</f>
        <v>#N/A</v>
      </c>
      <c r="K62" s="38" t="e">
        <f t="shared" si="0"/>
        <v>#N/A</v>
      </c>
    </row>
    <row r="63" spans="1:11" ht="14.25">
      <c r="A63" s="50">
        <v>42892.883310185185</v>
      </c>
      <c r="B63" s="15">
        <v>64162</v>
      </c>
      <c r="C63" t="s">
        <v>442</v>
      </c>
      <c r="D63" t="s">
        <v>443</v>
      </c>
      <c r="E63" t="s">
        <v>444</v>
      </c>
      <c r="F63" s="15">
        <v>-94</v>
      </c>
      <c r="G63" t="s">
        <v>286</v>
      </c>
      <c r="H63" t="s">
        <v>95</v>
      </c>
      <c r="I63" t="s">
        <v>42</v>
      </c>
      <c r="J63" t="e">
        <f>VLOOKUP(B63,自助退!B:F,5,FALSE)</f>
        <v>#N/A</v>
      </c>
      <c r="K63" s="38" t="e">
        <f t="shared" si="0"/>
        <v>#N/A</v>
      </c>
    </row>
    <row r="64" spans="1:11" ht="14.25">
      <c r="A64" s="50">
        <v>42892.920393518521</v>
      </c>
      <c r="B64" s="15">
        <v>64227</v>
      </c>
      <c r="C64" t="s">
        <v>445</v>
      </c>
      <c r="D64" t="s">
        <v>446</v>
      </c>
      <c r="E64" t="s">
        <v>447</v>
      </c>
      <c r="F64" s="15">
        <v>-9</v>
      </c>
      <c r="G64" t="s">
        <v>286</v>
      </c>
      <c r="H64" t="s">
        <v>192</v>
      </c>
      <c r="I64" t="s">
        <v>42</v>
      </c>
      <c r="J64" t="e">
        <f>VLOOKUP(B64,自助退!B:F,5,FALSE)</f>
        <v>#N/A</v>
      </c>
      <c r="K64" s="38" t="e">
        <f t="shared" si="0"/>
        <v>#N/A</v>
      </c>
    </row>
    <row r="65" spans="1:11" ht="14.25">
      <c r="A65" s="50">
        <v>42893.337465277778</v>
      </c>
      <c r="B65" s="15">
        <v>65523</v>
      </c>
      <c r="C65" t="s">
        <v>448</v>
      </c>
      <c r="D65" t="s">
        <v>449</v>
      </c>
      <c r="E65" t="s">
        <v>450</v>
      </c>
      <c r="F65" s="15">
        <v>-1000</v>
      </c>
      <c r="G65" t="s">
        <v>286</v>
      </c>
      <c r="H65" t="s">
        <v>167</v>
      </c>
      <c r="I65" t="s">
        <v>42</v>
      </c>
      <c r="J65" t="e">
        <f>VLOOKUP(B65,自助退!B:F,5,FALSE)</f>
        <v>#N/A</v>
      </c>
      <c r="K65" s="38" t="e">
        <f t="shared" si="0"/>
        <v>#N/A</v>
      </c>
    </row>
    <row r="66" spans="1:11" ht="14.25">
      <c r="A66" s="50">
        <v>42893.342604166668</v>
      </c>
      <c r="B66" s="15">
        <v>65782</v>
      </c>
      <c r="C66" t="s">
        <v>451</v>
      </c>
      <c r="D66" t="s">
        <v>452</v>
      </c>
      <c r="E66" t="s">
        <v>453</v>
      </c>
      <c r="F66" s="15">
        <v>-20</v>
      </c>
      <c r="G66" t="s">
        <v>286</v>
      </c>
      <c r="H66" t="s">
        <v>74</v>
      </c>
      <c r="I66" t="s">
        <v>42</v>
      </c>
      <c r="J66" t="e">
        <f>VLOOKUP(B66,自助退!B:F,5,FALSE)</f>
        <v>#N/A</v>
      </c>
      <c r="K66" s="38" t="e">
        <f t="shared" si="0"/>
        <v>#N/A</v>
      </c>
    </row>
    <row r="67" spans="1:11" ht="14.25">
      <c r="A67" s="50">
        <v>42893.391180555554</v>
      </c>
      <c r="B67" s="15">
        <v>69321</v>
      </c>
      <c r="C67" t="s">
        <v>454</v>
      </c>
      <c r="D67" t="s">
        <v>455</v>
      </c>
      <c r="E67" t="s">
        <v>456</v>
      </c>
      <c r="F67" s="15">
        <v>-1000</v>
      </c>
      <c r="G67" t="s">
        <v>286</v>
      </c>
      <c r="H67" t="s">
        <v>66</v>
      </c>
      <c r="I67" t="s">
        <v>42</v>
      </c>
      <c r="J67" t="e">
        <f>VLOOKUP(B67,自助退!B:F,5,FALSE)</f>
        <v>#N/A</v>
      </c>
      <c r="K67" s="38" t="e">
        <f t="shared" ref="K67:K130" si="1">IF(F67=J67*-1,"",1)</f>
        <v>#N/A</v>
      </c>
    </row>
    <row r="68" spans="1:11" ht="14.25">
      <c r="A68" s="50">
        <v>42893.440833333334</v>
      </c>
      <c r="B68" s="15">
        <v>73097</v>
      </c>
      <c r="C68" t="s">
        <v>457</v>
      </c>
      <c r="D68" t="s">
        <v>458</v>
      </c>
      <c r="E68" t="s">
        <v>459</v>
      </c>
      <c r="F68" s="15">
        <v>-410</v>
      </c>
      <c r="G68" t="s">
        <v>286</v>
      </c>
      <c r="H68" t="s">
        <v>175</v>
      </c>
      <c r="I68" t="s">
        <v>42</v>
      </c>
      <c r="J68" t="e">
        <f>VLOOKUP(B68,自助退!B:F,5,FALSE)</f>
        <v>#N/A</v>
      </c>
      <c r="K68" s="38" t="e">
        <f t="shared" si="1"/>
        <v>#N/A</v>
      </c>
    </row>
    <row r="69" spans="1:11" ht="14.25">
      <c r="A69" s="50">
        <v>42893.466689814813</v>
      </c>
      <c r="B69" s="15">
        <v>74790</v>
      </c>
      <c r="C69" t="s">
        <v>460</v>
      </c>
      <c r="D69" t="s">
        <v>461</v>
      </c>
      <c r="E69" t="s">
        <v>462</v>
      </c>
      <c r="F69" s="15">
        <v>-49</v>
      </c>
      <c r="G69" t="s">
        <v>286</v>
      </c>
      <c r="H69" t="s">
        <v>49</v>
      </c>
      <c r="I69" t="s">
        <v>42</v>
      </c>
      <c r="J69" t="e">
        <f>VLOOKUP(B69,自助退!B:F,5,FALSE)</f>
        <v>#N/A</v>
      </c>
      <c r="K69" s="38" t="e">
        <f t="shared" si="1"/>
        <v>#N/A</v>
      </c>
    </row>
    <row r="70" spans="1:11" ht="14.25">
      <c r="A70" s="50">
        <v>42893.489560185182</v>
      </c>
      <c r="B70" s="15">
        <v>76036</v>
      </c>
      <c r="C70" t="s">
        <v>463</v>
      </c>
      <c r="D70" t="s">
        <v>464</v>
      </c>
      <c r="E70" t="s">
        <v>465</v>
      </c>
      <c r="F70" s="15">
        <v>-264</v>
      </c>
      <c r="G70" t="s">
        <v>286</v>
      </c>
      <c r="H70" t="s">
        <v>177</v>
      </c>
      <c r="I70" t="s">
        <v>42</v>
      </c>
      <c r="J70" t="e">
        <f>VLOOKUP(B70,自助退!B:F,5,FALSE)</f>
        <v>#N/A</v>
      </c>
      <c r="K70" s="38" t="e">
        <f t="shared" si="1"/>
        <v>#N/A</v>
      </c>
    </row>
    <row r="71" spans="1:11" ht="14.25">
      <c r="A71" s="50">
        <v>42893.48982638889</v>
      </c>
      <c r="B71" s="15">
        <v>76050</v>
      </c>
      <c r="C71" t="s">
        <v>466</v>
      </c>
      <c r="D71" t="s">
        <v>467</v>
      </c>
      <c r="E71" t="s">
        <v>468</v>
      </c>
      <c r="F71" s="15">
        <v>-492</v>
      </c>
      <c r="G71" t="s">
        <v>286</v>
      </c>
      <c r="H71" t="s">
        <v>57</v>
      </c>
      <c r="I71" t="s">
        <v>42</v>
      </c>
      <c r="J71" t="e">
        <f>VLOOKUP(B71,自助退!B:F,5,FALSE)</f>
        <v>#N/A</v>
      </c>
      <c r="K71" s="38" t="e">
        <f t="shared" si="1"/>
        <v>#N/A</v>
      </c>
    </row>
    <row r="72" spans="1:11" ht="14.25">
      <c r="A72" s="50">
        <v>42893.492395833331</v>
      </c>
      <c r="B72" s="15">
        <v>76155</v>
      </c>
      <c r="C72" t="s">
        <v>469</v>
      </c>
      <c r="D72" t="s">
        <v>470</v>
      </c>
      <c r="E72" t="s">
        <v>471</v>
      </c>
      <c r="F72" s="15">
        <v>-507</v>
      </c>
      <c r="G72" t="s">
        <v>286</v>
      </c>
      <c r="H72" t="s">
        <v>65</v>
      </c>
      <c r="I72" t="s">
        <v>42</v>
      </c>
      <c r="J72" t="e">
        <f>VLOOKUP(B72,自助退!B:F,5,FALSE)</f>
        <v>#N/A</v>
      </c>
      <c r="K72" s="38" t="e">
        <f t="shared" si="1"/>
        <v>#N/A</v>
      </c>
    </row>
    <row r="73" spans="1:11" ht="14.25">
      <c r="A73" s="50">
        <v>42893.510787037034</v>
      </c>
      <c r="B73" s="15">
        <v>76725</v>
      </c>
      <c r="C73" t="s">
        <v>472</v>
      </c>
      <c r="D73" t="s">
        <v>473</v>
      </c>
      <c r="E73" t="s">
        <v>474</v>
      </c>
      <c r="F73" s="15">
        <v>-3000</v>
      </c>
      <c r="G73" t="s">
        <v>286</v>
      </c>
      <c r="H73" t="s">
        <v>158</v>
      </c>
      <c r="I73" t="s">
        <v>42</v>
      </c>
      <c r="J73" t="e">
        <f>VLOOKUP(B73,自助退!B:F,5,FALSE)</f>
        <v>#N/A</v>
      </c>
      <c r="K73" s="38" t="e">
        <f t="shared" si="1"/>
        <v>#N/A</v>
      </c>
    </row>
    <row r="74" spans="1:11" ht="14.25">
      <c r="A74" s="50">
        <v>42893.594467592593</v>
      </c>
      <c r="B74" s="15">
        <v>77988</v>
      </c>
      <c r="C74" t="s">
        <v>475</v>
      </c>
      <c r="D74" t="s">
        <v>476</v>
      </c>
      <c r="E74" t="s">
        <v>477</v>
      </c>
      <c r="F74" s="15">
        <v>-683</v>
      </c>
      <c r="G74" t="s">
        <v>286</v>
      </c>
      <c r="H74" t="s">
        <v>202</v>
      </c>
      <c r="I74" t="s">
        <v>42</v>
      </c>
      <c r="J74" t="e">
        <f>VLOOKUP(B74,自助退!B:F,5,FALSE)</f>
        <v>#N/A</v>
      </c>
      <c r="K74" s="38" t="e">
        <f t="shared" si="1"/>
        <v>#N/A</v>
      </c>
    </row>
    <row r="75" spans="1:11" ht="14.25">
      <c r="A75" s="50">
        <v>42893.594629629632</v>
      </c>
      <c r="B75" s="15">
        <v>78000</v>
      </c>
      <c r="C75" t="s">
        <v>475</v>
      </c>
      <c r="D75" t="s">
        <v>476</v>
      </c>
      <c r="E75" t="s">
        <v>477</v>
      </c>
      <c r="F75" s="15">
        <v>-4</v>
      </c>
      <c r="G75" t="s">
        <v>286</v>
      </c>
      <c r="H75" t="s">
        <v>202</v>
      </c>
      <c r="I75" t="s">
        <v>42</v>
      </c>
      <c r="J75" t="e">
        <f>VLOOKUP(B75,自助退!B:F,5,FALSE)</f>
        <v>#N/A</v>
      </c>
      <c r="K75" s="38" t="e">
        <f t="shared" si="1"/>
        <v>#N/A</v>
      </c>
    </row>
    <row r="76" spans="1:11" ht="14.25">
      <c r="A76" s="50">
        <v>42893.612962962965</v>
      </c>
      <c r="B76" s="15">
        <v>79094</v>
      </c>
      <c r="C76" t="s">
        <v>478</v>
      </c>
      <c r="D76" t="s">
        <v>479</v>
      </c>
      <c r="E76" t="s">
        <v>480</v>
      </c>
      <c r="F76" s="15">
        <v>-291</v>
      </c>
      <c r="G76" t="s">
        <v>286</v>
      </c>
      <c r="H76" t="s">
        <v>57</v>
      </c>
      <c r="I76" t="s">
        <v>42</v>
      </c>
      <c r="J76" t="e">
        <f>VLOOKUP(B76,自助退!B:F,5,FALSE)</f>
        <v>#N/A</v>
      </c>
      <c r="K76" s="38" t="e">
        <f t="shared" si="1"/>
        <v>#N/A</v>
      </c>
    </row>
    <row r="77" spans="1:11" ht="14.25">
      <c r="A77" s="50">
        <v>42893.613020833334</v>
      </c>
      <c r="B77" s="15">
        <v>79099</v>
      </c>
      <c r="C77" t="s">
        <v>481</v>
      </c>
      <c r="D77" t="s">
        <v>482</v>
      </c>
      <c r="E77" t="s">
        <v>483</v>
      </c>
      <c r="F77" s="15">
        <v>-273</v>
      </c>
      <c r="G77" t="s">
        <v>286</v>
      </c>
      <c r="H77" t="s">
        <v>67</v>
      </c>
      <c r="I77" t="s">
        <v>42</v>
      </c>
      <c r="J77" t="e">
        <f>VLOOKUP(B77,自助退!B:F,5,FALSE)</f>
        <v>#N/A</v>
      </c>
      <c r="K77" s="38" t="e">
        <f t="shared" si="1"/>
        <v>#N/A</v>
      </c>
    </row>
    <row r="78" spans="1:11" ht="14.25">
      <c r="A78" s="50">
        <v>42893.629814814813</v>
      </c>
      <c r="B78" s="15">
        <v>80079</v>
      </c>
      <c r="C78" t="s">
        <v>484</v>
      </c>
      <c r="D78" t="s">
        <v>485</v>
      </c>
      <c r="E78" t="s">
        <v>486</v>
      </c>
      <c r="F78" s="15">
        <v>-36</v>
      </c>
      <c r="G78" t="s">
        <v>286</v>
      </c>
      <c r="H78" t="s">
        <v>184</v>
      </c>
      <c r="I78" t="s">
        <v>42</v>
      </c>
      <c r="J78" t="e">
        <f>VLOOKUP(B78,自助退!B:F,5,FALSE)</f>
        <v>#N/A</v>
      </c>
      <c r="K78" s="38" t="e">
        <f t="shared" si="1"/>
        <v>#N/A</v>
      </c>
    </row>
    <row r="79" spans="1:11" ht="14.25">
      <c r="A79" s="50">
        <v>42893.631076388891</v>
      </c>
      <c r="B79" s="15">
        <v>80163</v>
      </c>
      <c r="C79" t="s">
        <v>487</v>
      </c>
      <c r="D79" t="s">
        <v>488</v>
      </c>
      <c r="E79" t="s">
        <v>489</v>
      </c>
      <c r="F79" s="15">
        <v>-100</v>
      </c>
      <c r="G79" t="s">
        <v>286</v>
      </c>
      <c r="H79" t="s">
        <v>72</v>
      </c>
      <c r="I79" t="s">
        <v>42</v>
      </c>
      <c r="J79" t="e">
        <f>VLOOKUP(B79,自助退!B:F,5,FALSE)</f>
        <v>#N/A</v>
      </c>
      <c r="K79" s="38" t="e">
        <f t="shared" si="1"/>
        <v>#N/A</v>
      </c>
    </row>
    <row r="80" spans="1:11" ht="14.25">
      <c r="A80" s="50">
        <v>42893.644189814811</v>
      </c>
      <c r="B80" s="15">
        <v>80917</v>
      </c>
      <c r="C80" t="s">
        <v>490</v>
      </c>
      <c r="D80" t="s">
        <v>491</v>
      </c>
      <c r="E80" t="s">
        <v>492</v>
      </c>
      <c r="F80" s="15">
        <v>-2000</v>
      </c>
      <c r="G80" t="s">
        <v>286</v>
      </c>
      <c r="H80" t="s">
        <v>49</v>
      </c>
      <c r="I80" t="s">
        <v>42</v>
      </c>
      <c r="J80" t="e">
        <f>VLOOKUP(B80,自助退!B:F,5,FALSE)</f>
        <v>#N/A</v>
      </c>
      <c r="K80" s="38" t="e">
        <f t="shared" si="1"/>
        <v>#N/A</v>
      </c>
    </row>
    <row r="81" spans="1:11" ht="14.25">
      <c r="A81" s="50">
        <v>42893.644293981481</v>
      </c>
      <c r="B81" s="15">
        <v>80920</v>
      </c>
      <c r="C81" t="s">
        <v>493</v>
      </c>
      <c r="D81" t="s">
        <v>280</v>
      </c>
      <c r="E81" t="s">
        <v>281</v>
      </c>
      <c r="F81" s="15">
        <v>-100</v>
      </c>
      <c r="G81" t="s">
        <v>286</v>
      </c>
      <c r="H81" t="s">
        <v>167</v>
      </c>
      <c r="I81" t="s">
        <v>42</v>
      </c>
      <c r="J81" t="e">
        <f>VLOOKUP(B81,自助退!B:F,5,FALSE)</f>
        <v>#N/A</v>
      </c>
      <c r="K81" s="38" t="e">
        <f t="shared" si="1"/>
        <v>#N/A</v>
      </c>
    </row>
    <row r="82" spans="1:11" ht="14.25">
      <c r="A82" s="50">
        <v>42893.652743055558</v>
      </c>
      <c r="B82" s="15">
        <v>81398</v>
      </c>
      <c r="C82" t="s">
        <v>494</v>
      </c>
      <c r="D82" t="s">
        <v>495</v>
      </c>
      <c r="E82" t="s">
        <v>496</v>
      </c>
      <c r="F82" s="15">
        <v>-100</v>
      </c>
      <c r="G82" t="s">
        <v>286</v>
      </c>
      <c r="H82" t="s">
        <v>60</v>
      </c>
      <c r="I82" t="s">
        <v>42</v>
      </c>
      <c r="J82" t="e">
        <f>VLOOKUP(B82,自助退!B:F,5,FALSE)</f>
        <v>#N/A</v>
      </c>
      <c r="K82" s="38" t="e">
        <f t="shared" si="1"/>
        <v>#N/A</v>
      </c>
    </row>
    <row r="83" spans="1:11" ht="14.25">
      <c r="A83" s="50">
        <v>42893.653032407405</v>
      </c>
      <c r="B83" s="15">
        <v>81409</v>
      </c>
      <c r="C83" t="s">
        <v>497</v>
      </c>
      <c r="D83" t="s">
        <v>498</v>
      </c>
      <c r="E83" t="s">
        <v>499</v>
      </c>
      <c r="F83" s="15">
        <v>-400</v>
      </c>
      <c r="G83" t="s">
        <v>286</v>
      </c>
      <c r="H83" t="s">
        <v>72</v>
      </c>
      <c r="I83" t="s">
        <v>42</v>
      </c>
      <c r="J83" t="e">
        <f>VLOOKUP(B83,自助退!B:F,5,FALSE)</f>
        <v>#N/A</v>
      </c>
      <c r="K83" s="38" t="e">
        <f t="shared" si="1"/>
        <v>#N/A</v>
      </c>
    </row>
    <row r="84" spans="1:11" ht="14.25">
      <c r="A84" s="50">
        <v>42893.653067129628</v>
      </c>
      <c r="B84" s="15">
        <v>81410</v>
      </c>
      <c r="C84" t="s">
        <v>500</v>
      </c>
      <c r="D84" t="s">
        <v>495</v>
      </c>
      <c r="E84" t="s">
        <v>496</v>
      </c>
      <c r="F84" s="15">
        <v>-1174</v>
      </c>
      <c r="G84" t="s">
        <v>286</v>
      </c>
      <c r="H84" t="s">
        <v>60</v>
      </c>
      <c r="I84" t="s">
        <v>42</v>
      </c>
      <c r="J84" t="e">
        <f>VLOOKUP(B84,自助退!B:F,5,FALSE)</f>
        <v>#N/A</v>
      </c>
      <c r="K84" s="38" t="e">
        <f t="shared" si="1"/>
        <v>#N/A</v>
      </c>
    </row>
    <row r="85" spans="1:11" ht="14.25">
      <c r="A85" s="50">
        <v>42893.65724537037</v>
      </c>
      <c r="B85" s="15">
        <v>81607</v>
      </c>
      <c r="C85" t="s">
        <v>501</v>
      </c>
      <c r="D85" t="s">
        <v>502</v>
      </c>
      <c r="E85" t="s">
        <v>503</v>
      </c>
      <c r="F85" s="15">
        <v>-1114</v>
      </c>
      <c r="G85" t="s">
        <v>286</v>
      </c>
      <c r="H85" t="s">
        <v>60</v>
      </c>
      <c r="I85" t="s">
        <v>42</v>
      </c>
      <c r="J85" t="e">
        <f>VLOOKUP(B85,自助退!B:F,5,FALSE)</f>
        <v>#N/A</v>
      </c>
      <c r="K85" s="38" t="e">
        <f t="shared" si="1"/>
        <v>#N/A</v>
      </c>
    </row>
    <row r="86" spans="1:11" ht="14.25">
      <c r="A86" s="50">
        <v>42893.66033564815</v>
      </c>
      <c r="B86" s="15">
        <v>81772</v>
      </c>
      <c r="C86" t="s">
        <v>504</v>
      </c>
      <c r="D86" t="s">
        <v>188</v>
      </c>
      <c r="E86" t="s">
        <v>189</v>
      </c>
      <c r="F86" s="15">
        <v>-2000</v>
      </c>
      <c r="G86" t="s">
        <v>286</v>
      </c>
      <c r="H86" t="s">
        <v>44</v>
      </c>
      <c r="I86" t="s">
        <v>42</v>
      </c>
      <c r="J86" t="e">
        <f>VLOOKUP(B86,自助退!B:F,5,FALSE)</f>
        <v>#N/A</v>
      </c>
      <c r="K86" s="38" t="e">
        <f t="shared" si="1"/>
        <v>#N/A</v>
      </c>
    </row>
    <row r="87" spans="1:11" ht="14.25">
      <c r="A87" s="50">
        <v>42893.662233796298</v>
      </c>
      <c r="B87" s="15">
        <v>81868</v>
      </c>
      <c r="C87" t="s">
        <v>505</v>
      </c>
      <c r="D87" t="s">
        <v>506</v>
      </c>
      <c r="E87" t="s">
        <v>507</v>
      </c>
      <c r="F87" s="15">
        <v>-792</v>
      </c>
      <c r="G87" t="s">
        <v>286</v>
      </c>
      <c r="H87" t="s">
        <v>159</v>
      </c>
      <c r="I87" t="s">
        <v>42</v>
      </c>
      <c r="J87" t="e">
        <f>VLOOKUP(B87,自助退!B:F,5,FALSE)</f>
        <v>#N/A</v>
      </c>
      <c r="K87" s="38" t="e">
        <f t="shared" si="1"/>
        <v>#N/A</v>
      </c>
    </row>
    <row r="88" spans="1:11" ht="14.25">
      <c r="A88" s="50">
        <v>42893.673854166664</v>
      </c>
      <c r="B88" s="15">
        <v>82439</v>
      </c>
      <c r="C88" t="s">
        <v>508</v>
      </c>
      <c r="D88" t="s">
        <v>509</v>
      </c>
      <c r="E88" t="s">
        <v>510</v>
      </c>
      <c r="F88" s="15">
        <v>-296</v>
      </c>
      <c r="G88" t="s">
        <v>286</v>
      </c>
      <c r="H88" t="s">
        <v>45</v>
      </c>
      <c r="I88" t="s">
        <v>42</v>
      </c>
      <c r="J88" t="e">
        <f>VLOOKUP(B88,自助退!B:F,5,FALSE)</f>
        <v>#N/A</v>
      </c>
      <c r="K88" s="38" t="e">
        <f t="shared" si="1"/>
        <v>#N/A</v>
      </c>
    </row>
    <row r="89" spans="1:11" ht="14.25">
      <c r="A89" s="50">
        <v>42893.693101851852</v>
      </c>
      <c r="B89" s="15">
        <v>83244</v>
      </c>
      <c r="C89" t="s">
        <v>511</v>
      </c>
      <c r="D89" t="s">
        <v>305</v>
      </c>
      <c r="E89" t="s">
        <v>306</v>
      </c>
      <c r="F89" s="15">
        <v>-368</v>
      </c>
      <c r="G89" t="s">
        <v>286</v>
      </c>
      <c r="H89" t="s">
        <v>164</v>
      </c>
      <c r="I89" t="s">
        <v>42</v>
      </c>
      <c r="J89" t="e">
        <f>VLOOKUP(B89,自助退!B:F,5,FALSE)</f>
        <v>#N/A</v>
      </c>
      <c r="K89" s="38" t="e">
        <f t="shared" si="1"/>
        <v>#N/A</v>
      </c>
    </row>
    <row r="90" spans="1:11" ht="14.25">
      <c r="A90" s="50">
        <v>42893.708252314813</v>
      </c>
      <c r="B90" s="15">
        <v>83831</v>
      </c>
      <c r="C90" t="s">
        <v>512</v>
      </c>
      <c r="D90" t="s">
        <v>513</v>
      </c>
      <c r="E90" t="s">
        <v>514</v>
      </c>
      <c r="F90" s="15">
        <v>-100</v>
      </c>
      <c r="G90" t="s">
        <v>286</v>
      </c>
      <c r="H90" t="s">
        <v>61</v>
      </c>
      <c r="I90" t="s">
        <v>42</v>
      </c>
      <c r="J90" t="e">
        <f>VLOOKUP(B90,自助退!B:F,5,FALSE)</f>
        <v>#N/A</v>
      </c>
      <c r="K90" s="38" t="e">
        <f t="shared" si="1"/>
        <v>#N/A</v>
      </c>
    </row>
    <row r="91" spans="1:11" ht="14.25">
      <c r="A91" s="50">
        <v>42893.71025462963</v>
      </c>
      <c r="B91" s="15">
        <v>83904</v>
      </c>
      <c r="C91" t="s">
        <v>515</v>
      </c>
      <c r="D91" t="s">
        <v>516</v>
      </c>
      <c r="E91" t="s">
        <v>517</v>
      </c>
      <c r="F91" s="15">
        <v>-500</v>
      </c>
      <c r="G91" t="s">
        <v>286</v>
      </c>
      <c r="H91" t="s">
        <v>90</v>
      </c>
      <c r="I91" t="s">
        <v>42</v>
      </c>
      <c r="J91" t="e">
        <f>VLOOKUP(B91,自助退!B:F,5,FALSE)</f>
        <v>#N/A</v>
      </c>
      <c r="K91" s="38" t="e">
        <f t="shared" si="1"/>
        <v>#N/A</v>
      </c>
    </row>
    <row r="92" spans="1:11" ht="14.25">
      <c r="A92" s="50">
        <v>42893.714560185188</v>
      </c>
      <c r="B92" s="15">
        <v>84025</v>
      </c>
      <c r="C92" t="s">
        <v>518</v>
      </c>
      <c r="D92" t="s">
        <v>519</v>
      </c>
      <c r="E92" t="s">
        <v>520</v>
      </c>
      <c r="F92" s="15">
        <v>-747</v>
      </c>
      <c r="G92" t="s">
        <v>286</v>
      </c>
      <c r="H92" t="s">
        <v>92</v>
      </c>
      <c r="I92" t="s">
        <v>42</v>
      </c>
      <c r="J92" t="e">
        <f>VLOOKUP(B92,自助退!B:F,5,FALSE)</f>
        <v>#N/A</v>
      </c>
      <c r="K92" s="38" t="e">
        <f t="shared" si="1"/>
        <v>#N/A</v>
      </c>
    </row>
    <row r="93" spans="1:11" ht="14.25">
      <c r="A93" s="50">
        <v>42893.716134259259</v>
      </c>
      <c r="B93" s="15">
        <v>84072</v>
      </c>
      <c r="C93" t="s">
        <v>521</v>
      </c>
      <c r="D93" t="s">
        <v>522</v>
      </c>
      <c r="E93" t="s">
        <v>523</v>
      </c>
      <c r="F93" s="15">
        <v>-777</v>
      </c>
      <c r="G93" t="s">
        <v>286</v>
      </c>
      <c r="H93" t="s">
        <v>192</v>
      </c>
      <c r="I93" t="s">
        <v>42</v>
      </c>
      <c r="J93" t="e">
        <f>VLOOKUP(B93,自助退!B:F,5,FALSE)</f>
        <v>#N/A</v>
      </c>
      <c r="K93" s="38" t="e">
        <f t="shared" si="1"/>
        <v>#N/A</v>
      </c>
    </row>
    <row r="94" spans="1:11" ht="14.25">
      <c r="A94" s="50">
        <v>42893.71670138889</v>
      </c>
      <c r="B94" s="15">
        <v>84094</v>
      </c>
      <c r="C94" t="s">
        <v>524</v>
      </c>
      <c r="D94" t="s">
        <v>525</v>
      </c>
      <c r="E94" t="s">
        <v>526</v>
      </c>
      <c r="F94" s="15">
        <v>-500</v>
      </c>
      <c r="G94" t="s">
        <v>286</v>
      </c>
      <c r="H94" t="s">
        <v>192</v>
      </c>
      <c r="I94" t="s">
        <v>42</v>
      </c>
      <c r="J94" t="e">
        <f>VLOOKUP(B94,自助退!B:F,5,FALSE)</f>
        <v>#N/A</v>
      </c>
      <c r="K94" s="38" t="e">
        <f t="shared" si="1"/>
        <v>#N/A</v>
      </c>
    </row>
    <row r="95" spans="1:11" ht="14.25">
      <c r="A95" s="50">
        <v>42893.716874999998</v>
      </c>
      <c r="B95" s="15">
        <v>84100</v>
      </c>
      <c r="C95" t="s">
        <v>527</v>
      </c>
      <c r="D95" t="s">
        <v>525</v>
      </c>
      <c r="E95" t="s">
        <v>526</v>
      </c>
      <c r="F95" s="15">
        <v>-500</v>
      </c>
      <c r="G95" t="s">
        <v>286</v>
      </c>
      <c r="H95" t="s">
        <v>192</v>
      </c>
      <c r="I95" t="s">
        <v>42</v>
      </c>
      <c r="J95" t="e">
        <f>VLOOKUP(B95,自助退!B:F,5,FALSE)</f>
        <v>#N/A</v>
      </c>
      <c r="K95" s="38" t="e">
        <f t="shared" si="1"/>
        <v>#N/A</v>
      </c>
    </row>
    <row r="96" spans="1:11" ht="14.25">
      <c r="A96" s="50">
        <v>42893.717164351852</v>
      </c>
      <c r="B96" s="15">
        <v>84104</v>
      </c>
      <c r="C96" t="s">
        <v>528</v>
      </c>
      <c r="D96" t="s">
        <v>525</v>
      </c>
      <c r="E96" t="s">
        <v>526</v>
      </c>
      <c r="F96" s="15">
        <v>-50</v>
      </c>
      <c r="G96" t="s">
        <v>286</v>
      </c>
      <c r="H96" t="s">
        <v>192</v>
      </c>
      <c r="I96" t="s">
        <v>42</v>
      </c>
      <c r="J96" t="e">
        <f>VLOOKUP(B96,自助退!B:F,5,FALSE)</f>
        <v>#N/A</v>
      </c>
      <c r="K96" s="38" t="e">
        <f t="shared" si="1"/>
        <v>#N/A</v>
      </c>
    </row>
    <row r="97" spans="1:11" ht="14.25">
      <c r="A97" s="50">
        <v>42893.729131944441</v>
      </c>
      <c r="B97" s="15">
        <v>84444</v>
      </c>
      <c r="C97" t="s">
        <v>529</v>
      </c>
      <c r="D97" t="s">
        <v>530</v>
      </c>
      <c r="E97" t="s">
        <v>531</v>
      </c>
      <c r="F97" s="15">
        <v>-490</v>
      </c>
      <c r="G97" t="s">
        <v>286</v>
      </c>
      <c r="H97" t="s">
        <v>64</v>
      </c>
      <c r="I97" t="s">
        <v>42</v>
      </c>
      <c r="J97" t="e">
        <f>VLOOKUP(B97,自助退!B:F,5,FALSE)</f>
        <v>#N/A</v>
      </c>
      <c r="K97" s="38" t="e">
        <f t="shared" si="1"/>
        <v>#N/A</v>
      </c>
    </row>
    <row r="98" spans="1:11" ht="14.25">
      <c r="A98" s="50">
        <v>42893.732256944444</v>
      </c>
      <c r="B98" s="15">
        <v>84509</v>
      </c>
      <c r="C98" t="s">
        <v>532</v>
      </c>
      <c r="D98" t="s">
        <v>533</v>
      </c>
      <c r="E98" t="s">
        <v>534</v>
      </c>
      <c r="F98" s="15">
        <v>-3000</v>
      </c>
      <c r="G98" t="s">
        <v>286</v>
      </c>
      <c r="H98" t="s">
        <v>174</v>
      </c>
      <c r="I98" t="s">
        <v>42</v>
      </c>
      <c r="J98" t="e">
        <f>VLOOKUP(B98,自助退!B:F,5,FALSE)</f>
        <v>#N/A</v>
      </c>
      <c r="K98" s="38" t="e">
        <f t="shared" si="1"/>
        <v>#N/A</v>
      </c>
    </row>
    <row r="99" spans="1:11" ht="14.25">
      <c r="A99" s="50">
        <v>42893.736064814817</v>
      </c>
      <c r="B99" s="15">
        <v>84619</v>
      </c>
      <c r="C99" t="s">
        <v>535</v>
      </c>
      <c r="D99" t="s">
        <v>536</v>
      </c>
      <c r="E99" t="s">
        <v>537</v>
      </c>
      <c r="F99" s="15">
        <v>-294</v>
      </c>
      <c r="G99" t="s">
        <v>286</v>
      </c>
      <c r="H99" t="s">
        <v>158</v>
      </c>
      <c r="I99" t="s">
        <v>42</v>
      </c>
      <c r="J99" t="e">
        <f>VLOOKUP(B99,自助退!B:F,5,FALSE)</f>
        <v>#N/A</v>
      </c>
      <c r="K99" s="38" t="e">
        <f t="shared" si="1"/>
        <v>#N/A</v>
      </c>
    </row>
    <row r="100" spans="1:11" ht="14.25">
      <c r="A100" s="50">
        <v>42893.747476851851</v>
      </c>
      <c r="B100" s="15">
        <v>84811</v>
      </c>
      <c r="C100" t="s">
        <v>538</v>
      </c>
      <c r="D100" t="s">
        <v>539</v>
      </c>
      <c r="E100" t="s">
        <v>540</v>
      </c>
      <c r="F100" s="15">
        <v>-355</v>
      </c>
      <c r="G100" t="s">
        <v>286</v>
      </c>
      <c r="H100" t="s">
        <v>70</v>
      </c>
      <c r="I100" t="s">
        <v>42</v>
      </c>
      <c r="J100" t="e">
        <f>VLOOKUP(B100,自助退!B:F,5,FALSE)</f>
        <v>#N/A</v>
      </c>
      <c r="K100" s="38" t="e">
        <f t="shared" si="1"/>
        <v>#N/A</v>
      </c>
    </row>
    <row r="101" spans="1:11" ht="14.25">
      <c r="A101" s="50">
        <v>42893.770439814813</v>
      </c>
      <c r="B101" s="15">
        <v>84976</v>
      </c>
      <c r="C101" t="s">
        <v>541</v>
      </c>
      <c r="D101" t="s">
        <v>542</v>
      </c>
      <c r="E101" t="s">
        <v>543</v>
      </c>
      <c r="F101" s="15">
        <v>-200</v>
      </c>
      <c r="G101" t="s">
        <v>286</v>
      </c>
      <c r="H101" t="s">
        <v>159</v>
      </c>
      <c r="I101" t="s">
        <v>42</v>
      </c>
      <c r="J101" t="e">
        <f>VLOOKUP(B101,自助退!B:F,5,FALSE)</f>
        <v>#N/A</v>
      </c>
      <c r="K101" s="38" t="e">
        <f t="shared" si="1"/>
        <v>#N/A</v>
      </c>
    </row>
    <row r="102" spans="1:11" ht="14.25">
      <c r="A102" s="50">
        <v>42893.770914351851</v>
      </c>
      <c r="B102" s="15">
        <v>84981</v>
      </c>
      <c r="C102" t="s">
        <v>544</v>
      </c>
      <c r="D102" t="s">
        <v>542</v>
      </c>
      <c r="E102" t="s">
        <v>543</v>
      </c>
      <c r="F102" s="15">
        <v>-293</v>
      </c>
      <c r="G102" t="s">
        <v>286</v>
      </c>
      <c r="H102" t="s">
        <v>159</v>
      </c>
      <c r="I102" t="s">
        <v>42</v>
      </c>
      <c r="J102" t="e">
        <f>VLOOKUP(B102,自助退!B:F,5,FALSE)</f>
        <v>#N/A</v>
      </c>
      <c r="K102" s="38" t="e">
        <f t="shared" si="1"/>
        <v>#N/A</v>
      </c>
    </row>
    <row r="103" spans="1:11" ht="14.25">
      <c r="A103" s="50">
        <v>42893.814953703702</v>
      </c>
      <c r="B103" s="15">
        <v>85095</v>
      </c>
      <c r="C103" t="s">
        <v>545</v>
      </c>
      <c r="D103" t="s">
        <v>546</v>
      </c>
      <c r="E103" t="s">
        <v>547</v>
      </c>
      <c r="F103" s="15">
        <v>-45</v>
      </c>
      <c r="G103" t="s">
        <v>286</v>
      </c>
      <c r="H103" t="s">
        <v>195</v>
      </c>
      <c r="I103" t="s">
        <v>42</v>
      </c>
      <c r="J103" t="e">
        <f>VLOOKUP(B103,自助退!B:F,5,FALSE)</f>
        <v>#N/A</v>
      </c>
      <c r="K103" s="38" t="e">
        <f t="shared" si="1"/>
        <v>#N/A</v>
      </c>
    </row>
    <row r="104" spans="1:11" ht="14.25">
      <c r="A104" s="50">
        <v>42893.902604166666</v>
      </c>
      <c r="B104" s="15">
        <v>85332</v>
      </c>
      <c r="C104" t="s">
        <v>548</v>
      </c>
      <c r="D104" t="s">
        <v>549</v>
      </c>
      <c r="E104" t="s">
        <v>550</v>
      </c>
      <c r="F104" s="15">
        <v>-123</v>
      </c>
      <c r="G104" t="s">
        <v>286</v>
      </c>
      <c r="H104" t="s">
        <v>169</v>
      </c>
      <c r="I104" t="s">
        <v>42</v>
      </c>
      <c r="J104" t="e">
        <f>VLOOKUP(B104,自助退!B:F,5,FALSE)</f>
        <v>#N/A</v>
      </c>
      <c r="K104" s="38" t="e">
        <f t="shared" si="1"/>
        <v>#N/A</v>
      </c>
    </row>
    <row r="105" spans="1:11" ht="14.25">
      <c r="A105" s="50">
        <v>42893.980590277781</v>
      </c>
      <c r="B105" s="15">
        <v>85473</v>
      </c>
      <c r="C105" t="s">
        <v>551</v>
      </c>
      <c r="D105" t="s">
        <v>552</v>
      </c>
      <c r="E105" t="s">
        <v>553</v>
      </c>
      <c r="F105" s="15">
        <v>-108</v>
      </c>
      <c r="G105" t="s">
        <v>286</v>
      </c>
      <c r="H105" t="s">
        <v>169</v>
      </c>
      <c r="I105" t="s">
        <v>42</v>
      </c>
      <c r="J105" t="e">
        <f>VLOOKUP(B105,自助退!B:F,5,FALSE)</f>
        <v>#N/A</v>
      </c>
      <c r="K105" s="38" t="e">
        <f t="shared" si="1"/>
        <v>#N/A</v>
      </c>
    </row>
    <row r="106" spans="1:11" ht="14.25">
      <c r="A106" s="50">
        <v>42894.219456018516</v>
      </c>
      <c r="B106" s="15">
        <v>85689</v>
      </c>
      <c r="C106" t="s">
        <v>554</v>
      </c>
      <c r="D106" t="s">
        <v>555</v>
      </c>
      <c r="E106" t="s">
        <v>556</v>
      </c>
      <c r="F106" s="15">
        <v>-13</v>
      </c>
      <c r="G106" t="s">
        <v>286</v>
      </c>
      <c r="H106" t="s">
        <v>64</v>
      </c>
      <c r="I106" t="s">
        <v>42</v>
      </c>
      <c r="J106" t="e">
        <f>VLOOKUP(B106,自助退!B:F,5,FALSE)</f>
        <v>#N/A</v>
      </c>
      <c r="K106" s="38" t="e">
        <f t="shared" si="1"/>
        <v>#N/A</v>
      </c>
    </row>
    <row r="107" spans="1:11" ht="14.25">
      <c r="A107" s="50">
        <v>42894.369733796295</v>
      </c>
      <c r="B107" s="15">
        <v>88600</v>
      </c>
      <c r="C107" t="s">
        <v>557</v>
      </c>
      <c r="D107" t="s">
        <v>558</v>
      </c>
      <c r="E107" t="s">
        <v>559</v>
      </c>
      <c r="F107" s="15">
        <v>-100</v>
      </c>
      <c r="G107" t="s">
        <v>286</v>
      </c>
      <c r="H107" t="s">
        <v>90</v>
      </c>
      <c r="I107" t="s">
        <v>42</v>
      </c>
      <c r="J107" t="e">
        <f>VLOOKUP(B107,自助退!B:F,5,FALSE)</f>
        <v>#N/A</v>
      </c>
      <c r="K107" s="38" t="e">
        <f t="shared" si="1"/>
        <v>#N/A</v>
      </c>
    </row>
    <row r="108" spans="1:11" ht="14.25">
      <c r="A108" s="50">
        <v>42894.372673611113</v>
      </c>
      <c r="B108" s="15">
        <v>88833</v>
      </c>
      <c r="C108" t="s">
        <v>560</v>
      </c>
      <c r="D108" t="s">
        <v>561</v>
      </c>
      <c r="E108" t="s">
        <v>562</v>
      </c>
      <c r="F108" s="15">
        <v>-20</v>
      </c>
      <c r="G108" t="s">
        <v>286</v>
      </c>
      <c r="H108" t="s">
        <v>52</v>
      </c>
      <c r="I108" t="s">
        <v>42</v>
      </c>
      <c r="J108" t="e">
        <f>VLOOKUP(B108,自助退!B:F,5,FALSE)</f>
        <v>#N/A</v>
      </c>
      <c r="K108" s="38" t="e">
        <f t="shared" si="1"/>
        <v>#N/A</v>
      </c>
    </row>
    <row r="109" spans="1:11" ht="14.25">
      <c r="A109" s="50">
        <v>42894.379178240742</v>
      </c>
      <c r="B109" s="15">
        <v>89389</v>
      </c>
      <c r="C109" t="s">
        <v>563</v>
      </c>
      <c r="D109" t="s">
        <v>564</v>
      </c>
      <c r="E109" t="s">
        <v>99</v>
      </c>
      <c r="F109" s="15">
        <v>-100</v>
      </c>
      <c r="G109" t="s">
        <v>286</v>
      </c>
      <c r="H109" t="s">
        <v>161</v>
      </c>
      <c r="I109" t="s">
        <v>42</v>
      </c>
      <c r="J109" t="e">
        <f>VLOOKUP(B109,自助退!B:F,5,FALSE)</f>
        <v>#N/A</v>
      </c>
      <c r="K109" s="38" t="e">
        <f t="shared" si="1"/>
        <v>#N/A</v>
      </c>
    </row>
    <row r="110" spans="1:11" ht="14.25">
      <c r="A110" s="50">
        <v>42894.390057870369</v>
      </c>
      <c r="B110" s="15">
        <v>90256</v>
      </c>
      <c r="C110" t="s">
        <v>565</v>
      </c>
      <c r="D110" t="s">
        <v>566</v>
      </c>
      <c r="E110" t="s">
        <v>166</v>
      </c>
      <c r="F110" s="15">
        <v>-100</v>
      </c>
      <c r="G110" t="s">
        <v>286</v>
      </c>
      <c r="H110" t="s">
        <v>158</v>
      </c>
      <c r="I110" t="s">
        <v>42</v>
      </c>
      <c r="J110" t="e">
        <f>VLOOKUP(B110,自助退!B:F,5,FALSE)</f>
        <v>#N/A</v>
      </c>
      <c r="K110" s="38" t="e">
        <f t="shared" si="1"/>
        <v>#N/A</v>
      </c>
    </row>
    <row r="111" spans="1:11" ht="14.25">
      <c r="A111" s="50">
        <v>42894.408263888887</v>
      </c>
      <c r="B111" s="15">
        <v>91670</v>
      </c>
      <c r="C111" t="s">
        <v>567</v>
      </c>
      <c r="D111" t="s">
        <v>568</v>
      </c>
      <c r="E111" t="s">
        <v>569</v>
      </c>
      <c r="F111" s="15">
        <v>-500</v>
      </c>
      <c r="G111" t="s">
        <v>286</v>
      </c>
      <c r="H111" t="s">
        <v>71</v>
      </c>
      <c r="I111" t="s">
        <v>42</v>
      </c>
      <c r="J111" t="e">
        <f>VLOOKUP(B111,自助退!B:F,5,FALSE)</f>
        <v>#N/A</v>
      </c>
      <c r="K111" s="38" t="e">
        <f t="shared" si="1"/>
        <v>#N/A</v>
      </c>
    </row>
    <row r="112" spans="1:11" ht="14.25">
      <c r="A112" s="50">
        <v>42894.408437500002</v>
      </c>
      <c r="B112" s="15">
        <v>91676</v>
      </c>
      <c r="C112" t="s">
        <v>570</v>
      </c>
      <c r="D112" t="s">
        <v>568</v>
      </c>
      <c r="E112" t="s">
        <v>569</v>
      </c>
      <c r="F112" s="15">
        <v>-42</v>
      </c>
      <c r="G112" t="s">
        <v>286</v>
      </c>
      <c r="H112" t="s">
        <v>71</v>
      </c>
      <c r="I112" t="s">
        <v>42</v>
      </c>
      <c r="J112" t="e">
        <f>VLOOKUP(B112,自助退!B:F,5,FALSE)</f>
        <v>#N/A</v>
      </c>
      <c r="K112" s="38" t="e">
        <f t="shared" si="1"/>
        <v>#N/A</v>
      </c>
    </row>
    <row r="113" spans="1:11" ht="14.25">
      <c r="A113" s="50">
        <v>42894.415520833332</v>
      </c>
      <c r="B113" s="15">
        <v>92200</v>
      </c>
      <c r="C113" t="s">
        <v>571</v>
      </c>
      <c r="D113" t="s">
        <v>572</v>
      </c>
      <c r="E113" t="s">
        <v>573</v>
      </c>
      <c r="F113" s="15">
        <v>-200</v>
      </c>
      <c r="G113" t="s">
        <v>286</v>
      </c>
      <c r="H113" t="s">
        <v>62</v>
      </c>
      <c r="I113" t="s">
        <v>42</v>
      </c>
      <c r="J113" t="e">
        <f>VLOOKUP(B113,自助退!B:F,5,FALSE)</f>
        <v>#N/A</v>
      </c>
      <c r="K113" s="38" t="e">
        <f t="shared" si="1"/>
        <v>#N/A</v>
      </c>
    </row>
    <row r="114" spans="1:11" ht="14.25">
      <c r="A114" s="50">
        <v>42894.420289351852</v>
      </c>
      <c r="B114" s="15">
        <v>92590</v>
      </c>
      <c r="C114" t="s">
        <v>574</v>
      </c>
      <c r="D114" t="s">
        <v>575</v>
      </c>
      <c r="E114" t="s">
        <v>576</v>
      </c>
      <c r="F114" s="15">
        <v>-3992</v>
      </c>
      <c r="G114" t="s">
        <v>286</v>
      </c>
      <c r="H114" t="s">
        <v>62</v>
      </c>
      <c r="I114" t="s">
        <v>42</v>
      </c>
      <c r="J114" t="e">
        <f>VLOOKUP(B114,自助退!B:F,5,FALSE)</f>
        <v>#N/A</v>
      </c>
      <c r="K114" s="38" t="e">
        <f t="shared" si="1"/>
        <v>#N/A</v>
      </c>
    </row>
    <row r="115" spans="1:11" ht="14.25">
      <c r="A115" s="50">
        <v>42894.450254629628</v>
      </c>
      <c r="B115" s="15">
        <v>94859</v>
      </c>
      <c r="C115" t="s">
        <v>577</v>
      </c>
      <c r="D115" t="s">
        <v>578</v>
      </c>
      <c r="E115" t="s">
        <v>579</v>
      </c>
      <c r="F115" s="15">
        <v>-180</v>
      </c>
      <c r="G115" t="s">
        <v>286</v>
      </c>
      <c r="H115" t="s">
        <v>70</v>
      </c>
      <c r="I115" t="s">
        <v>42</v>
      </c>
      <c r="J115" t="e">
        <f>VLOOKUP(B115,自助退!B:F,5,FALSE)</f>
        <v>#N/A</v>
      </c>
      <c r="K115" s="38" t="e">
        <f t="shared" si="1"/>
        <v>#N/A</v>
      </c>
    </row>
    <row r="116" spans="1:11" ht="14.25">
      <c r="A116" s="50">
        <v>42894.455370370371</v>
      </c>
      <c r="B116" s="15">
        <v>95194</v>
      </c>
      <c r="C116" t="s">
        <v>580</v>
      </c>
      <c r="D116" t="s">
        <v>581</v>
      </c>
      <c r="E116" t="s">
        <v>582</v>
      </c>
      <c r="F116" s="15">
        <v>-186</v>
      </c>
      <c r="G116" t="s">
        <v>286</v>
      </c>
      <c r="H116" t="s">
        <v>71</v>
      </c>
      <c r="I116" t="s">
        <v>42</v>
      </c>
      <c r="J116" t="e">
        <f>VLOOKUP(B116,自助退!B:F,5,FALSE)</f>
        <v>#N/A</v>
      </c>
      <c r="K116" s="38" t="e">
        <f t="shared" si="1"/>
        <v>#N/A</v>
      </c>
    </row>
    <row r="117" spans="1:11" ht="14.25">
      <c r="A117" s="50">
        <v>42894.4608912037</v>
      </c>
      <c r="B117" s="15">
        <v>95586</v>
      </c>
      <c r="C117" t="s">
        <v>583</v>
      </c>
      <c r="D117" t="s">
        <v>584</v>
      </c>
      <c r="E117" t="s">
        <v>585</v>
      </c>
      <c r="F117" s="15">
        <v>-96</v>
      </c>
      <c r="G117" t="s">
        <v>286</v>
      </c>
      <c r="H117" t="s">
        <v>167</v>
      </c>
      <c r="I117" t="s">
        <v>42</v>
      </c>
      <c r="J117" t="e">
        <f>VLOOKUP(B117,自助退!B:F,5,FALSE)</f>
        <v>#N/A</v>
      </c>
      <c r="K117" s="38" t="e">
        <f t="shared" si="1"/>
        <v>#N/A</v>
      </c>
    </row>
    <row r="118" spans="1:11" ht="14.25">
      <c r="A118" s="50">
        <v>42894.462361111109</v>
      </c>
      <c r="B118" s="15">
        <v>95696</v>
      </c>
      <c r="C118" t="s">
        <v>586</v>
      </c>
      <c r="D118" t="s">
        <v>587</v>
      </c>
      <c r="E118" t="s">
        <v>588</v>
      </c>
      <c r="F118" s="15">
        <v>-106</v>
      </c>
      <c r="G118" t="s">
        <v>286</v>
      </c>
      <c r="H118" t="s">
        <v>53</v>
      </c>
      <c r="I118" t="s">
        <v>42</v>
      </c>
      <c r="J118" t="e">
        <f>VLOOKUP(B118,自助退!B:F,5,FALSE)</f>
        <v>#N/A</v>
      </c>
      <c r="K118" s="38" t="e">
        <f t="shared" si="1"/>
        <v>#N/A</v>
      </c>
    </row>
    <row r="119" spans="1:11" ht="14.25">
      <c r="A119" s="50">
        <v>42894.468912037039</v>
      </c>
      <c r="B119" s="15">
        <v>96094</v>
      </c>
      <c r="C119" t="s">
        <v>589</v>
      </c>
      <c r="D119" t="s">
        <v>590</v>
      </c>
      <c r="E119" t="s">
        <v>591</v>
      </c>
      <c r="F119" s="15">
        <v>-471</v>
      </c>
      <c r="G119" t="s">
        <v>286</v>
      </c>
      <c r="H119" t="s">
        <v>48</v>
      </c>
      <c r="I119" t="s">
        <v>42</v>
      </c>
      <c r="J119" t="e">
        <f>VLOOKUP(B119,自助退!B:F,5,FALSE)</f>
        <v>#N/A</v>
      </c>
      <c r="K119" s="38" t="e">
        <f t="shared" si="1"/>
        <v>#N/A</v>
      </c>
    </row>
    <row r="120" spans="1:11" ht="14.25">
      <c r="A120" s="50">
        <v>42894.469247685185</v>
      </c>
      <c r="B120" s="15">
        <v>96117</v>
      </c>
      <c r="C120" t="s">
        <v>592</v>
      </c>
      <c r="D120" t="s">
        <v>593</v>
      </c>
      <c r="E120" t="s">
        <v>594</v>
      </c>
      <c r="F120" s="15">
        <v>-471</v>
      </c>
      <c r="G120" t="s">
        <v>286</v>
      </c>
      <c r="H120" t="s">
        <v>48</v>
      </c>
      <c r="I120" t="s">
        <v>42</v>
      </c>
      <c r="J120" t="e">
        <f>VLOOKUP(B120,自助退!B:F,5,FALSE)</f>
        <v>#N/A</v>
      </c>
      <c r="K120" s="38" t="e">
        <f t="shared" si="1"/>
        <v>#N/A</v>
      </c>
    </row>
    <row r="121" spans="1:11" ht="14.25">
      <c r="A121" s="50">
        <v>42894.483298611114</v>
      </c>
      <c r="B121" s="15">
        <v>96978</v>
      </c>
      <c r="C121" t="s">
        <v>595</v>
      </c>
      <c r="D121" t="s">
        <v>223</v>
      </c>
      <c r="E121" t="s">
        <v>224</v>
      </c>
      <c r="F121" s="15">
        <v>-265</v>
      </c>
      <c r="G121" t="s">
        <v>286</v>
      </c>
      <c r="H121" t="s">
        <v>164</v>
      </c>
      <c r="I121" t="s">
        <v>42</v>
      </c>
      <c r="J121" t="e">
        <f>VLOOKUP(B121,自助退!B:F,5,FALSE)</f>
        <v>#N/A</v>
      </c>
      <c r="K121" s="38" t="e">
        <f t="shared" si="1"/>
        <v>#N/A</v>
      </c>
    </row>
    <row r="122" spans="1:11" ht="14.25">
      <c r="A122" s="50">
        <v>42894.486076388886</v>
      </c>
      <c r="B122" s="15">
        <v>97134</v>
      </c>
      <c r="C122" t="s">
        <v>596</v>
      </c>
      <c r="D122" t="s">
        <v>597</v>
      </c>
      <c r="E122" t="s">
        <v>598</v>
      </c>
      <c r="F122" s="15">
        <v>-409</v>
      </c>
      <c r="G122" t="s">
        <v>286</v>
      </c>
      <c r="H122" t="s">
        <v>165</v>
      </c>
      <c r="I122" t="s">
        <v>42</v>
      </c>
      <c r="J122" t="e">
        <f>VLOOKUP(B122,自助退!B:F,5,FALSE)</f>
        <v>#N/A</v>
      </c>
      <c r="K122" s="38" t="e">
        <f t="shared" si="1"/>
        <v>#N/A</v>
      </c>
    </row>
    <row r="123" spans="1:11" ht="14.25">
      <c r="A123" s="50">
        <v>42894.502222222225</v>
      </c>
      <c r="B123" s="15">
        <v>97811</v>
      </c>
      <c r="C123" t="s">
        <v>599</v>
      </c>
      <c r="D123" t="s">
        <v>600</v>
      </c>
      <c r="E123" t="s">
        <v>601</v>
      </c>
      <c r="F123" s="15">
        <v>-115</v>
      </c>
      <c r="G123" t="s">
        <v>286</v>
      </c>
      <c r="H123" t="s">
        <v>162</v>
      </c>
      <c r="I123" t="s">
        <v>42</v>
      </c>
      <c r="J123" t="e">
        <f>VLOOKUP(B123,自助退!B:F,5,FALSE)</f>
        <v>#N/A</v>
      </c>
      <c r="K123" s="38" t="e">
        <f t="shared" si="1"/>
        <v>#N/A</v>
      </c>
    </row>
    <row r="124" spans="1:11" ht="14.25">
      <c r="A124" s="50">
        <v>42894.516967592594</v>
      </c>
      <c r="B124" s="15">
        <v>98130</v>
      </c>
      <c r="C124" t="s">
        <v>602</v>
      </c>
      <c r="D124" t="s">
        <v>603</v>
      </c>
      <c r="E124" t="s">
        <v>604</v>
      </c>
      <c r="F124" s="15">
        <v>-241</v>
      </c>
      <c r="G124" t="s">
        <v>286</v>
      </c>
      <c r="H124" t="s">
        <v>178</v>
      </c>
      <c r="I124" t="s">
        <v>42</v>
      </c>
      <c r="J124" t="e">
        <f>VLOOKUP(B124,自助退!B:F,5,FALSE)</f>
        <v>#N/A</v>
      </c>
      <c r="K124" s="38" t="e">
        <f t="shared" si="1"/>
        <v>#N/A</v>
      </c>
    </row>
    <row r="125" spans="1:11" ht="14.25">
      <c r="A125" s="50">
        <v>42894.531747685185</v>
      </c>
      <c r="B125" s="15">
        <v>98324</v>
      </c>
      <c r="C125" t="s">
        <v>605</v>
      </c>
      <c r="D125" t="s">
        <v>606</v>
      </c>
      <c r="E125" t="s">
        <v>607</v>
      </c>
      <c r="F125" s="15">
        <v>-20</v>
      </c>
      <c r="G125" t="s">
        <v>286</v>
      </c>
      <c r="H125" t="s">
        <v>55</v>
      </c>
      <c r="I125" t="s">
        <v>42</v>
      </c>
      <c r="J125" t="e">
        <f>VLOOKUP(B125,自助退!B:F,5,FALSE)</f>
        <v>#N/A</v>
      </c>
      <c r="K125" s="38" t="e">
        <f t="shared" si="1"/>
        <v>#N/A</v>
      </c>
    </row>
    <row r="126" spans="1:11" ht="14.25">
      <c r="A126" s="50">
        <v>42894.568090277775</v>
      </c>
      <c r="B126" s="15">
        <v>98619</v>
      </c>
      <c r="C126" t="s">
        <v>608</v>
      </c>
      <c r="D126" t="s">
        <v>609</v>
      </c>
      <c r="E126" t="s">
        <v>610</v>
      </c>
      <c r="F126" s="15">
        <v>-499</v>
      </c>
      <c r="G126" t="s">
        <v>286</v>
      </c>
      <c r="H126" t="s">
        <v>161</v>
      </c>
      <c r="I126" t="s">
        <v>42</v>
      </c>
      <c r="J126" t="e">
        <f>VLOOKUP(B126,自助退!B:F,5,FALSE)</f>
        <v>#N/A</v>
      </c>
      <c r="K126" s="38" t="e">
        <f t="shared" si="1"/>
        <v>#N/A</v>
      </c>
    </row>
    <row r="127" spans="1:11" ht="14.25">
      <c r="A127" s="50">
        <v>42894.584722222222</v>
      </c>
      <c r="B127" s="15">
        <v>98839</v>
      </c>
      <c r="C127" t="s">
        <v>611</v>
      </c>
      <c r="D127" t="s">
        <v>612</v>
      </c>
      <c r="E127" t="s">
        <v>607</v>
      </c>
      <c r="F127" s="15">
        <v>-16</v>
      </c>
      <c r="G127" t="s">
        <v>286</v>
      </c>
      <c r="H127" t="s">
        <v>81</v>
      </c>
      <c r="I127" t="s">
        <v>42</v>
      </c>
      <c r="J127" t="e">
        <f>VLOOKUP(B127,自助退!B:F,5,FALSE)</f>
        <v>#N/A</v>
      </c>
      <c r="K127" s="38" t="e">
        <f t="shared" si="1"/>
        <v>#N/A</v>
      </c>
    </row>
    <row r="128" spans="1:11" ht="14.25">
      <c r="A128" s="50">
        <v>42894.600787037038</v>
      </c>
      <c r="B128" s="15">
        <v>99524</v>
      </c>
      <c r="C128" t="s">
        <v>613</v>
      </c>
      <c r="D128" t="s">
        <v>614</v>
      </c>
      <c r="E128" t="s">
        <v>615</v>
      </c>
      <c r="F128" s="15">
        <v>-1000</v>
      </c>
      <c r="G128" t="s">
        <v>286</v>
      </c>
      <c r="H128" t="s">
        <v>52</v>
      </c>
      <c r="I128" t="s">
        <v>42</v>
      </c>
      <c r="J128" t="e">
        <f>VLOOKUP(B128,自助退!B:F,5,FALSE)</f>
        <v>#N/A</v>
      </c>
      <c r="K128" s="38" t="e">
        <f t="shared" si="1"/>
        <v>#N/A</v>
      </c>
    </row>
    <row r="129" spans="1:11" ht="14.25">
      <c r="A129" s="50">
        <v>42894.611064814817</v>
      </c>
      <c r="B129" s="15">
        <v>100036</v>
      </c>
      <c r="C129" t="s">
        <v>616</v>
      </c>
      <c r="D129" t="s">
        <v>617</v>
      </c>
      <c r="E129" t="s">
        <v>480</v>
      </c>
      <c r="F129" s="15">
        <v>-492</v>
      </c>
      <c r="G129" t="s">
        <v>286</v>
      </c>
      <c r="H129" t="s">
        <v>181</v>
      </c>
      <c r="I129" t="s">
        <v>42</v>
      </c>
      <c r="J129" t="e">
        <f>VLOOKUP(B129,自助退!B:F,5,FALSE)</f>
        <v>#N/A</v>
      </c>
      <c r="K129" s="38" t="e">
        <f t="shared" si="1"/>
        <v>#N/A</v>
      </c>
    </row>
    <row r="130" spans="1:11" ht="14.25">
      <c r="A130" s="50">
        <v>42894.629675925928</v>
      </c>
      <c r="B130" s="15">
        <v>101068</v>
      </c>
      <c r="C130" t="s">
        <v>618</v>
      </c>
      <c r="D130" t="s">
        <v>619</v>
      </c>
      <c r="E130" t="s">
        <v>620</v>
      </c>
      <c r="F130" s="15">
        <v>-169</v>
      </c>
      <c r="G130" t="s">
        <v>286</v>
      </c>
      <c r="H130" t="s">
        <v>181</v>
      </c>
      <c r="I130" t="s">
        <v>42</v>
      </c>
      <c r="J130" t="e">
        <f>VLOOKUP(B130,自助退!B:F,5,FALSE)</f>
        <v>#N/A</v>
      </c>
      <c r="K130" s="38" t="e">
        <f t="shared" si="1"/>
        <v>#N/A</v>
      </c>
    </row>
    <row r="131" spans="1:11" ht="14.25">
      <c r="A131" s="50">
        <v>42894.633298611108</v>
      </c>
      <c r="B131" s="15">
        <v>101277</v>
      </c>
      <c r="C131" t="s">
        <v>621</v>
      </c>
      <c r="D131" t="s">
        <v>622</v>
      </c>
      <c r="E131" t="s">
        <v>623</v>
      </c>
      <c r="F131" s="15">
        <v>-100</v>
      </c>
      <c r="G131" t="s">
        <v>286</v>
      </c>
      <c r="H131" t="s">
        <v>194</v>
      </c>
      <c r="I131" t="s">
        <v>42</v>
      </c>
      <c r="J131" t="e">
        <f>VLOOKUP(B131,自助退!B:F,5,FALSE)</f>
        <v>#N/A</v>
      </c>
      <c r="K131" s="38" t="e">
        <f t="shared" ref="K131:K194" si="2">IF(F131=J131*-1,"",1)</f>
        <v>#N/A</v>
      </c>
    </row>
    <row r="132" spans="1:11" ht="14.25">
      <c r="A132" s="50">
        <v>42894.63453703704</v>
      </c>
      <c r="B132" s="15">
        <v>101350</v>
      </c>
      <c r="C132" t="s">
        <v>624</v>
      </c>
      <c r="D132" t="s">
        <v>625</v>
      </c>
      <c r="E132" t="s">
        <v>626</v>
      </c>
      <c r="F132" s="15">
        <v>-62</v>
      </c>
      <c r="G132" t="s">
        <v>286</v>
      </c>
      <c r="H132" t="s">
        <v>159</v>
      </c>
      <c r="I132" t="s">
        <v>42</v>
      </c>
      <c r="J132" t="e">
        <f>VLOOKUP(B132,自助退!B:F,5,FALSE)</f>
        <v>#N/A</v>
      </c>
      <c r="K132" s="38" t="e">
        <f t="shared" si="2"/>
        <v>#N/A</v>
      </c>
    </row>
    <row r="133" spans="1:11" ht="14.25">
      <c r="A133" s="50">
        <v>42894.635567129626</v>
      </c>
      <c r="B133" s="15">
        <v>101398</v>
      </c>
      <c r="C133" t="s">
        <v>627</v>
      </c>
      <c r="D133" t="s">
        <v>628</v>
      </c>
      <c r="E133" t="s">
        <v>629</v>
      </c>
      <c r="F133" s="15">
        <v>-300</v>
      </c>
      <c r="G133" t="s">
        <v>286</v>
      </c>
      <c r="H133" t="s">
        <v>181</v>
      </c>
      <c r="I133" t="s">
        <v>42</v>
      </c>
      <c r="J133" t="e">
        <f>VLOOKUP(B133,自助退!B:F,5,FALSE)</f>
        <v>#N/A</v>
      </c>
      <c r="K133" s="38" t="e">
        <f t="shared" si="2"/>
        <v>#N/A</v>
      </c>
    </row>
    <row r="134" spans="1:11" ht="14.25">
      <c r="A134" s="50">
        <v>42894.645057870373</v>
      </c>
      <c r="B134" s="15">
        <v>101878</v>
      </c>
      <c r="C134" t="s">
        <v>630</v>
      </c>
      <c r="D134" t="s">
        <v>392</v>
      </c>
      <c r="E134" t="s">
        <v>393</v>
      </c>
      <c r="F134" s="15">
        <v>-100</v>
      </c>
      <c r="G134" t="s">
        <v>286</v>
      </c>
      <c r="H134" t="s">
        <v>63</v>
      </c>
      <c r="I134" t="s">
        <v>42</v>
      </c>
      <c r="J134" t="e">
        <f>VLOOKUP(B134,自助退!B:F,5,FALSE)</f>
        <v>#N/A</v>
      </c>
      <c r="K134" s="38" t="e">
        <f t="shared" si="2"/>
        <v>#N/A</v>
      </c>
    </row>
    <row r="135" spans="1:11" ht="14.25">
      <c r="A135" s="50">
        <v>42894.64806712963</v>
      </c>
      <c r="B135" s="15">
        <v>102021</v>
      </c>
      <c r="C135" t="s">
        <v>631</v>
      </c>
      <c r="D135" t="s">
        <v>632</v>
      </c>
      <c r="E135" t="s">
        <v>633</v>
      </c>
      <c r="F135" s="15">
        <v>-112</v>
      </c>
      <c r="G135" t="s">
        <v>286</v>
      </c>
      <c r="H135" t="s">
        <v>159</v>
      </c>
      <c r="I135" t="s">
        <v>42</v>
      </c>
      <c r="J135" t="e">
        <f>VLOOKUP(B135,自助退!B:F,5,FALSE)</f>
        <v>#N/A</v>
      </c>
      <c r="K135" s="38" t="e">
        <f t="shared" si="2"/>
        <v>#N/A</v>
      </c>
    </row>
    <row r="136" spans="1:11" ht="14.25">
      <c r="A136" s="50">
        <v>42894.655405092592</v>
      </c>
      <c r="B136" s="15">
        <v>102410</v>
      </c>
      <c r="C136" t="s">
        <v>634</v>
      </c>
      <c r="D136" t="s">
        <v>635</v>
      </c>
      <c r="E136" t="s">
        <v>636</v>
      </c>
      <c r="F136" s="15">
        <v>-813</v>
      </c>
      <c r="G136" t="s">
        <v>286</v>
      </c>
      <c r="H136" t="s">
        <v>184</v>
      </c>
      <c r="I136" t="s">
        <v>42</v>
      </c>
      <c r="J136" t="e">
        <f>VLOOKUP(B136,自助退!B:F,5,FALSE)</f>
        <v>#N/A</v>
      </c>
      <c r="K136" s="38" t="e">
        <f t="shared" si="2"/>
        <v>#N/A</v>
      </c>
    </row>
    <row r="137" spans="1:11" ht="14.25">
      <c r="A137" s="50">
        <v>42894.655671296299</v>
      </c>
      <c r="B137" s="15">
        <v>102437</v>
      </c>
      <c r="C137" t="s">
        <v>637</v>
      </c>
      <c r="D137" t="s">
        <v>635</v>
      </c>
      <c r="E137" t="s">
        <v>636</v>
      </c>
      <c r="F137" s="15">
        <v>-91</v>
      </c>
      <c r="G137" t="s">
        <v>286</v>
      </c>
      <c r="H137" t="s">
        <v>184</v>
      </c>
      <c r="I137" t="s">
        <v>42</v>
      </c>
      <c r="J137" t="e">
        <f>VLOOKUP(B137,自助退!B:F,5,FALSE)</f>
        <v>#N/A</v>
      </c>
      <c r="K137" s="38" t="e">
        <f t="shared" si="2"/>
        <v>#N/A</v>
      </c>
    </row>
    <row r="138" spans="1:11" ht="14.25">
      <c r="A138" s="50">
        <v>42894.662326388891</v>
      </c>
      <c r="B138" s="15">
        <v>102841</v>
      </c>
      <c r="C138" t="s">
        <v>638</v>
      </c>
      <c r="D138" t="s">
        <v>639</v>
      </c>
      <c r="E138" t="s">
        <v>640</v>
      </c>
      <c r="F138" s="15">
        <v>-104</v>
      </c>
      <c r="G138" t="s">
        <v>286</v>
      </c>
      <c r="H138" t="s">
        <v>183</v>
      </c>
      <c r="I138" t="s">
        <v>42</v>
      </c>
      <c r="J138" t="e">
        <f>VLOOKUP(B138,自助退!B:F,5,FALSE)</f>
        <v>#N/A</v>
      </c>
      <c r="K138" s="38" t="e">
        <f t="shared" si="2"/>
        <v>#N/A</v>
      </c>
    </row>
    <row r="139" spans="1:11" ht="14.25">
      <c r="A139" s="50">
        <v>42894.665011574078</v>
      </c>
      <c r="B139" s="15">
        <v>102997</v>
      </c>
      <c r="C139" t="s">
        <v>641</v>
      </c>
      <c r="D139" t="s">
        <v>642</v>
      </c>
      <c r="E139" t="s">
        <v>643</v>
      </c>
      <c r="F139" s="15">
        <v>-14</v>
      </c>
      <c r="G139" t="s">
        <v>286</v>
      </c>
      <c r="H139" t="s">
        <v>74</v>
      </c>
      <c r="I139" t="s">
        <v>42</v>
      </c>
      <c r="J139" t="e">
        <f>VLOOKUP(B139,自助退!B:F,5,FALSE)</f>
        <v>#N/A</v>
      </c>
      <c r="K139" s="38" t="e">
        <f t="shared" si="2"/>
        <v>#N/A</v>
      </c>
    </row>
    <row r="140" spans="1:11" ht="14.25">
      <c r="A140" s="50">
        <v>42894.670208333337</v>
      </c>
      <c r="B140" s="15">
        <v>103270</v>
      </c>
      <c r="C140" t="s">
        <v>644</v>
      </c>
      <c r="D140" t="s">
        <v>645</v>
      </c>
      <c r="E140" t="s">
        <v>646</v>
      </c>
      <c r="F140" s="15">
        <v>-60</v>
      </c>
      <c r="G140" t="s">
        <v>286</v>
      </c>
      <c r="H140" t="s">
        <v>59</v>
      </c>
      <c r="I140" t="s">
        <v>42</v>
      </c>
      <c r="J140" t="e">
        <f>VLOOKUP(B140,自助退!B:F,5,FALSE)</f>
        <v>#N/A</v>
      </c>
      <c r="K140" s="38" t="e">
        <f t="shared" si="2"/>
        <v>#N/A</v>
      </c>
    </row>
    <row r="141" spans="1:11" ht="14.25">
      <c r="A141" s="50">
        <v>42894.674340277779</v>
      </c>
      <c r="B141" s="15">
        <v>103430</v>
      </c>
      <c r="C141" t="s">
        <v>647</v>
      </c>
      <c r="D141" t="s">
        <v>648</v>
      </c>
      <c r="E141" t="s">
        <v>649</v>
      </c>
      <c r="F141" s="15">
        <v>-134</v>
      </c>
      <c r="G141" t="s">
        <v>286</v>
      </c>
      <c r="H141" t="s">
        <v>47</v>
      </c>
      <c r="I141" t="s">
        <v>42</v>
      </c>
      <c r="J141" t="e">
        <f>VLOOKUP(B141,自助退!B:F,5,FALSE)</f>
        <v>#N/A</v>
      </c>
      <c r="K141" s="38" t="e">
        <f t="shared" si="2"/>
        <v>#N/A</v>
      </c>
    </row>
    <row r="142" spans="1:11" ht="14.25">
      <c r="A142" s="50">
        <v>42894.687905092593</v>
      </c>
      <c r="B142" s="15">
        <v>103973</v>
      </c>
      <c r="C142" t="s">
        <v>650</v>
      </c>
      <c r="D142" t="s">
        <v>651</v>
      </c>
      <c r="E142" t="s">
        <v>652</v>
      </c>
      <c r="F142" s="15">
        <v>-50</v>
      </c>
      <c r="G142" t="s">
        <v>286</v>
      </c>
      <c r="H142" t="s">
        <v>56</v>
      </c>
      <c r="I142" t="s">
        <v>42</v>
      </c>
      <c r="J142" t="e">
        <f>VLOOKUP(B142,自助退!B:F,5,FALSE)</f>
        <v>#N/A</v>
      </c>
      <c r="K142" s="38" t="e">
        <f t="shared" si="2"/>
        <v>#N/A</v>
      </c>
    </row>
    <row r="143" spans="1:11" ht="14.25">
      <c r="A143" s="50">
        <v>42894.69222222222</v>
      </c>
      <c r="B143" s="15">
        <v>104124</v>
      </c>
      <c r="C143" t="s">
        <v>653</v>
      </c>
      <c r="D143" t="s">
        <v>654</v>
      </c>
      <c r="E143" t="s">
        <v>655</v>
      </c>
      <c r="F143" s="15">
        <v>-100</v>
      </c>
      <c r="G143" t="s">
        <v>286</v>
      </c>
      <c r="H143" t="s">
        <v>176</v>
      </c>
      <c r="I143" t="s">
        <v>42</v>
      </c>
      <c r="J143" t="e">
        <f>VLOOKUP(B143,自助退!B:F,5,FALSE)</f>
        <v>#N/A</v>
      </c>
      <c r="K143" s="38" t="e">
        <f t="shared" si="2"/>
        <v>#N/A</v>
      </c>
    </row>
    <row r="144" spans="1:11" ht="14.25">
      <c r="A144" s="50">
        <v>42894.692430555559</v>
      </c>
      <c r="B144" s="15">
        <v>104131</v>
      </c>
      <c r="C144" t="s">
        <v>656</v>
      </c>
      <c r="D144" t="s">
        <v>654</v>
      </c>
      <c r="E144" t="s">
        <v>655</v>
      </c>
      <c r="F144" s="15">
        <v>-100</v>
      </c>
      <c r="G144" t="s">
        <v>286</v>
      </c>
      <c r="H144" t="s">
        <v>176</v>
      </c>
      <c r="I144" t="s">
        <v>42</v>
      </c>
      <c r="J144" t="e">
        <f>VLOOKUP(B144,自助退!B:F,5,FALSE)</f>
        <v>#N/A</v>
      </c>
      <c r="K144" s="38" t="e">
        <f t="shared" si="2"/>
        <v>#N/A</v>
      </c>
    </row>
    <row r="145" spans="1:11" ht="14.25">
      <c r="A145" s="50">
        <v>42894.701111111113</v>
      </c>
      <c r="B145" s="15">
        <v>104427</v>
      </c>
      <c r="C145" t="s">
        <v>657</v>
      </c>
      <c r="D145" t="s">
        <v>658</v>
      </c>
      <c r="E145" t="s">
        <v>659</v>
      </c>
      <c r="F145" s="15">
        <v>-125</v>
      </c>
      <c r="G145" t="s">
        <v>286</v>
      </c>
      <c r="H145" t="s">
        <v>57</v>
      </c>
      <c r="I145" t="s">
        <v>42</v>
      </c>
      <c r="J145" t="e">
        <f>VLOOKUP(B145,自助退!B:F,5,FALSE)</f>
        <v>#N/A</v>
      </c>
      <c r="K145" s="38" t="e">
        <f t="shared" si="2"/>
        <v>#N/A</v>
      </c>
    </row>
    <row r="146" spans="1:11" ht="14.25">
      <c r="A146" s="50">
        <v>42894.703831018516</v>
      </c>
      <c r="B146" s="15">
        <v>104491</v>
      </c>
      <c r="C146" t="s">
        <v>660</v>
      </c>
      <c r="D146" t="s">
        <v>661</v>
      </c>
      <c r="E146" t="s">
        <v>662</v>
      </c>
      <c r="F146" s="15">
        <v>-20</v>
      </c>
      <c r="G146" t="s">
        <v>286</v>
      </c>
      <c r="H146" t="s">
        <v>184</v>
      </c>
      <c r="I146" t="s">
        <v>42</v>
      </c>
      <c r="J146" t="e">
        <f>VLOOKUP(B146,自助退!B:F,5,FALSE)</f>
        <v>#N/A</v>
      </c>
      <c r="K146" s="38" t="e">
        <f t="shared" si="2"/>
        <v>#N/A</v>
      </c>
    </row>
    <row r="147" spans="1:11" ht="14.25">
      <c r="A147" s="50">
        <v>42894.707650462966</v>
      </c>
      <c r="B147" s="15">
        <v>104618</v>
      </c>
      <c r="C147" t="s">
        <v>663</v>
      </c>
      <c r="D147" t="s">
        <v>664</v>
      </c>
      <c r="E147" t="s">
        <v>665</v>
      </c>
      <c r="F147" s="15">
        <v>-903</v>
      </c>
      <c r="G147" t="s">
        <v>286</v>
      </c>
      <c r="H147" t="s">
        <v>70</v>
      </c>
      <c r="I147" t="s">
        <v>42</v>
      </c>
      <c r="J147" t="e">
        <f>VLOOKUP(B147,自助退!B:F,5,FALSE)</f>
        <v>#N/A</v>
      </c>
      <c r="K147" s="38" t="e">
        <f t="shared" si="2"/>
        <v>#N/A</v>
      </c>
    </row>
    <row r="148" spans="1:11" ht="14.25">
      <c r="A148" s="50">
        <v>42894.708449074074</v>
      </c>
      <c r="B148" s="15">
        <v>104646</v>
      </c>
      <c r="C148" t="s">
        <v>666</v>
      </c>
      <c r="D148" t="s">
        <v>667</v>
      </c>
      <c r="E148" t="s">
        <v>668</v>
      </c>
      <c r="F148" s="15">
        <v>-263</v>
      </c>
      <c r="G148" t="s">
        <v>286</v>
      </c>
      <c r="H148" t="s">
        <v>191</v>
      </c>
      <c r="I148" t="s">
        <v>42</v>
      </c>
      <c r="J148" t="e">
        <f>VLOOKUP(B148,自助退!B:F,5,FALSE)</f>
        <v>#N/A</v>
      </c>
      <c r="K148" s="38" t="e">
        <f t="shared" si="2"/>
        <v>#N/A</v>
      </c>
    </row>
    <row r="149" spans="1:11" ht="14.25">
      <c r="A149" s="50">
        <v>42894.712847222225</v>
      </c>
      <c r="B149" s="15">
        <v>104784</v>
      </c>
      <c r="C149" t="s">
        <v>669</v>
      </c>
      <c r="D149" t="s">
        <v>670</v>
      </c>
      <c r="E149" t="s">
        <v>537</v>
      </c>
      <c r="F149" s="15">
        <v>-500</v>
      </c>
      <c r="G149" t="s">
        <v>286</v>
      </c>
      <c r="H149" t="s">
        <v>195</v>
      </c>
      <c r="I149" t="s">
        <v>42</v>
      </c>
      <c r="J149" t="e">
        <f>VLOOKUP(B149,自助退!B:F,5,FALSE)</f>
        <v>#N/A</v>
      </c>
      <c r="K149" s="38" t="e">
        <f t="shared" si="2"/>
        <v>#N/A</v>
      </c>
    </row>
    <row r="150" spans="1:11" ht="14.25">
      <c r="A150" s="50">
        <v>42894.713043981479</v>
      </c>
      <c r="B150" s="15">
        <v>104790</v>
      </c>
      <c r="C150" t="s">
        <v>671</v>
      </c>
      <c r="D150" t="s">
        <v>670</v>
      </c>
      <c r="E150" t="s">
        <v>537</v>
      </c>
      <c r="F150" s="15">
        <v>-300</v>
      </c>
      <c r="G150" t="s">
        <v>286</v>
      </c>
      <c r="H150" t="s">
        <v>195</v>
      </c>
      <c r="I150" t="s">
        <v>42</v>
      </c>
      <c r="J150" t="e">
        <f>VLOOKUP(B150,自助退!B:F,5,FALSE)</f>
        <v>#N/A</v>
      </c>
      <c r="K150" s="38" t="e">
        <f t="shared" si="2"/>
        <v>#N/A</v>
      </c>
    </row>
    <row r="151" spans="1:11" ht="14.25">
      <c r="A151" s="50">
        <v>42894.729027777779</v>
      </c>
      <c r="B151" s="15">
        <v>105213</v>
      </c>
      <c r="C151" t="s">
        <v>672</v>
      </c>
      <c r="D151" t="s">
        <v>673</v>
      </c>
      <c r="E151" t="s">
        <v>674</v>
      </c>
      <c r="F151" s="15">
        <v>-400</v>
      </c>
      <c r="G151" t="s">
        <v>286</v>
      </c>
      <c r="H151" t="s">
        <v>52</v>
      </c>
      <c r="I151" t="s">
        <v>42</v>
      </c>
      <c r="J151" t="e">
        <f>VLOOKUP(B151,自助退!B:F,5,FALSE)</f>
        <v>#N/A</v>
      </c>
      <c r="K151" s="38" t="e">
        <f t="shared" si="2"/>
        <v>#N/A</v>
      </c>
    </row>
    <row r="152" spans="1:11" ht="14.25">
      <c r="A152" s="50">
        <v>42894.734629629631</v>
      </c>
      <c r="B152" s="15">
        <v>105326</v>
      </c>
      <c r="C152" t="s">
        <v>675</v>
      </c>
      <c r="D152" t="s">
        <v>622</v>
      </c>
      <c r="E152" t="s">
        <v>623</v>
      </c>
      <c r="F152" s="15">
        <v>-4814</v>
      </c>
      <c r="G152" t="s">
        <v>286</v>
      </c>
      <c r="H152" t="s">
        <v>62</v>
      </c>
      <c r="I152" t="s">
        <v>42</v>
      </c>
      <c r="J152" t="e">
        <f>VLOOKUP(B152,自助退!B:F,5,FALSE)</f>
        <v>#N/A</v>
      </c>
      <c r="K152" s="38" t="e">
        <f t="shared" si="2"/>
        <v>#N/A</v>
      </c>
    </row>
    <row r="153" spans="1:11" ht="14.25">
      <c r="A153" s="50">
        <v>42894.752175925925</v>
      </c>
      <c r="B153" s="15">
        <v>105523</v>
      </c>
      <c r="C153" t="s">
        <v>676</v>
      </c>
      <c r="D153" t="s">
        <v>677</v>
      </c>
      <c r="E153" t="s">
        <v>678</v>
      </c>
      <c r="F153" s="15">
        <v>-36</v>
      </c>
      <c r="G153" t="s">
        <v>286</v>
      </c>
      <c r="H153" t="s">
        <v>185</v>
      </c>
      <c r="I153" t="s">
        <v>42</v>
      </c>
      <c r="J153" t="e">
        <f>VLOOKUP(B153,自助退!B:F,5,FALSE)</f>
        <v>#N/A</v>
      </c>
      <c r="K153" s="38" t="e">
        <f t="shared" si="2"/>
        <v>#N/A</v>
      </c>
    </row>
    <row r="154" spans="1:11" ht="14.25">
      <c r="A154" s="50">
        <v>42894.762673611112</v>
      </c>
      <c r="B154" s="15">
        <v>105577</v>
      </c>
      <c r="C154" t="s">
        <v>679</v>
      </c>
      <c r="D154" t="s">
        <v>680</v>
      </c>
      <c r="E154" t="s">
        <v>681</v>
      </c>
      <c r="F154" s="15">
        <v>-100</v>
      </c>
      <c r="G154" t="s">
        <v>286</v>
      </c>
      <c r="H154" t="s">
        <v>54</v>
      </c>
      <c r="I154" t="s">
        <v>42</v>
      </c>
      <c r="J154" t="e">
        <f>VLOOKUP(B154,自助退!B:F,5,FALSE)</f>
        <v>#N/A</v>
      </c>
      <c r="K154" s="38" t="e">
        <f t="shared" si="2"/>
        <v>#N/A</v>
      </c>
    </row>
    <row r="155" spans="1:11" ht="14.25">
      <c r="A155" s="50">
        <v>42894.783472222225</v>
      </c>
      <c r="B155" s="15">
        <v>105679</v>
      </c>
      <c r="C155" t="s">
        <v>682</v>
      </c>
      <c r="D155" t="s">
        <v>683</v>
      </c>
      <c r="E155" t="s">
        <v>684</v>
      </c>
      <c r="F155" s="15">
        <v>-84</v>
      </c>
      <c r="G155" t="s">
        <v>286</v>
      </c>
      <c r="H155" t="s">
        <v>95</v>
      </c>
      <c r="I155" t="s">
        <v>42</v>
      </c>
      <c r="J155" t="e">
        <f>VLOOKUP(B155,自助退!B:F,5,FALSE)</f>
        <v>#N/A</v>
      </c>
      <c r="K155" s="38" t="e">
        <f t="shared" si="2"/>
        <v>#N/A</v>
      </c>
    </row>
    <row r="156" spans="1:11" ht="14.25">
      <c r="A156" s="50">
        <v>42894.791643518518</v>
      </c>
      <c r="B156" s="15">
        <v>105700</v>
      </c>
      <c r="C156" t="s">
        <v>685</v>
      </c>
      <c r="D156" t="s">
        <v>686</v>
      </c>
      <c r="E156" t="s">
        <v>687</v>
      </c>
      <c r="F156" s="15">
        <v>-660</v>
      </c>
      <c r="G156" t="s">
        <v>286</v>
      </c>
      <c r="H156" t="s">
        <v>161</v>
      </c>
      <c r="I156" t="s">
        <v>42</v>
      </c>
      <c r="J156" t="e">
        <f>VLOOKUP(B156,自助退!B:F,5,FALSE)</f>
        <v>#N/A</v>
      </c>
      <c r="K156" s="38" t="e">
        <f t="shared" si="2"/>
        <v>#N/A</v>
      </c>
    </row>
    <row r="157" spans="1:11" ht="14.25">
      <c r="A157" s="50">
        <v>42894.878136574072</v>
      </c>
      <c r="B157" s="15">
        <v>105922</v>
      </c>
      <c r="C157" t="s">
        <v>688</v>
      </c>
      <c r="D157" t="s">
        <v>689</v>
      </c>
      <c r="E157" t="s">
        <v>690</v>
      </c>
      <c r="F157" s="15">
        <v>-20</v>
      </c>
      <c r="G157" t="s">
        <v>286</v>
      </c>
      <c r="H157" t="s">
        <v>169</v>
      </c>
      <c r="I157" t="s">
        <v>42</v>
      </c>
      <c r="J157" t="e">
        <f>VLOOKUP(B157,自助退!B:F,5,FALSE)</f>
        <v>#N/A</v>
      </c>
      <c r="K157" s="38" t="e">
        <f t="shared" si="2"/>
        <v>#N/A</v>
      </c>
    </row>
    <row r="158" spans="1:11" ht="14.25">
      <c r="A158" s="50">
        <v>42895.263506944444</v>
      </c>
      <c r="B158" s="15">
        <v>106426</v>
      </c>
      <c r="C158" t="s">
        <v>691</v>
      </c>
      <c r="D158" t="s">
        <v>692</v>
      </c>
      <c r="E158" t="s">
        <v>693</v>
      </c>
      <c r="F158" s="15">
        <v>-80</v>
      </c>
      <c r="G158" t="s">
        <v>286</v>
      </c>
      <c r="H158" t="s">
        <v>169</v>
      </c>
      <c r="I158" t="s">
        <v>42</v>
      </c>
      <c r="J158" t="e">
        <f>VLOOKUP(B158,自助退!B:F,5,FALSE)</f>
        <v>#N/A</v>
      </c>
      <c r="K158" s="38" t="e">
        <f t="shared" si="2"/>
        <v>#N/A</v>
      </c>
    </row>
    <row r="159" spans="1:11" ht="14.25">
      <c r="A159" s="50">
        <v>42895.28087962963</v>
      </c>
      <c r="B159" s="15">
        <v>106473</v>
      </c>
      <c r="C159" t="s">
        <v>694</v>
      </c>
      <c r="D159" t="s">
        <v>695</v>
      </c>
      <c r="E159" t="s">
        <v>696</v>
      </c>
      <c r="F159" s="15">
        <v>-4000</v>
      </c>
      <c r="G159" t="s">
        <v>286</v>
      </c>
      <c r="H159" t="s">
        <v>191</v>
      </c>
      <c r="I159" t="s">
        <v>42</v>
      </c>
      <c r="J159" t="e">
        <f>VLOOKUP(B159,自助退!B:F,5,FALSE)</f>
        <v>#N/A</v>
      </c>
      <c r="K159" s="38" t="e">
        <f t="shared" si="2"/>
        <v>#N/A</v>
      </c>
    </row>
    <row r="160" spans="1:11" ht="14.25">
      <c r="A160" s="50">
        <v>42895.296840277777</v>
      </c>
      <c r="B160" s="15">
        <v>106537</v>
      </c>
      <c r="C160" t="s">
        <v>697</v>
      </c>
      <c r="D160" t="s">
        <v>698</v>
      </c>
      <c r="E160" t="s">
        <v>699</v>
      </c>
      <c r="F160" s="15">
        <v>-4000</v>
      </c>
      <c r="G160" t="s">
        <v>286</v>
      </c>
      <c r="H160" t="s">
        <v>161</v>
      </c>
      <c r="I160" t="s">
        <v>42</v>
      </c>
      <c r="J160" t="e">
        <f>VLOOKUP(B160,自助退!B:F,5,FALSE)</f>
        <v>#N/A</v>
      </c>
      <c r="K160" s="38" t="e">
        <f t="shared" si="2"/>
        <v>#N/A</v>
      </c>
    </row>
    <row r="161" spans="1:11" ht="14.25">
      <c r="A161" s="50">
        <v>42895.326990740738</v>
      </c>
      <c r="B161" s="15">
        <v>106967</v>
      </c>
      <c r="C161" t="s">
        <v>700</v>
      </c>
      <c r="D161" t="s">
        <v>701</v>
      </c>
      <c r="E161" t="s">
        <v>702</v>
      </c>
      <c r="F161" s="15">
        <v>-200</v>
      </c>
      <c r="G161" t="s">
        <v>286</v>
      </c>
      <c r="H161" t="s">
        <v>62</v>
      </c>
      <c r="I161" t="s">
        <v>42</v>
      </c>
      <c r="J161" t="e">
        <f>VLOOKUP(B161,自助退!B:F,5,FALSE)</f>
        <v>#N/A</v>
      </c>
      <c r="K161" s="38" t="e">
        <f t="shared" si="2"/>
        <v>#N/A</v>
      </c>
    </row>
    <row r="162" spans="1:11" ht="14.25">
      <c r="A162" s="50">
        <v>42895.346180555556</v>
      </c>
      <c r="B162" s="15">
        <v>107822</v>
      </c>
      <c r="C162" t="s">
        <v>703</v>
      </c>
      <c r="D162" t="s">
        <v>704</v>
      </c>
      <c r="E162" t="s">
        <v>705</v>
      </c>
      <c r="F162" s="15">
        <v>-100</v>
      </c>
      <c r="G162" t="s">
        <v>286</v>
      </c>
      <c r="H162" t="s">
        <v>52</v>
      </c>
      <c r="I162" t="s">
        <v>42</v>
      </c>
      <c r="J162" t="e">
        <f>VLOOKUP(B162,自助退!B:F,5,FALSE)</f>
        <v>#N/A</v>
      </c>
      <c r="K162" s="38" t="e">
        <f t="shared" si="2"/>
        <v>#N/A</v>
      </c>
    </row>
    <row r="163" spans="1:11" ht="14.25">
      <c r="A163" s="50">
        <v>42895.348715277774</v>
      </c>
      <c r="B163" s="15">
        <v>107997</v>
      </c>
      <c r="C163" t="s">
        <v>682</v>
      </c>
      <c r="D163" t="s">
        <v>683</v>
      </c>
      <c r="E163" t="s">
        <v>684</v>
      </c>
      <c r="F163" s="15">
        <v>-32</v>
      </c>
      <c r="G163" t="s">
        <v>286</v>
      </c>
      <c r="H163" t="s">
        <v>95</v>
      </c>
      <c r="I163" t="s">
        <v>42</v>
      </c>
      <c r="J163" t="e">
        <f>VLOOKUP(B163,自助退!B:F,5,FALSE)</f>
        <v>#N/A</v>
      </c>
      <c r="K163" s="38" t="e">
        <f t="shared" si="2"/>
        <v>#N/A</v>
      </c>
    </row>
    <row r="164" spans="1:11" ht="14.25">
      <c r="A164" s="50">
        <v>42895.366087962961</v>
      </c>
      <c r="B164" s="15">
        <v>109137</v>
      </c>
      <c r="C164" t="s">
        <v>706</v>
      </c>
      <c r="D164" t="s">
        <v>707</v>
      </c>
      <c r="E164" t="s">
        <v>708</v>
      </c>
      <c r="F164" s="15">
        <v>-200</v>
      </c>
      <c r="G164" t="s">
        <v>286</v>
      </c>
      <c r="H164" t="s">
        <v>63</v>
      </c>
      <c r="I164" t="s">
        <v>42</v>
      </c>
      <c r="J164" t="e">
        <f>VLOOKUP(B164,自助退!B:F,5,FALSE)</f>
        <v>#N/A</v>
      </c>
      <c r="K164" s="38" t="e">
        <f t="shared" si="2"/>
        <v>#N/A</v>
      </c>
    </row>
    <row r="165" spans="1:11" ht="14.25">
      <c r="A165" s="50">
        <v>42895.397557870368</v>
      </c>
      <c r="B165" s="15">
        <v>111591</v>
      </c>
      <c r="C165" t="s">
        <v>709</v>
      </c>
      <c r="D165" t="s">
        <v>710</v>
      </c>
      <c r="E165" t="s">
        <v>711</v>
      </c>
      <c r="F165" s="15">
        <v>-721</v>
      </c>
      <c r="G165" t="s">
        <v>286</v>
      </c>
      <c r="H165" t="s">
        <v>73</v>
      </c>
      <c r="I165" t="s">
        <v>42</v>
      </c>
      <c r="J165" t="e">
        <f>VLOOKUP(B165,自助退!B:F,5,FALSE)</f>
        <v>#N/A</v>
      </c>
      <c r="K165" s="38" t="e">
        <f t="shared" si="2"/>
        <v>#N/A</v>
      </c>
    </row>
    <row r="166" spans="1:11" ht="14.25">
      <c r="A166" s="50">
        <v>42895.406319444446</v>
      </c>
      <c r="B166" s="15">
        <v>112298</v>
      </c>
      <c r="C166" t="s">
        <v>712</v>
      </c>
      <c r="D166" t="s">
        <v>713</v>
      </c>
      <c r="E166" t="s">
        <v>714</v>
      </c>
      <c r="F166" s="15">
        <v>-472</v>
      </c>
      <c r="G166" t="s">
        <v>286</v>
      </c>
      <c r="H166" t="s">
        <v>168</v>
      </c>
      <c r="I166" t="s">
        <v>42</v>
      </c>
      <c r="J166" t="e">
        <f>VLOOKUP(B166,自助退!B:F,5,FALSE)</f>
        <v>#N/A</v>
      </c>
      <c r="K166" s="38" t="e">
        <f t="shared" si="2"/>
        <v>#N/A</v>
      </c>
    </row>
    <row r="167" spans="1:11" ht="14.25">
      <c r="A167" s="50">
        <v>42895.419050925928</v>
      </c>
      <c r="B167" s="15">
        <v>113306</v>
      </c>
      <c r="C167" t="s">
        <v>715</v>
      </c>
      <c r="D167" t="s">
        <v>716</v>
      </c>
      <c r="E167" t="s">
        <v>717</v>
      </c>
      <c r="F167" s="15">
        <v>-200</v>
      </c>
      <c r="G167" t="s">
        <v>286</v>
      </c>
      <c r="H167" t="s">
        <v>49</v>
      </c>
      <c r="I167" t="s">
        <v>42</v>
      </c>
      <c r="J167" t="e">
        <f>VLOOKUP(B167,自助退!B:F,5,FALSE)</f>
        <v>#N/A</v>
      </c>
      <c r="K167" s="38" t="e">
        <f t="shared" si="2"/>
        <v>#N/A</v>
      </c>
    </row>
    <row r="168" spans="1:11" ht="14.25">
      <c r="A168" s="50">
        <v>42895.428194444445</v>
      </c>
      <c r="B168" s="15">
        <v>113940</v>
      </c>
      <c r="C168" t="s">
        <v>718</v>
      </c>
      <c r="D168" t="s">
        <v>719</v>
      </c>
      <c r="E168" t="s">
        <v>720</v>
      </c>
      <c r="F168" s="15">
        <v>-1000</v>
      </c>
      <c r="G168" t="s">
        <v>286</v>
      </c>
      <c r="H168" t="s">
        <v>167</v>
      </c>
      <c r="I168" t="s">
        <v>42</v>
      </c>
      <c r="J168" t="e">
        <f>VLOOKUP(B168,自助退!B:F,5,FALSE)</f>
        <v>#N/A</v>
      </c>
      <c r="K168" s="38" t="e">
        <f t="shared" si="2"/>
        <v>#N/A</v>
      </c>
    </row>
    <row r="169" spans="1:11" ht="14.25">
      <c r="A169" s="50">
        <v>42895.440625000003</v>
      </c>
      <c r="B169" s="15">
        <v>114831</v>
      </c>
      <c r="C169" t="s">
        <v>721</v>
      </c>
      <c r="D169" t="s">
        <v>722</v>
      </c>
      <c r="E169" t="s">
        <v>723</v>
      </c>
      <c r="F169" s="15">
        <v>-321</v>
      </c>
      <c r="G169" t="s">
        <v>286</v>
      </c>
      <c r="H169" t="s">
        <v>191</v>
      </c>
      <c r="I169" t="s">
        <v>42</v>
      </c>
      <c r="J169" t="e">
        <f>VLOOKUP(B169,自助退!B:F,5,FALSE)</f>
        <v>#N/A</v>
      </c>
      <c r="K169" s="38" t="e">
        <f t="shared" si="2"/>
        <v>#N/A</v>
      </c>
    </row>
    <row r="170" spans="1:11" ht="14.25">
      <c r="A170" s="50">
        <v>42895.441828703704</v>
      </c>
      <c r="B170" s="15">
        <v>114908</v>
      </c>
      <c r="C170" t="s">
        <v>724</v>
      </c>
      <c r="D170" t="s">
        <v>725</v>
      </c>
      <c r="E170" t="s">
        <v>726</v>
      </c>
      <c r="F170" s="15">
        <v>-115</v>
      </c>
      <c r="G170" t="s">
        <v>286</v>
      </c>
      <c r="H170" t="s">
        <v>178</v>
      </c>
      <c r="I170" t="s">
        <v>42</v>
      </c>
      <c r="J170" t="e">
        <f>VLOOKUP(B170,自助退!B:F,5,FALSE)</f>
        <v>#N/A</v>
      </c>
      <c r="K170" s="38" t="e">
        <f t="shared" si="2"/>
        <v>#N/A</v>
      </c>
    </row>
    <row r="171" spans="1:11" ht="14.25">
      <c r="A171" s="50">
        <v>42895.442233796297</v>
      </c>
      <c r="B171" s="15">
        <v>114945</v>
      </c>
      <c r="C171" t="s">
        <v>727</v>
      </c>
      <c r="D171" t="s">
        <v>728</v>
      </c>
      <c r="E171" t="s">
        <v>729</v>
      </c>
      <c r="F171" s="15">
        <v>-5000</v>
      </c>
      <c r="G171" t="s">
        <v>286</v>
      </c>
      <c r="H171" t="s">
        <v>195</v>
      </c>
      <c r="I171" t="s">
        <v>42</v>
      </c>
      <c r="J171" t="e">
        <f>VLOOKUP(B171,自助退!B:F,5,FALSE)</f>
        <v>#N/A</v>
      </c>
      <c r="K171" s="38" t="e">
        <f t="shared" si="2"/>
        <v>#N/A</v>
      </c>
    </row>
    <row r="172" spans="1:11" ht="14.25">
      <c r="A172" s="50">
        <v>42895.463356481479</v>
      </c>
      <c r="B172" s="15">
        <v>116253</v>
      </c>
      <c r="C172" t="s">
        <v>730</v>
      </c>
      <c r="D172" t="s">
        <v>731</v>
      </c>
      <c r="E172" t="s">
        <v>732</v>
      </c>
      <c r="F172" s="15">
        <v>-44</v>
      </c>
      <c r="G172" t="s">
        <v>286</v>
      </c>
      <c r="H172" t="s">
        <v>170</v>
      </c>
      <c r="I172" t="s">
        <v>42</v>
      </c>
      <c r="J172" t="e">
        <f>VLOOKUP(B172,自助退!B:F,5,FALSE)</f>
        <v>#N/A</v>
      </c>
      <c r="K172" s="38" t="e">
        <f t="shared" si="2"/>
        <v>#N/A</v>
      </c>
    </row>
    <row r="173" spans="1:11" ht="14.25">
      <c r="A173" s="50">
        <v>42895.464386574073</v>
      </c>
      <c r="B173" s="15">
        <v>116311</v>
      </c>
      <c r="C173" t="s">
        <v>733</v>
      </c>
      <c r="D173" t="s">
        <v>734</v>
      </c>
      <c r="E173" t="s">
        <v>735</v>
      </c>
      <c r="F173" s="15">
        <v>-4050</v>
      </c>
      <c r="G173" t="s">
        <v>286</v>
      </c>
      <c r="H173" t="s">
        <v>176</v>
      </c>
      <c r="I173" t="s">
        <v>42</v>
      </c>
      <c r="J173" t="e">
        <f>VLOOKUP(B173,自助退!B:F,5,FALSE)</f>
        <v>#N/A</v>
      </c>
      <c r="K173" s="38" t="e">
        <f t="shared" si="2"/>
        <v>#N/A</v>
      </c>
    </row>
    <row r="174" spans="1:11" ht="14.25">
      <c r="A174" s="50">
        <v>42895.470254629632</v>
      </c>
      <c r="B174" s="15">
        <v>116671</v>
      </c>
      <c r="C174" t="s">
        <v>736</v>
      </c>
      <c r="D174" t="s">
        <v>737</v>
      </c>
      <c r="E174" t="s">
        <v>738</v>
      </c>
      <c r="F174" s="15">
        <v>-164</v>
      </c>
      <c r="G174" t="s">
        <v>286</v>
      </c>
      <c r="H174" t="s">
        <v>58</v>
      </c>
      <c r="I174" t="s">
        <v>42</v>
      </c>
      <c r="J174" t="e">
        <f>VLOOKUP(B174,自助退!B:F,5,FALSE)</f>
        <v>#N/A</v>
      </c>
      <c r="K174" s="38" t="e">
        <f t="shared" si="2"/>
        <v>#N/A</v>
      </c>
    </row>
    <row r="175" spans="1:11" ht="14.25">
      <c r="A175" s="50">
        <v>42895.482939814814</v>
      </c>
      <c r="B175" s="15">
        <v>117391</v>
      </c>
      <c r="C175" t="s">
        <v>739</v>
      </c>
      <c r="D175" t="s">
        <v>740</v>
      </c>
      <c r="E175" t="s">
        <v>741</v>
      </c>
      <c r="F175" s="15">
        <v>-86</v>
      </c>
      <c r="G175" t="s">
        <v>286</v>
      </c>
      <c r="H175" t="s">
        <v>52</v>
      </c>
      <c r="I175" t="s">
        <v>42</v>
      </c>
      <c r="J175" t="e">
        <f>VLOOKUP(B175,自助退!B:F,5,FALSE)</f>
        <v>#N/A</v>
      </c>
      <c r="K175" s="38" t="e">
        <f t="shared" si="2"/>
        <v>#N/A</v>
      </c>
    </row>
    <row r="176" spans="1:11" ht="14.25">
      <c r="A176" s="50">
        <v>42895.486122685186</v>
      </c>
      <c r="B176" s="15">
        <v>117516</v>
      </c>
      <c r="C176" t="s">
        <v>490</v>
      </c>
      <c r="D176" t="s">
        <v>491</v>
      </c>
      <c r="E176" t="s">
        <v>492</v>
      </c>
      <c r="F176" s="15">
        <v>-2500</v>
      </c>
      <c r="G176" t="s">
        <v>286</v>
      </c>
      <c r="H176" t="s">
        <v>181</v>
      </c>
      <c r="I176" t="s">
        <v>42</v>
      </c>
      <c r="J176" t="e">
        <f>VLOOKUP(B176,自助退!B:F,5,FALSE)</f>
        <v>#N/A</v>
      </c>
      <c r="K176" s="38" t="e">
        <f t="shared" si="2"/>
        <v>#N/A</v>
      </c>
    </row>
    <row r="177" spans="1:11" ht="14.25">
      <c r="A177" s="50">
        <v>42895.487268518518</v>
      </c>
      <c r="B177" s="15">
        <v>117580</v>
      </c>
      <c r="C177" t="s">
        <v>742</v>
      </c>
      <c r="D177" t="s">
        <v>743</v>
      </c>
      <c r="E177" t="s">
        <v>744</v>
      </c>
      <c r="F177" s="15">
        <v>-55</v>
      </c>
      <c r="G177" t="s">
        <v>286</v>
      </c>
      <c r="H177" t="s">
        <v>55</v>
      </c>
      <c r="I177" t="s">
        <v>42</v>
      </c>
      <c r="J177" t="e">
        <f>VLOOKUP(B177,自助退!B:F,5,FALSE)</f>
        <v>#N/A</v>
      </c>
      <c r="K177" s="38" t="e">
        <f t="shared" si="2"/>
        <v>#N/A</v>
      </c>
    </row>
    <row r="178" spans="1:11" ht="14.25">
      <c r="A178" s="50">
        <v>42895.487916666665</v>
      </c>
      <c r="B178" s="15">
        <v>117603</v>
      </c>
      <c r="C178" t="s">
        <v>745</v>
      </c>
      <c r="D178" t="s">
        <v>746</v>
      </c>
      <c r="E178" t="s">
        <v>747</v>
      </c>
      <c r="F178" s="15">
        <v>-255</v>
      </c>
      <c r="G178" t="s">
        <v>286</v>
      </c>
      <c r="H178" t="s">
        <v>165</v>
      </c>
      <c r="I178" t="s">
        <v>42</v>
      </c>
      <c r="J178" t="e">
        <f>VLOOKUP(B178,自助退!B:F,5,FALSE)</f>
        <v>#N/A</v>
      </c>
      <c r="K178" s="38" t="e">
        <f t="shared" si="2"/>
        <v>#N/A</v>
      </c>
    </row>
    <row r="179" spans="1:11" ht="14.25">
      <c r="A179" s="50">
        <v>42895.500439814816</v>
      </c>
      <c r="B179" s="15">
        <v>118104</v>
      </c>
      <c r="C179" t="s">
        <v>748</v>
      </c>
      <c r="D179" t="s">
        <v>749</v>
      </c>
      <c r="E179" t="s">
        <v>750</v>
      </c>
      <c r="F179" s="15">
        <v>-79</v>
      </c>
      <c r="G179" t="s">
        <v>286</v>
      </c>
      <c r="H179" t="s">
        <v>183</v>
      </c>
      <c r="I179" t="s">
        <v>42</v>
      </c>
      <c r="J179" t="e">
        <f>VLOOKUP(B179,自助退!B:F,5,FALSE)</f>
        <v>#N/A</v>
      </c>
      <c r="K179" s="38" t="e">
        <f t="shared" si="2"/>
        <v>#N/A</v>
      </c>
    </row>
    <row r="180" spans="1:11" ht="14.25">
      <c r="A180" s="50">
        <v>42895.520300925928</v>
      </c>
      <c r="B180" s="15">
        <v>118414</v>
      </c>
      <c r="C180" t="s">
        <v>493</v>
      </c>
      <c r="D180" t="s">
        <v>280</v>
      </c>
      <c r="E180" t="s">
        <v>281</v>
      </c>
      <c r="F180" s="15">
        <v>-100</v>
      </c>
      <c r="G180" t="s">
        <v>286</v>
      </c>
      <c r="H180" t="s">
        <v>202</v>
      </c>
      <c r="I180" t="s">
        <v>42</v>
      </c>
      <c r="J180" t="e">
        <f>VLOOKUP(B180,自助退!B:F,5,FALSE)</f>
        <v>#N/A</v>
      </c>
      <c r="K180" s="38" t="e">
        <f t="shared" si="2"/>
        <v>#N/A</v>
      </c>
    </row>
    <row r="181" spans="1:11" ht="14.25">
      <c r="A181" s="50">
        <v>42895.561655092592</v>
      </c>
      <c r="B181" s="15">
        <v>118721</v>
      </c>
      <c r="C181" t="s">
        <v>751</v>
      </c>
      <c r="D181" t="s">
        <v>752</v>
      </c>
      <c r="E181" t="s">
        <v>753</v>
      </c>
      <c r="F181" s="15">
        <v>-295</v>
      </c>
      <c r="G181" t="s">
        <v>286</v>
      </c>
      <c r="H181" t="s">
        <v>202</v>
      </c>
      <c r="I181" t="s">
        <v>42</v>
      </c>
      <c r="J181" t="e">
        <f>VLOOKUP(B181,自助退!B:F,5,FALSE)</f>
        <v>#N/A</v>
      </c>
      <c r="K181" s="38" t="e">
        <f t="shared" si="2"/>
        <v>#N/A</v>
      </c>
    </row>
    <row r="182" spans="1:11" ht="14.25">
      <c r="A182" s="50">
        <v>42895.562395833331</v>
      </c>
      <c r="B182" s="15">
        <v>118728</v>
      </c>
      <c r="C182" t="s">
        <v>754</v>
      </c>
      <c r="D182" t="s">
        <v>755</v>
      </c>
      <c r="E182" t="s">
        <v>756</v>
      </c>
      <c r="F182" s="15">
        <v>-164</v>
      </c>
      <c r="G182" t="s">
        <v>286</v>
      </c>
      <c r="H182" t="s">
        <v>202</v>
      </c>
      <c r="I182" t="s">
        <v>42</v>
      </c>
      <c r="J182" t="e">
        <f>VLOOKUP(B182,自助退!B:F,5,FALSE)</f>
        <v>#N/A</v>
      </c>
      <c r="K182" s="38" t="e">
        <f t="shared" si="2"/>
        <v>#N/A</v>
      </c>
    </row>
    <row r="183" spans="1:11" ht="14.25">
      <c r="A183" s="50">
        <v>42895.602500000001</v>
      </c>
      <c r="B183" s="15">
        <v>119691</v>
      </c>
      <c r="C183" t="s">
        <v>757</v>
      </c>
      <c r="D183" t="s">
        <v>758</v>
      </c>
      <c r="E183" t="s">
        <v>759</v>
      </c>
      <c r="F183" s="15">
        <v>-60</v>
      </c>
      <c r="G183" t="s">
        <v>286</v>
      </c>
      <c r="H183" t="s">
        <v>66</v>
      </c>
      <c r="I183" t="s">
        <v>42</v>
      </c>
      <c r="J183" t="e">
        <f>VLOOKUP(B183,自助退!B:F,5,FALSE)</f>
        <v>#N/A</v>
      </c>
      <c r="K183" s="38" t="e">
        <f t="shared" si="2"/>
        <v>#N/A</v>
      </c>
    </row>
    <row r="184" spans="1:11" ht="14.25">
      <c r="A184" s="50">
        <v>42895.607719907406</v>
      </c>
      <c r="B184" s="15">
        <v>119980</v>
      </c>
      <c r="C184" t="s">
        <v>760</v>
      </c>
      <c r="D184" t="s">
        <v>761</v>
      </c>
      <c r="E184" t="s">
        <v>762</v>
      </c>
      <c r="F184" s="15">
        <v>-27</v>
      </c>
      <c r="G184" t="s">
        <v>286</v>
      </c>
      <c r="H184" t="s">
        <v>58</v>
      </c>
      <c r="I184" t="s">
        <v>42</v>
      </c>
      <c r="J184" t="e">
        <f>VLOOKUP(B184,自助退!B:F,5,FALSE)</f>
        <v>#N/A</v>
      </c>
      <c r="K184" s="38" t="e">
        <f t="shared" si="2"/>
        <v>#N/A</v>
      </c>
    </row>
    <row r="185" spans="1:11" ht="14.25">
      <c r="A185" s="50">
        <v>42895.636157407411</v>
      </c>
      <c r="B185" s="15">
        <v>121461</v>
      </c>
      <c r="C185" t="s">
        <v>763</v>
      </c>
      <c r="D185" t="s">
        <v>764</v>
      </c>
      <c r="E185" t="s">
        <v>765</v>
      </c>
      <c r="F185" s="15">
        <v>-101</v>
      </c>
      <c r="G185" t="s">
        <v>286</v>
      </c>
      <c r="H185" t="s">
        <v>92</v>
      </c>
      <c r="I185" t="s">
        <v>42</v>
      </c>
      <c r="J185" t="e">
        <f>VLOOKUP(B185,自助退!B:F,5,FALSE)</f>
        <v>#N/A</v>
      </c>
      <c r="K185" s="38" t="e">
        <f t="shared" si="2"/>
        <v>#N/A</v>
      </c>
    </row>
    <row r="186" spans="1:11" ht="14.25">
      <c r="A186" s="50">
        <v>42895.636296296296</v>
      </c>
      <c r="B186" s="15">
        <v>121467</v>
      </c>
      <c r="C186" t="s">
        <v>766</v>
      </c>
      <c r="D186" t="s">
        <v>767</v>
      </c>
      <c r="E186" t="s">
        <v>768</v>
      </c>
      <c r="F186" s="15">
        <v>-540</v>
      </c>
      <c r="G186" t="s">
        <v>286</v>
      </c>
      <c r="H186" t="s">
        <v>185</v>
      </c>
      <c r="I186" t="s">
        <v>42</v>
      </c>
      <c r="J186" t="e">
        <f>VLOOKUP(B186,自助退!B:F,5,FALSE)</f>
        <v>#N/A</v>
      </c>
      <c r="K186" s="38" t="e">
        <f t="shared" si="2"/>
        <v>#N/A</v>
      </c>
    </row>
    <row r="187" spans="1:11" ht="14.25">
      <c r="A187" s="50">
        <v>42895.636666666665</v>
      </c>
      <c r="B187" s="15">
        <v>121485</v>
      </c>
      <c r="C187" t="s">
        <v>769</v>
      </c>
      <c r="D187" t="s">
        <v>770</v>
      </c>
      <c r="E187" t="s">
        <v>771</v>
      </c>
      <c r="F187" s="15">
        <v>-31</v>
      </c>
      <c r="G187" t="s">
        <v>286</v>
      </c>
      <c r="H187" t="s">
        <v>185</v>
      </c>
      <c r="I187" t="s">
        <v>42</v>
      </c>
      <c r="J187" t="e">
        <f>VLOOKUP(B187,自助退!B:F,5,FALSE)</f>
        <v>#N/A</v>
      </c>
      <c r="K187" s="38" t="e">
        <f t="shared" si="2"/>
        <v>#N/A</v>
      </c>
    </row>
    <row r="188" spans="1:11" ht="14.25">
      <c r="A188" s="50">
        <v>42895.636782407404</v>
      </c>
      <c r="B188" s="15">
        <v>121486</v>
      </c>
      <c r="C188" t="s">
        <v>772</v>
      </c>
      <c r="D188" t="s">
        <v>773</v>
      </c>
      <c r="E188" t="s">
        <v>275</v>
      </c>
      <c r="F188" s="15">
        <v>-50</v>
      </c>
      <c r="G188" t="s">
        <v>286</v>
      </c>
      <c r="H188" t="s">
        <v>156</v>
      </c>
      <c r="I188" t="s">
        <v>42</v>
      </c>
      <c r="J188" t="e">
        <f>VLOOKUP(B188,自助退!B:F,5,FALSE)</f>
        <v>#N/A</v>
      </c>
      <c r="K188" s="38" t="e">
        <f t="shared" si="2"/>
        <v>#N/A</v>
      </c>
    </row>
    <row r="189" spans="1:11" ht="14.25">
      <c r="A189" s="50">
        <v>42895.646099537036</v>
      </c>
      <c r="B189" s="15">
        <v>122008</v>
      </c>
      <c r="C189" t="s">
        <v>774</v>
      </c>
      <c r="D189" t="s">
        <v>775</v>
      </c>
      <c r="E189" t="s">
        <v>776</v>
      </c>
      <c r="F189" s="15">
        <v>-250</v>
      </c>
      <c r="G189" t="s">
        <v>286</v>
      </c>
      <c r="H189" t="s">
        <v>159</v>
      </c>
      <c r="I189" t="s">
        <v>42</v>
      </c>
      <c r="J189" t="e">
        <f>VLOOKUP(B189,自助退!B:F,5,FALSE)</f>
        <v>#N/A</v>
      </c>
      <c r="K189" s="38" t="e">
        <f t="shared" si="2"/>
        <v>#N/A</v>
      </c>
    </row>
    <row r="190" spans="1:11" ht="14.25">
      <c r="A190" s="50">
        <v>42895.653877314813</v>
      </c>
      <c r="B190" s="15">
        <v>122363</v>
      </c>
      <c r="C190" t="s">
        <v>777</v>
      </c>
      <c r="D190" t="s">
        <v>778</v>
      </c>
      <c r="E190" t="s">
        <v>779</v>
      </c>
      <c r="F190" s="15">
        <v>-14</v>
      </c>
      <c r="G190" t="s">
        <v>286</v>
      </c>
      <c r="H190" t="s">
        <v>65</v>
      </c>
      <c r="I190" t="s">
        <v>42</v>
      </c>
      <c r="J190" t="e">
        <f>VLOOKUP(B190,自助退!B:F,5,FALSE)</f>
        <v>#N/A</v>
      </c>
      <c r="K190" s="38" t="e">
        <f t="shared" si="2"/>
        <v>#N/A</v>
      </c>
    </row>
    <row r="191" spans="1:11" ht="14.25">
      <c r="A191" s="50">
        <v>42895.654444444444</v>
      </c>
      <c r="B191" s="15">
        <v>122392</v>
      </c>
      <c r="C191" t="s">
        <v>780</v>
      </c>
      <c r="D191" t="s">
        <v>781</v>
      </c>
      <c r="E191" t="s">
        <v>782</v>
      </c>
      <c r="F191" s="15">
        <v>-200</v>
      </c>
      <c r="G191" t="s">
        <v>286</v>
      </c>
      <c r="H191" t="s">
        <v>172</v>
      </c>
      <c r="I191" t="s">
        <v>42</v>
      </c>
      <c r="J191" t="e">
        <f>VLOOKUP(B191,自助退!B:F,5,FALSE)</f>
        <v>#N/A</v>
      </c>
      <c r="K191" s="38" t="e">
        <f t="shared" si="2"/>
        <v>#N/A</v>
      </c>
    </row>
    <row r="192" spans="1:11" ht="14.25">
      <c r="A192" s="50">
        <v>42895.670335648145</v>
      </c>
      <c r="B192" s="15">
        <v>123120</v>
      </c>
      <c r="C192" t="s">
        <v>783</v>
      </c>
      <c r="D192" t="s">
        <v>784</v>
      </c>
      <c r="E192" t="s">
        <v>785</v>
      </c>
      <c r="F192" s="15">
        <v>-412</v>
      </c>
      <c r="G192" t="s">
        <v>286</v>
      </c>
      <c r="H192" t="s">
        <v>98</v>
      </c>
      <c r="I192" t="s">
        <v>42</v>
      </c>
      <c r="J192" t="e">
        <f>VLOOKUP(B192,自助退!B:F,5,FALSE)</f>
        <v>#N/A</v>
      </c>
      <c r="K192" s="38" t="e">
        <f t="shared" si="2"/>
        <v>#N/A</v>
      </c>
    </row>
    <row r="193" spans="1:11" ht="14.25">
      <c r="A193" s="50">
        <v>42895.679143518515</v>
      </c>
      <c r="B193" s="15">
        <v>123463</v>
      </c>
      <c r="C193" t="s">
        <v>786</v>
      </c>
      <c r="D193" t="s">
        <v>787</v>
      </c>
      <c r="E193" t="s">
        <v>788</v>
      </c>
      <c r="F193" s="15">
        <v>-126</v>
      </c>
      <c r="G193" t="s">
        <v>286</v>
      </c>
      <c r="H193" t="s">
        <v>65</v>
      </c>
      <c r="I193" t="s">
        <v>42</v>
      </c>
      <c r="J193" t="e">
        <f>VLOOKUP(B193,自助退!B:F,5,FALSE)</f>
        <v>#N/A</v>
      </c>
      <c r="K193" s="38" t="e">
        <f t="shared" si="2"/>
        <v>#N/A</v>
      </c>
    </row>
    <row r="194" spans="1:11" ht="14.25">
      <c r="A194" s="50">
        <v>42895.686168981483</v>
      </c>
      <c r="B194" s="15">
        <v>123788</v>
      </c>
      <c r="C194" t="s">
        <v>789</v>
      </c>
      <c r="D194" t="s">
        <v>790</v>
      </c>
      <c r="E194" t="s">
        <v>791</v>
      </c>
      <c r="F194" s="15">
        <v>-92</v>
      </c>
      <c r="G194" t="s">
        <v>286</v>
      </c>
      <c r="H194" t="s">
        <v>44</v>
      </c>
      <c r="I194" t="s">
        <v>42</v>
      </c>
      <c r="J194" t="e">
        <f>VLOOKUP(B194,自助退!B:F,5,FALSE)</f>
        <v>#N/A</v>
      </c>
      <c r="K194" s="38" t="e">
        <f t="shared" si="2"/>
        <v>#N/A</v>
      </c>
    </row>
    <row r="195" spans="1:11" ht="14.25">
      <c r="A195" s="50">
        <v>42895.687939814816</v>
      </c>
      <c r="B195" s="15">
        <v>123883</v>
      </c>
      <c r="C195" t="s">
        <v>792</v>
      </c>
      <c r="D195" t="s">
        <v>793</v>
      </c>
      <c r="E195" t="s">
        <v>794</v>
      </c>
      <c r="F195" s="15">
        <v>-20</v>
      </c>
      <c r="G195" t="s">
        <v>286</v>
      </c>
      <c r="H195" t="s">
        <v>71</v>
      </c>
      <c r="I195" t="s">
        <v>42</v>
      </c>
      <c r="J195" t="e">
        <f>VLOOKUP(B195,自助退!B:F,5,FALSE)</f>
        <v>#N/A</v>
      </c>
      <c r="K195" s="38" t="e">
        <f t="shared" ref="K195:K258" si="3">IF(F195=J195*-1,"",1)</f>
        <v>#N/A</v>
      </c>
    </row>
    <row r="196" spans="1:11" ht="14.25">
      <c r="A196" s="50">
        <v>42895.691180555557</v>
      </c>
      <c r="B196" s="15">
        <v>124035</v>
      </c>
      <c r="C196" t="s">
        <v>795</v>
      </c>
      <c r="D196" t="s">
        <v>796</v>
      </c>
      <c r="E196" t="s">
        <v>797</v>
      </c>
      <c r="F196" s="15">
        <v>-2</v>
      </c>
      <c r="G196" t="s">
        <v>286</v>
      </c>
      <c r="H196" t="s">
        <v>71</v>
      </c>
      <c r="I196" t="s">
        <v>42</v>
      </c>
      <c r="J196" t="e">
        <f>VLOOKUP(B196,自助退!B:F,5,FALSE)</f>
        <v>#N/A</v>
      </c>
      <c r="K196" s="38" t="e">
        <f t="shared" si="3"/>
        <v>#N/A</v>
      </c>
    </row>
    <row r="197" spans="1:11" ht="14.25">
      <c r="A197" s="50">
        <v>42895.692453703705</v>
      </c>
      <c r="B197" s="15">
        <v>124090</v>
      </c>
      <c r="C197" t="s">
        <v>798</v>
      </c>
      <c r="D197" t="s">
        <v>799</v>
      </c>
      <c r="E197" t="s">
        <v>800</v>
      </c>
      <c r="F197" s="15">
        <v>-200</v>
      </c>
      <c r="G197" t="s">
        <v>286</v>
      </c>
      <c r="H197" t="s">
        <v>63</v>
      </c>
      <c r="I197" t="s">
        <v>42</v>
      </c>
      <c r="J197" t="e">
        <f>VLOOKUP(B197,自助退!B:F,5,FALSE)</f>
        <v>#N/A</v>
      </c>
      <c r="K197" s="38" t="e">
        <f t="shared" si="3"/>
        <v>#N/A</v>
      </c>
    </row>
    <row r="198" spans="1:11" ht="14.25">
      <c r="A198" s="50">
        <v>42895.704236111109</v>
      </c>
      <c r="B198" s="15">
        <v>124510</v>
      </c>
      <c r="C198" t="s">
        <v>801</v>
      </c>
      <c r="D198" t="s">
        <v>802</v>
      </c>
      <c r="E198" t="s">
        <v>803</v>
      </c>
      <c r="F198" s="15">
        <v>-92</v>
      </c>
      <c r="G198" t="s">
        <v>286</v>
      </c>
      <c r="H198" t="s">
        <v>70</v>
      </c>
      <c r="I198" t="s">
        <v>42</v>
      </c>
      <c r="J198" t="e">
        <f>VLOOKUP(B198,自助退!B:F,5,FALSE)</f>
        <v>#N/A</v>
      </c>
      <c r="K198" s="38" t="e">
        <f t="shared" si="3"/>
        <v>#N/A</v>
      </c>
    </row>
    <row r="199" spans="1:11" ht="14.25">
      <c r="A199" s="50">
        <v>42895.705497685187</v>
      </c>
      <c r="B199" s="15">
        <v>124549</v>
      </c>
      <c r="C199" t="s">
        <v>804</v>
      </c>
      <c r="D199" t="s">
        <v>805</v>
      </c>
      <c r="E199" t="s">
        <v>806</v>
      </c>
      <c r="F199" s="15">
        <v>-354</v>
      </c>
      <c r="G199" t="s">
        <v>286</v>
      </c>
      <c r="H199" t="s">
        <v>70</v>
      </c>
      <c r="I199" t="s">
        <v>42</v>
      </c>
      <c r="J199" t="e">
        <f>VLOOKUP(B199,自助退!B:F,5,FALSE)</f>
        <v>#N/A</v>
      </c>
      <c r="K199" s="38" t="e">
        <f t="shared" si="3"/>
        <v>#N/A</v>
      </c>
    </row>
    <row r="200" spans="1:11" ht="14.25">
      <c r="A200" s="50">
        <v>42895.711574074077</v>
      </c>
      <c r="B200" s="15">
        <v>124754</v>
      </c>
      <c r="C200" t="s">
        <v>807</v>
      </c>
      <c r="D200" t="s">
        <v>808</v>
      </c>
      <c r="E200" t="s">
        <v>809</v>
      </c>
      <c r="F200" s="15">
        <v>-100</v>
      </c>
      <c r="G200" t="s">
        <v>286</v>
      </c>
      <c r="H200" t="s">
        <v>47</v>
      </c>
      <c r="I200" t="s">
        <v>42</v>
      </c>
      <c r="J200" t="e">
        <f>VLOOKUP(B200,自助退!B:F,5,FALSE)</f>
        <v>#N/A</v>
      </c>
      <c r="K200" s="38" t="e">
        <f t="shared" si="3"/>
        <v>#N/A</v>
      </c>
    </row>
    <row r="201" spans="1:11" ht="14.25">
      <c r="A201" s="50">
        <v>42895.72923611111</v>
      </c>
      <c r="B201" s="15">
        <v>125224</v>
      </c>
      <c r="C201" t="s">
        <v>810</v>
      </c>
      <c r="D201" t="s">
        <v>811</v>
      </c>
      <c r="E201" t="s">
        <v>812</v>
      </c>
      <c r="F201" s="15">
        <v>-300</v>
      </c>
      <c r="G201" t="s">
        <v>286</v>
      </c>
      <c r="H201" t="s">
        <v>57</v>
      </c>
      <c r="I201" t="s">
        <v>42</v>
      </c>
      <c r="J201" t="e">
        <f>VLOOKUP(B201,自助退!B:F,5,FALSE)</f>
        <v>#N/A</v>
      </c>
      <c r="K201" s="38" t="e">
        <f t="shared" si="3"/>
        <v>#N/A</v>
      </c>
    </row>
    <row r="202" spans="1:11" ht="14.25">
      <c r="A202" s="50">
        <v>42895.72965277778</v>
      </c>
      <c r="B202" s="15">
        <v>125234</v>
      </c>
      <c r="C202" t="s">
        <v>813</v>
      </c>
      <c r="D202" t="s">
        <v>811</v>
      </c>
      <c r="E202" t="s">
        <v>812</v>
      </c>
      <c r="F202" s="15">
        <v>-62</v>
      </c>
      <c r="G202" t="s">
        <v>286</v>
      </c>
      <c r="H202" t="s">
        <v>57</v>
      </c>
      <c r="I202" t="s">
        <v>42</v>
      </c>
      <c r="J202" t="e">
        <f>VLOOKUP(B202,自助退!B:F,5,FALSE)</f>
        <v>#N/A</v>
      </c>
      <c r="K202" s="38" t="e">
        <f t="shared" si="3"/>
        <v>#N/A</v>
      </c>
    </row>
    <row r="203" spans="1:11" ht="14.25">
      <c r="A203" s="50">
        <v>42895.729907407411</v>
      </c>
      <c r="B203" s="15">
        <v>125238</v>
      </c>
      <c r="C203" t="s">
        <v>814</v>
      </c>
      <c r="D203" t="s">
        <v>815</v>
      </c>
      <c r="E203" t="s">
        <v>816</v>
      </c>
      <c r="F203" s="15">
        <v>-200</v>
      </c>
      <c r="G203" t="s">
        <v>286</v>
      </c>
      <c r="H203" t="s">
        <v>56</v>
      </c>
      <c r="I203" t="s">
        <v>42</v>
      </c>
      <c r="J203" t="e">
        <f>VLOOKUP(B203,自助退!B:F,5,FALSE)</f>
        <v>#N/A</v>
      </c>
      <c r="K203" s="38" t="e">
        <f t="shared" si="3"/>
        <v>#N/A</v>
      </c>
    </row>
    <row r="204" spans="1:11" ht="14.25">
      <c r="A204" s="50">
        <v>42895.736030092594</v>
      </c>
      <c r="B204" s="15">
        <v>125304</v>
      </c>
      <c r="C204" t="s">
        <v>817</v>
      </c>
      <c r="D204" t="s">
        <v>818</v>
      </c>
      <c r="E204" t="s">
        <v>819</v>
      </c>
      <c r="F204" s="15">
        <v>-164</v>
      </c>
      <c r="G204" t="s">
        <v>286</v>
      </c>
      <c r="H204" t="s">
        <v>98</v>
      </c>
      <c r="I204" t="s">
        <v>42</v>
      </c>
      <c r="J204" t="e">
        <f>VLOOKUP(B204,自助退!B:F,5,FALSE)</f>
        <v>#N/A</v>
      </c>
      <c r="K204" s="38" t="e">
        <f t="shared" si="3"/>
        <v>#N/A</v>
      </c>
    </row>
    <row r="205" spans="1:11" ht="14.25">
      <c r="A205" s="50">
        <v>42895.762233796297</v>
      </c>
      <c r="B205" s="15">
        <v>125536</v>
      </c>
      <c r="C205" t="s">
        <v>820</v>
      </c>
      <c r="D205" t="s">
        <v>821</v>
      </c>
      <c r="E205" t="s">
        <v>822</v>
      </c>
      <c r="F205" s="15">
        <v>-100</v>
      </c>
      <c r="G205" t="s">
        <v>286</v>
      </c>
      <c r="H205" t="s">
        <v>44</v>
      </c>
      <c r="I205" t="s">
        <v>42</v>
      </c>
      <c r="J205" t="e">
        <f>VLOOKUP(B205,自助退!B:F,5,FALSE)</f>
        <v>#N/A</v>
      </c>
      <c r="K205" s="38" t="e">
        <f t="shared" si="3"/>
        <v>#N/A</v>
      </c>
    </row>
    <row r="206" spans="1:11" ht="14.25">
      <c r="A206" s="50">
        <v>42895.766006944446</v>
      </c>
      <c r="B206" s="15">
        <v>125562</v>
      </c>
      <c r="C206" t="s">
        <v>823</v>
      </c>
      <c r="D206" t="s">
        <v>824</v>
      </c>
      <c r="E206" t="s">
        <v>252</v>
      </c>
      <c r="F206" s="15">
        <v>-95</v>
      </c>
      <c r="G206" t="s">
        <v>286</v>
      </c>
      <c r="H206" t="s">
        <v>54</v>
      </c>
      <c r="I206" t="s">
        <v>42</v>
      </c>
      <c r="J206" t="e">
        <f>VLOOKUP(B206,自助退!B:F,5,FALSE)</f>
        <v>#N/A</v>
      </c>
      <c r="K206" s="38" t="e">
        <f t="shared" si="3"/>
        <v>#N/A</v>
      </c>
    </row>
    <row r="207" spans="1:11" ht="14.25">
      <c r="A207" s="50">
        <v>42896.249143518522</v>
      </c>
      <c r="B207" s="15">
        <v>126414</v>
      </c>
      <c r="C207" t="s">
        <v>368</v>
      </c>
      <c r="D207" t="s">
        <v>230</v>
      </c>
      <c r="E207" t="s">
        <v>231</v>
      </c>
      <c r="F207" s="15">
        <v>-80</v>
      </c>
      <c r="G207" t="s">
        <v>286</v>
      </c>
      <c r="H207" t="s">
        <v>161</v>
      </c>
      <c r="I207" t="s">
        <v>42</v>
      </c>
      <c r="J207" t="e">
        <f>VLOOKUP(B207,自助退!B:F,5,FALSE)</f>
        <v>#N/A</v>
      </c>
      <c r="K207" s="38" t="e">
        <f t="shared" si="3"/>
        <v>#N/A</v>
      </c>
    </row>
    <row r="208" spans="1:11" ht="14.25">
      <c r="A208" s="50">
        <v>42896.356932870367</v>
      </c>
      <c r="B208" s="15">
        <v>127587</v>
      </c>
      <c r="C208" t="s">
        <v>825</v>
      </c>
      <c r="D208" t="s">
        <v>200</v>
      </c>
      <c r="E208" t="s">
        <v>201</v>
      </c>
      <c r="F208" s="15">
        <v>-21</v>
      </c>
      <c r="G208" t="s">
        <v>286</v>
      </c>
      <c r="H208" t="s">
        <v>167</v>
      </c>
      <c r="I208" t="s">
        <v>42</v>
      </c>
      <c r="J208" t="e">
        <f>VLOOKUP(B208,自助退!B:F,5,FALSE)</f>
        <v>#N/A</v>
      </c>
      <c r="K208" s="38" t="e">
        <f t="shared" si="3"/>
        <v>#N/A</v>
      </c>
    </row>
    <row r="209" spans="1:11" ht="14.25">
      <c r="A209" s="50">
        <v>42896.364930555559</v>
      </c>
      <c r="B209" s="15">
        <v>127905</v>
      </c>
      <c r="C209" t="s">
        <v>826</v>
      </c>
      <c r="D209" t="s">
        <v>710</v>
      </c>
      <c r="E209" t="s">
        <v>711</v>
      </c>
      <c r="F209" s="15">
        <v>-69</v>
      </c>
      <c r="G209" t="s">
        <v>286</v>
      </c>
      <c r="H209" t="s">
        <v>169</v>
      </c>
      <c r="I209" t="s">
        <v>42</v>
      </c>
      <c r="J209" t="e">
        <f>VLOOKUP(B209,自助退!B:F,5,FALSE)</f>
        <v>#N/A</v>
      </c>
      <c r="K209" s="38" t="e">
        <f t="shared" si="3"/>
        <v>#N/A</v>
      </c>
    </row>
    <row r="210" spans="1:11" ht="14.25">
      <c r="A210" s="50">
        <v>42896.369629629633</v>
      </c>
      <c r="B210" s="15">
        <v>128073</v>
      </c>
      <c r="C210" t="s">
        <v>827</v>
      </c>
      <c r="D210" t="s">
        <v>828</v>
      </c>
      <c r="E210" t="s">
        <v>829</v>
      </c>
      <c r="F210" s="15">
        <v>-200</v>
      </c>
      <c r="G210" t="s">
        <v>286</v>
      </c>
      <c r="H210" t="s">
        <v>49</v>
      </c>
      <c r="I210" t="s">
        <v>42</v>
      </c>
      <c r="J210" t="e">
        <f>VLOOKUP(B210,自助退!B:F,5,FALSE)</f>
        <v>#N/A</v>
      </c>
      <c r="K210" s="38" t="e">
        <f t="shared" si="3"/>
        <v>#N/A</v>
      </c>
    </row>
    <row r="211" spans="1:11" ht="14.25">
      <c r="A211" s="50">
        <v>42896.414490740739</v>
      </c>
      <c r="B211" s="15">
        <v>129919</v>
      </c>
      <c r="C211" t="s">
        <v>830</v>
      </c>
      <c r="D211" t="s">
        <v>831</v>
      </c>
      <c r="E211" t="s">
        <v>832</v>
      </c>
      <c r="F211" s="15">
        <v>-200</v>
      </c>
      <c r="G211" t="s">
        <v>286</v>
      </c>
      <c r="H211" t="s">
        <v>160</v>
      </c>
      <c r="I211" t="s">
        <v>42</v>
      </c>
      <c r="J211" t="e">
        <f>VLOOKUP(B211,自助退!B:F,5,FALSE)</f>
        <v>#N/A</v>
      </c>
      <c r="K211" s="38" t="e">
        <f t="shared" si="3"/>
        <v>#N/A</v>
      </c>
    </row>
    <row r="212" spans="1:11" ht="14.25">
      <c r="A212" s="50">
        <v>42896.426944444444</v>
      </c>
      <c r="B212" s="15">
        <v>130394</v>
      </c>
      <c r="C212" t="s">
        <v>833</v>
      </c>
      <c r="D212" t="s">
        <v>253</v>
      </c>
      <c r="E212" t="s">
        <v>254</v>
      </c>
      <c r="F212" s="15">
        <v>-70</v>
      </c>
      <c r="G212" t="s">
        <v>286</v>
      </c>
      <c r="H212" t="s">
        <v>44</v>
      </c>
      <c r="I212" t="s">
        <v>42</v>
      </c>
      <c r="J212" t="e">
        <f>VLOOKUP(B212,自助退!B:F,5,FALSE)</f>
        <v>#N/A</v>
      </c>
      <c r="K212" s="38" t="e">
        <f t="shared" si="3"/>
        <v>#N/A</v>
      </c>
    </row>
    <row r="213" spans="1:11" ht="14.25">
      <c r="A213" s="50">
        <v>42896.429120370369</v>
      </c>
      <c r="B213" s="15">
        <v>130457</v>
      </c>
      <c r="C213" t="s">
        <v>834</v>
      </c>
      <c r="D213" t="s">
        <v>835</v>
      </c>
      <c r="E213" t="s">
        <v>836</v>
      </c>
      <c r="F213" s="15">
        <v>-100</v>
      </c>
      <c r="G213" t="s">
        <v>286</v>
      </c>
      <c r="H213" t="s">
        <v>173</v>
      </c>
      <c r="I213" t="s">
        <v>42</v>
      </c>
      <c r="J213" t="e">
        <f>VLOOKUP(B213,自助退!B:F,5,FALSE)</f>
        <v>#N/A</v>
      </c>
      <c r="K213" s="38" t="e">
        <f t="shared" si="3"/>
        <v>#N/A</v>
      </c>
    </row>
    <row r="214" spans="1:11" ht="14.25">
      <c r="A214" s="50">
        <v>42896.432175925926</v>
      </c>
      <c r="B214" s="15">
        <v>130574</v>
      </c>
      <c r="C214" t="s">
        <v>837</v>
      </c>
      <c r="D214" t="s">
        <v>838</v>
      </c>
      <c r="E214" t="s">
        <v>839</v>
      </c>
      <c r="F214" s="15">
        <v>-496</v>
      </c>
      <c r="G214" t="s">
        <v>286</v>
      </c>
      <c r="H214" t="s">
        <v>53</v>
      </c>
      <c r="I214" t="s">
        <v>42</v>
      </c>
      <c r="J214" t="e">
        <f>VLOOKUP(B214,自助退!B:F,5,FALSE)</f>
        <v>#N/A</v>
      </c>
      <c r="K214" s="38" t="e">
        <f t="shared" si="3"/>
        <v>#N/A</v>
      </c>
    </row>
    <row r="215" spans="1:11" ht="14.25">
      <c r="A215" s="50">
        <v>42896.453182870369</v>
      </c>
      <c r="B215" s="15">
        <v>131300</v>
      </c>
      <c r="C215" t="s">
        <v>840</v>
      </c>
      <c r="D215" t="s">
        <v>96</v>
      </c>
      <c r="E215" t="s">
        <v>97</v>
      </c>
      <c r="F215" s="15">
        <v>-1</v>
      </c>
      <c r="G215" t="s">
        <v>286</v>
      </c>
      <c r="H215" t="s">
        <v>93</v>
      </c>
      <c r="I215" t="s">
        <v>42</v>
      </c>
      <c r="J215" t="e">
        <f>VLOOKUP(B215,自助退!B:F,5,FALSE)</f>
        <v>#N/A</v>
      </c>
      <c r="K215" s="38" t="e">
        <f t="shared" si="3"/>
        <v>#N/A</v>
      </c>
    </row>
    <row r="216" spans="1:11" ht="14.25">
      <c r="A216" s="50">
        <v>42896.454837962963</v>
      </c>
      <c r="B216" s="15">
        <v>131353</v>
      </c>
      <c r="C216" t="s">
        <v>841</v>
      </c>
      <c r="D216" t="s">
        <v>842</v>
      </c>
      <c r="E216" t="s">
        <v>843</v>
      </c>
      <c r="F216" s="15">
        <v>-496</v>
      </c>
      <c r="G216" t="s">
        <v>286</v>
      </c>
      <c r="H216" t="s">
        <v>191</v>
      </c>
      <c r="I216" t="s">
        <v>42</v>
      </c>
      <c r="J216" t="e">
        <f>VLOOKUP(B216,自助退!B:F,5,FALSE)</f>
        <v>#N/A</v>
      </c>
      <c r="K216" s="38" t="e">
        <f t="shared" si="3"/>
        <v>#N/A</v>
      </c>
    </row>
    <row r="217" spans="1:11" ht="14.25">
      <c r="A217" s="50">
        <v>42896.456261574072</v>
      </c>
      <c r="B217" s="15">
        <v>131400</v>
      </c>
      <c r="C217" t="s">
        <v>844</v>
      </c>
      <c r="D217" t="s">
        <v>845</v>
      </c>
      <c r="E217" t="s">
        <v>846</v>
      </c>
      <c r="F217" s="15">
        <v>-31</v>
      </c>
      <c r="G217" t="s">
        <v>286</v>
      </c>
      <c r="H217" t="s">
        <v>183</v>
      </c>
      <c r="I217" t="s">
        <v>42</v>
      </c>
      <c r="J217" t="e">
        <f>VLOOKUP(B217,自助退!B:F,5,FALSE)</f>
        <v>#N/A</v>
      </c>
      <c r="K217" s="38" t="e">
        <f t="shared" si="3"/>
        <v>#N/A</v>
      </c>
    </row>
    <row r="218" spans="1:11" ht="14.25">
      <c r="A218" s="50">
        <v>42896.457152777781</v>
      </c>
      <c r="B218" s="15">
        <v>131435</v>
      </c>
      <c r="C218" t="s">
        <v>847</v>
      </c>
      <c r="D218" t="s">
        <v>848</v>
      </c>
      <c r="E218" t="s">
        <v>849</v>
      </c>
      <c r="F218" s="15">
        <v>-700</v>
      </c>
      <c r="G218" t="s">
        <v>286</v>
      </c>
      <c r="H218" t="s">
        <v>49</v>
      </c>
      <c r="I218" t="s">
        <v>42</v>
      </c>
      <c r="J218" t="e">
        <f>VLOOKUP(B218,自助退!B:F,5,FALSE)</f>
        <v>#N/A</v>
      </c>
      <c r="K218" s="38" t="e">
        <f t="shared" si="3"/>
        <v>#N/A</v>
      </c>
    </row>
    <row r="219" spans="1:11" ht="14.25">
      <c r="A219" s="50">
        <v>42896.467187499999</v>
      </c>
      <c r="B219" s="15">
        <v>131804</v>
      </c>
      <c r="C219" t="s">
        <v>850</v>
      </c>
      <c r="D219" t="s">
        <v>96</v>
      </c>
      <c r="E219" t="s">
        <v>97</v>
      </c>
      <c r="F219" s="15">
        <v>-1</v>
      </c>
      <c r="G219" t="s">
        <v>286</v>
      </c>
      <c r="H219" t="s">
        <v>93</v>
      </c>
      <c r="I219" t="s">
        <v>42</v>
      </c>
      <c r="J219" t="e">
        <f>VLOOKUP(B219,自助退!B:F,5,FALSE)</f>
        <v>#N/A</v>
      </c>
      <c r="K219" s="38" t="e">
        <f t="shared" si="3"/>
        <v>#N/A</v>
      </c>
    </row>
    <row r="220" spans="1:11" ht="14.25">
      <c r="A220" s="50">
        <v>42896.475810185184</v>
      </c>
      <c r="B220" s="15">
        <v>132106</v>
      </c>
      <c r="C220" t="s">
        <v>851</v>
      </c>
      <c r="D220" t="s">
        <v>852</v>
      </c>
      <c r="E220" t="s">
        <v>853</v>
      </c>
      <c r="F220" s="15">
        <v>-100</v>
      </c>
      <c r="G220" t="s">
        <v>286</v>
      </c>
      <c r="H220" t="s">
        <v>73</v>
      </c>
      <c r="I220" t="s">
        <v>42</v>
      </c>
      <c r="J220" t="e">
        <f>VLOOKUP(B220,自助退!B:F,5,FALSE)</f>
        <v>#N/A</v>
      </c>
      <c r="K220" s="38" t="e">
        <f t="shared" si="3"/>
        <v>#N/A</v>
      </c>
    </row>
    <row r="221" spans="1:11" ht="14.25">
      <c r="A221" s="50">
        <v>42896.477106481485</v>
      </c>
      <c r="B221" s="15">
        <v>132144</v>
      </c>
      <c r="C221" t="s">
        <v>854</v>
      </c>
      <c r="D221" t="s">
        <v>855</v>
      </c>
      <c r="E221" t="s">
        <v>227</v>
      </c>
      <c r="F221" s="15">
        <v>-500</v>
      </c>
      <c r="G221" t="s">
        <v>286</v>
      </c>
      <c r="H221" t="s">
        <v>158</v>
      </c>
      <c r="I221" t="s">
        <v>42</v>
      </c>
      <c r="J221" t="e">
        <f>VLOOKUP(B221,自助退!B:F,5,FALSE)</f>
        <v>#N/A</v>
      </c>
      <c r="K221" s="38" t="e">
        <f t="shared" si="3"/>
        <v>#N/A</v>
      </c>
    </row>
    <row r="222" spans="1:11" ht="14.25">
      <c r="A222" s="50">
        <v>42896.478668981479</v>
      </c>
      <c r="B222" s="15">
        <v>132209</v>
      </c>
      <c r="C222" t="s">
        <v>856</v>
      </c>
      <c r="D222" t="s">
        <v>857</v>
      </c>
      <c r="E222" t="s">
        <v>858</v>
      </c>
      <c r="F222" s="15">
        <v>-1200</v>
      </c>
      <c r="G222" t="s">
        <v>286</v>
      </c>
      <c r="H222" t="s">
        <v>70</v>
      </c>
      <c r="I222" t="s">
        <v>42</v>
      </c>
      <c r="J222" t="e">
        <f>VLOOKUP(B222,自助退!B:F,5,FALSE)</f>
        <v>#N/A</v>
      </c>
      <c r="K222" s="38" t="e">
        <f t="shared" si="3"/>
        <v>#N/A</v>
      </c>
    </row>
    <row r="223" spans="1:11" ht="14.25">
      <c r="A223" s="50">
        <v>42896.478865740741</v>
      </c>
      <c r="B223" s="15">
        <v>132213</v>
      </c>
      <c r="C223" t="s">
        <v>859</v>
      </c>
      <c r="D223" t="s">
        <v>857</v>
      </c>
      <c r="E223" t="s">
        <v>858</v>
      </c>
      <c r="F223" s="15">
        <v>-1500</v>
      </c>
      <c r="G223" t="s">
        <v>286</v>
      </c>
      <c r="H223" t="s">
        <v>70</v>
      </c>
      <c r="I223" t="s">
        <v>42</v>
      </c>
      <c r="J223" t="e">
        <f>VLOOKUP(B223,自助退!B:F,5,FALSE)</f>
        <v>#N/A</v>
      </c>
      <c r="K223" s="38" t="e">
        <f t="shared" si="3"/>
        <v>#N/A</v>
      </c>
    </row>
    <row r="224" spans="1:11" ht="14.25">
      <c r="A224" s="50">
        <v>42896.479409722226</v>
      </c>
      <c r="B224" s="15">
        <v>132228</v>
      </c>
      <c r="C224" t="s">
        <v>860</v>
      </c>
      <c r="D224" t="s">
        <v>857</v>
      </c>
      <c r="E224" t="s">
        <v>858</v>
      </c>
      <c r="F224" s="15">
        <v>-64</v>
      </c>
      <c r="G224" t="s">
        <v>286</v>
      </c>
      <c r="H224" t="s">
        <v>70</v>
      </c>
      <c r="I224" t="s">
        <v>42</v>
      </c>
      <c r="J224" t="e">
        <f>VLOOKUP(B224,自助退!B:F,5,FALSE)</f>
        <v>#N/A</v>
      </c>
      <c r="K224" s="38" t="e">
        <f t="shared" si="3"/>
        <v>#N/A</v>
      </c>
    </row>
    <row r="225" spans="1:11" ht="14.25">
      <c r="A225" s="50">
        <v>42896.483078703706</v>
      </c>
      <c r="B225" s="15">
        <v>132340</v>
      </c>
      <c r="C225" t="s">
        <v>861</v>
      </c>
      <c r="D225" t="s">
        <v>862</v>
      </c>
      <c r="E225" t="s">
        <v>863</v>
      </c>
      <c r="F225" s="15">
        <v>-1000</v>
      </c>
      <c r="G225" t="s">
        <v>286</v>
      </c>
      <c r="H225" t="s">
        <v>93</v>
      </c>
      <c r="I225" t="s">
        <v>42</v>
      </c>
      <c r="J225" t="e">
        <f>VLOOKUP(B225,自助退!B:F,5,FALSE)</f>
        <v>#N/A</v>
      </c>
      <c r="K225" s="38" t="e">
        <f t="shared" si="3"/>
        <v>#N/A</v>
      </c>
    </row>
    <row r="226" spans="1:11" ht="14.25">
      <c r="A226" s="50">
        <v>42896.489004629628</v>
      </c>
      <c r="B226" s="15">
        <v>132517</v>
      </c>
      <c r="C226" t="s">
        <v>864</v>
      </c>
      <c r="D226" t="s">
        <v>865</v>
      </c>
      <c r="E226" t="s">
        <v>866</v>
      </c>
      <c r="F226" s="15">
        <v>-24</v>
      </c>
      <c r="G226" t="s">
        <v>286</v>
      </c>
      <c r="H226" t="s">
        <v>41</v>
      </c>
      <c r="I226" t="s">
        <v>42</v>
      </c>
      <c r="J226" t="e">
        <f>VLOOKUP(B226,自助退!B:F,5,FALSE)</f>
        <v>#N/A</v>
      </c>
      <c r="K226" s="38" t="e">
        <f t="shared" si="3"/>
        <v>#N/A</v>
      </c>
    </row>
    <row r="227" spans="1:11" ht="14.25">
      <c r="A227" s="50">
        <v>42896.496666666666</v>
      </c>
      <c r="B227" s="15">
        <v>132664</v>
      </c>
      <c r="C227" t="s">
        <v>867</v>
      </c>
      <c r="D227" t="s">
        <v>868</v>
      </c>
      <c r="E227" t="s">
        <v>869</v>
      </c>
      <c r="F227" s="15">
        <v>-50</v>
      </c>
      <c r="G227" t="s">
        <v>286</v>
      </c>
      <c r="H227" t="s">
        <v>170</v>
      </c>
      <c r="I227" t="s">
        <v>42</v>
      </c>
      <c r="J227" t="e">
        <f>VLOOKUP(B227,自助退!B:F,5,FALSE)</f>
        <v>#N/A</v>
      </c>
      <c r="K227" s="38" t="e">
        <f t="shared" si="3"/>
        <v>#N/A</v>
      </c>
    </row>
    <row r="228" spans="1:11" ht="14.25">
      <c r="A228" s="50">
        <v>42896.603854166664</v>
      </c>
      <c r="B228" s="15">
        <v>133568</v>
      </c>
      <c r="C228" t="s">
        <v>870</v>
      </c>
      <c r="D228" t="s">
        <v>871</v>
      </c>
      <c r="E228" t="s">
        <v>872</v>
      </c>
      <c r="F228" s="15">
        <v>-194</v>
      </c>
      <c r="G228" t="s">
        <v>286</v>
      </c>
      <c r="H228" t="s">
        <v>158</v>
      </c>
      <c r="I228" t="s">
        <v>42</v>
      </c>
      <c r="J228" t="e">
        <f>VLOOKUP(B228,自助退!B:F,5,FALSE)</f>
        <v>#N/A</v>
      </c>
      <c r="K228" s="38" t="e">
        <f t="shared" si="3"/>
        <v>#N/A</v>
      </c>
    </row>
    <row r="229" spans="1:11" ht="14.25">
      <c r="A229" s="50">
        <v>42896.606736111113</v>
      </c>
      <c r="B229" s="15">
        <v>133621</v>
      </c>
      <c r="C229" t="s">
        <v>873</v>
      </c>
      <c r="D229" t="s">
        <v>874</v>
      </c>
      <c r="E229" t="s">
        <v>875</v>
      </c>
      <c r="F229" s="15">
        <v>-20</v>
      </c>
      <c r="G229" t="s">
        <v>286</v>
      </c>
      <c r="H229" t="s">
        <v>72</v>
      </c>
      <c r="I229" t="s">
        <v>42</v>
      </c>
      <c r="J229" t="e">
        <f>VLOOKUP(B229,自助退!B:F,5,FALSE)</f>
        <v>#N/A</v>
      </c>
      <c r="K229" s="38" t="e">
        <f t="shared" si="3"/>
        <v>#N/A</v>
      </c>
    </row>
    <row r="230" spans="1:11" ht="14.25">
      <c r="A230" s="50">
        <v>42896.620185185187</v>
      </c>
      <c r="B230" s="15">
        <v>133851</v>
      </c>
      <c r="C230" t="s">
        <v>876</v>
      </c>
      <c r="D230" t="s">
        <v>877</v>
      </c>
      <c r="E230" t="s">
        <v>878</v>
      </c>
      <c r="F230" s="15">
        <v>-8</v>
      </c>
      <c r="G230" t="s">
        <v>286</v>
      </c>
      <c r="H230" t="s">
        <v>44</v>
      </c>
      <c r="I230" t="s">
        <v>42</v>
      </c>
      <c r="J230" t="e">
        <f>VLOOKUP(B230,自助退!B:F,5,FALSE)</f>
        <v>#N/A</v>
      </c>
      <c r="K230" s="38" t="e">
        <f t="shared" si="3"/>
        <v>#N/A</v>
      </c>
    </row>
    <row r="231" spans="1:11" ht="14.25">
      <c r="A231" s="50">
        <v>42896.625069444446</v>
      </c>
      <c r="B231" s="15">
        <v>133928</v>
      </c>
      <c r="C231" t="s">
        <v>879</v>
      </c>
      <c r="D231" t="s">
        <v>880</v>
      </c>
      <c r="E231" t="s">
        <v>881</v>
      </c>
      <c r="F231" s="15">
        <v>-500</v>
      </c>
      <c r="G231" t="s">
        <v>286</v>
      </c>
      <c r="H231" t="s">
        <v>175</v>
      </c>
      <c r="I231" t="s">
        <v>42</v>
      </c>
      <c r="J231" t="e">
        <f>VLOOKUP(B231,自助退!B:F,5,FALSE)</f>
        <v>#N/A</v>
      </c>
      <c r="K231" s="38" t="e">
        <f t="shared" si="3"/>
        <v>#N/A</v>
      </c>
    </row>
    <row r="232" spans="1:11" ht="14.25">
      <c r="A232" s="50">
        <v>42896.641400462962</v>
      </c>
      <c r="B232" s="15">
        <v>134260</v>
      </c>
      <c r="C232" t="s">
        <v>882</v>
      </c>
      <c r="D232" t="s">
        <v>883</v>
      </c>
      <c r="E232" t="s">
        <v>884</v>
      </c>
      <c r="F232" s="15">
        <v>-700</v>
      </c>
      <c r="G232" t="s">
        <v>286</v>
      </c>
      <c r="H232" t="s">
        <v>55</v>
      </c>
      <c r="I232" t="s">
        <v>42</v>
      </c>
      <c r="J232" t="e">
        <f>VLOOKUP(B232,自助退!B:F,5,FALSE)</f>
        <v>#N/A</v>
      </c>
      <c r="K232" s="38" t="e">
        <f t="shared" si="3"/>
        <v>#N/A</v>
      </c>
    </row>
    <row r="233" spans="1:11" ht="14.25">
      <c r="A233" s="50">
        <v>42896.6484837963</v>
      </c>
      <c r="B233" s="15">
        <v>134390</v>
      </c>
      <c r="C233" t="s">
        <v>885</v>
      </c>
      <c r="D233" t="s">
        <v>886</v>
      </c>
      <c r="E233" t="s">
        <v>887</v>
      </c>
      <c r="F233" s="15">
        <v>-10</v>
      </c>
      <c r="G233" t="s">
        <v>286</v>
      </c>
      <c r="H233" t="s">
        <v>56</v>
      </c>
      <c r="I233" t="s">
        <v>42</v>
      </c>
      <c r="J233" t="e">
        <f>VLOOKUP(B233,自助退!B:F,5,FALSE)</f>
        <v>#N/A</v>
      </c>
      <c r="K233" s="38" t="e">
        <f t="shared" si="3"/>
        <v>#N/A</v>
      </c>
    </row>
    <row r="234" spans="1:11" ht="14.25">
      <c r="A234" s="50">
        <v>42896.665995370371</v>
      </c>
      <c r="B234" s="15">
        <v>134747</v>
      </c>
      <c r="C234" t="s">
        <v>888</v>
      </c>
      <c r="D234" t="s">
        <v>889</v>
      </c>
      <c r="E234" t="s">
        <v>890</v>
      </c>
      <c r="F234" s="15">
        <v>-866</v>
      </c>
      <c r="G234" t="s">
        <v>286</v>
      </c>
      <c r="H234" t="s">
        <v>170</v>
      </c>
      <c r="I234" t="s">
        <v>42</v>
      </c>
      <c r="J234" t="e">
        <f>VLOOKUP(B234,自助退!B:F,5,FALSE)</f>
        <v>#N/A</v>
      </c>
      <c r="K234" s="38" t="e">
        <f t="shared" si="3"/>
        <v>#N/A</v>
      </c>
    </row>
    <row r="235" spans="1:11" ht="14.25">
      <c r="A235" s="50">
        <v>42896.678252314814</v>
      </c>
      <c r="B235" s="15">
        <v>134933</v>
      </c>
      <c r="C235" t="s">
        <v>891</v>
      </c>
      <c r="D235" t="s">
        <v>892</v>
      </c>
      <c r="E235" t="s">
        <v>893</v>
      </c>
      <c r="F235" s="15">
        <v>-9999</v>
      </c>
      <c r="G235" t="s">
        <v>286</v>
      </c>
      <c r="H235" t="s">
        <v>43</v>
      </c>
      <c r="I235" t="s">
        <v>42</v>
      </c>
      <c r="J235" t="e">
        <f>VLOOKUP(B235,自助退!B:F,5,FALSE)</f>
        <v>#N/A</v>
      </c>
      <c r="K235" s="38" t="e">
        <f t="shared" si="3"/>
        <v>#N/A</v>
      </c>
    </row>
    <row r="236" spans="1:11" ht="14.25">
      <c r="A236" s="50">
        <v>42896.679120370369</v>
      </c>
      <c r="B236" s="15">
        <v>134963</v>
      </c>
      <c r="C236" t="s">
        <v>894</v>
      </c>
      <c r="D236" t="s">
        <v>895</v>
      </c>
      <c r="E236" t="s">
        <v>896</v>
      </c>
      <c r="F236" s="15">
        <v>-2</v>
      </c>
      <c r="G236" t="s">
        <v>286</v>
      </c>
      <c r="H236" t="s">
        <v>209</v>
      </c>
      <c r="I236" t="s">
        <v>42</v>
      </c>
      <c r="J236" t="e">
        <f>VLOOKUP(B236,自助退!B:F,5,FALSE)</f>
        <v>#N/A</v>
      </c>
      <c r="K236" s="38" t="e">
        <f t="shared" si="3"/>
        <v>#N/A</v>
      </c>
    </row>
    <row r="237" spans="1:11" ht="14.25">
      <c r="A237" s="50">
        <v>42896.710879629631</v>
      </c>
      <c r="B237" s="15">
        <v>135265</v>
      </c>
      <c r="C237" t="s">
        <v>897</v>
      </c>
      <c r="D237" t="s">
        <v>898</v>
      </c>
      <c r="E237" t="s">
        <v>276</v>
      </c>
      <c r="F237" s="15">
        <v>-14</v>
      </c>
      <c r="G237" t="s">
        <v>286</v>
      </c>
      <c r="H237" t="s">
        <v>67</v>
      </c>
      <c r="I237" t="s">
        <v>42</v>
      </c>
      <c r="J237" t="e">
        <f>VLOOKUP(B237,自助退!B:F,5,FALSE)</f>
        <v>#N/A</v>
      </c>
      <c r="K237" s="38" t="e">
        <f t="shared" si="3"/>
        <v>#N/A</v>
      </c>
    </row>
    <row r="238" spans="1:11" ht="14.25">
      <c r="A238" s="50">
        <v>42896.711782407408</v>
      </c>
      <c r="B238" s="15">
        <v>135274</v>
      </c>
      <c r="C238" t="s">
        <v>894</v>
      </c>
      <c r="D238" t="s">
        <v>895</v>
      </c>
      <c r="E238" t="s">
        <v>896</v>
      </c>
      <c r="F238" s="15">
        <v>-108</v>
      </c>
      <c r="G238" t="s">
        <v>286</v>
      </c>
      <c r="H238" t="s">
        <v>69</v>
      </c>
      <c r="I238" t="s">
        <v>42</v>
      </c>
      <c r="J238" t="e">
        <f>VLOOKUP(B238,自助退!B:F,5,FALSE)</f>
        <v>#N/A</v>
      </c>
      <c r="K238" s="38" t="e">
        <f t="shared" si="3"/>
        <v>#N/A</v>
      </c>
    </row>
    <row r="239" spans="1:11" ht="14.25">
      <c r="A239" s="50">
        <v>42896.74590277778</v>
      </c>
      <c r="B239" s="15">
        <v>135391</v>
      </c>
      <c r="C239" t="s">
        <v>899</v>
      </c>
      <c r="D239" t="s">
        <v>900</v>
      </c>
      <c r="E239" t="s">
        <v>901</v>
      </c>
      <c r="F239" s="15">
        <v>-200</v>
      </c>
      <c r="G239" t="s">
        <v>286</v>
      </c>
      <c r="H239" t="s">
        <v>159</v>
      </c>
      <c r="I239" t="s">
        <v>42</v>
      </c>
      <c r="J239" t="e">
        <f>VLOOKUP(B239,自助退!B:F,5,FALSE)</f>
        <v>#N/A</v>
      </c>
      <c r="K239" s="38" t="e">
        <f t="shared" si="3"/>
        <v>#N/A</v>
      </c>
    </row>
    <row r="240" spans="1:11" ht="14.25">
      <c r="A240" s="50">
        <v>42897.353043981479</v>
      </c>
      <c r="B240" s="15">
        <v>136315</v>
      </c>
      <c r="C240" t="s">
        <v>902</v>
      </c>
      <c r="D240" t="s">
        <v>903</v>
      </c>
      <c r="E240" t="s">
        <v>904</v>
      </c>
      <c r="F240" s="15">
        <v>-38</v>
      </c>
      <c r="G240" t="s">
        <v>286</v>
      </c>
      <c r="H240" t="s">
        <v>64</v>
      </c>
      <c r="I240" t="s">
        <v>42</v>
      </c>
      <c r="J240" t="e">
        <f>VLOOKUP(B240,自助退!B:F,5,FALSE)</f>
        <v>#N/A</v>
      </c>
      <c r="K240" s="38" t="e">
        <f t="shared" si="3"/>
        <v>#N/A</v>
      </c>
    </row>
    <row r="241" spans="1:11" ht="14.25">
      <c r="A241" s="50">
        <v>42897.444189814814</v>
      </c>
      <c r="B241" s="15">
        <v>137188</v>
      </c>
      <c r="C241" t="s">
        <v>905</v>
      </c>
      <c r="D241" t="s">
        <v>906</v>
      </c>
      <c r="E241" t="s">
        <v>907</v>
      </c>
      <c r="F241" s="15">
        <v>-5500</v>
      </c>
      <c r="G241" t="s">
        <v>286</v>
      </c>
      <c r="H241" t="s">
        <v>192</v>
      </c>
      <c r="I241" t="s">
        <v>42</v>
      </c>
      <c r="J241" t="e">
        <f>VLOOKUP(B241,自助退!B:F,5,FALSE)</f>
        <v>#N/A</v>
      </c>
      <c r="K241" s="38" t="e">
        <f t="shared" si="3"/>
        <v>#N/A</v>
      </c>
    </row>
    <row r="242" spans="1:11" ht="14.25">
      <c r="A242" s="50">
        <v>42897.554108796299</v>
      </c>
      <c r="B242" s="15">
        <v>137989</v>
      </c>
      <c r="C242" t="s">
        <v>908</v>
      </c>
      <c r="D242" t="s">
        <v>909</v>
      </c>
      <c r="E242" t="s">
        <v>101</v>
      </c>
      <c r="F242" s="15">
        <v>-307</v>
      </c>
      <c r="G242" t="s">
        <v>286</v>
      </c>
      <c r="H242" t="s">
        <v>168</v>
      </c>
      <c r="I242" t="s">
        <v>42</v>
      </c>
      <c r="J242" t="e">
        <f>VLOOKUP(B242,自助退!B:F,5,FALSE)</f>
        <v>#N/A</v>
      </c>
      <c r="K242" s="38" t="e">
        <f t="shared" si="3"/>
        <v>#N/A</v>
      </c>
    </row>
    <row r="243" spans="1:11" ht="14.25">
      <c r="A243" s="50">
        <v>42897.616249999999</v>
      </c>
      <c r="B243" s="15">
        <v>138211</v>
      </c>
      <c r="C243" t="s">
        <v>910</v>
      </c>
      <c r="D243" t="s">
        <v>911</v>
      </c>
      <c r="E243" t="s">
        <v>912</v>
      </c>
      <c r="F243" s="15">
        <v>-500</v>
      </c>
      <c r="G243" t="s">
        <v>286</v>
      </c>
      <c r="H243" t="s">
        <v>64</v>
      </c>
      <c r="I243" t="s">
        <v>42</v>
      </c>
      <c r="J243" t="e">
        <f>VLOOKUP(B243,自助退!B:F,5,FALSE)</f>
        <v>#N/A</v>
      </c>
      <c r="K243" s="38" t="e">
        <f t="shared" si="3"/>
        <v>#N/A</v>
      </c>
    </row>
    <row r="244" spans="1:11" ht="14.25">
      <c r="A244" s="50">
        <v>42897.646886574075</v>
      </c>
      <c r="B244" s="15">
        <v>138359</v>
      </c>
      <c r="C244" t="s">
        <v>94</v>
      </c>
      <c r="D244" t="s">
        <v>196</v>
      </c>
      <c r="E244" t="s">
        <v>197</v>
      </c>
      <c r="F244" s="15">
        <v>-4000</v>
      </c>
      <c r="G244" t="s">
        <v>286</v>
      </c>
      <c r="H244" t="s">
        <v>287</v>
      </c>
      <c r="I244" t="s">
        <v>76</v>
      </c>
      <c r="J244" t="e">
        <f>VLOOKUP(B244,自助退!B:F,5,FALSE)</f>
        <v>#N/A</v>
      </c>
      <c r="K244" s="38" t="e">
        <f t="shared" si="3"/>
        <v>#N/A</v>
      </c>
    </row>
    <row r="245" spans="1:11" ht="14.25">
      <c r="A245" s="50">
        <v>42897.647534722222</v>
      </c>
      <c r="B245" s="15">
        <v>138368</v>
      </c>
      <c r="C245" t="s">
        <v>94</v>
      </c>
      <c r="D245" t="s">
        <v>196</v>
      </c>
      <c r="E245" t="s">
        <v>197</v>
      </c>
      <c r="F245" s="15">
        <v>-3650</v>
      </c>
      <c r="G245" t="s">
        <v>286</v>
      </c>
      <c r="H245" t="s">
        <v>287</v>
      </c>
      <c r="I245" t="s">
        <v>76</v>
      </c>
      <c r="J245" t="e">
        <f>VLOOKUP(B245,自助退!B:F,5,FALSE)</f>
        <v>#N/A</v>
      </c>
      <c r="K245" s="38" t="e">
        <f t="shared" si="3"/>
        <v>#N/A</v>
      </c>
    </row>
    <row r="246" spans="1:11" ht="14.25">
      <c r="A246" s="50">
        <v>42897.647731481484</v>
      </c>
      <c r="B246" s="15">
        <v>138370</v>
      </c>
      <c r="C246" t="s">
        <v>94</v>
      </c>
      <c r="D246" t="s">
        <v>196</v>
      </c>
      <c r="E246" t="s">
        <v>197</v>
      </c>
      <c r="F246" s="15">
        <v>-3650</v>
      </c>
      <c r="G246" t="s">
        <v>286</v>
      </c>
      <c r="H246" t="s">
        <v>287</v>
      </c>
      <c r="I246" t="s">
        <v>76</v>
      </c>
      <c r="J246" t="e">
        <f>VLOOKUP(B246,自助退!B:F,5,FALSE)</f>
        <v>#N/A</v>
      </c>
      <c r="K246" s="38" t="e">
        <f t="shared" si="3"/>
        <v>#N/A</v>
      </c>
    </row>
    <row r="247" spans="1:11" ht="14.25">
      <c r="A247" s="50">
        <v>42897.647893518515</v>
      </c>
      <c r="B247" s="15">
        <v>138372</v>
      </c>
      <c r="C247" t="s">
        <v>94</v>
      </c>
      <c r="D247" t="s">
        <v>196</v>
      </c>
      <c r="E247" t="s">
        <v>197</v>
      </c>
      <c r="F247" s="15">
        <v>-3600</v>
      </c>
      <c r="G247" t="s">
        <v>286</v>
      </c>
      <c r="H247" t="s">
        <v>287</v>
      </c>
      <c r="I247" t="s">
        <v>76</v>
      </c>
      <c r="J247" t="e">
        <f>VLOOKUP(B247,自助退!B:F,5,FALSE)</f>
        <v>#N/A</v>
      </c>
      <c r="K247" s="38" t="e">
        <f t="shared" si="3"/>
        <v>#N/A</v>
      </c>
    </row>
    <row r="248" spans="1:11" ht="14.25">
      <c r="A248" s="50">
        <v>42897.648576388892</v>
      </c>
      <c r="B248" s="15">
        <v>138379</v>
      </c>
      <c r="C248" t="s">
        <v>94</v>
      </c>
      <c r="D248" t="s">
        <v>196</v>
      </c>
      <c r="E248" t="s">
        <v>197</v>
      </c>
      <c r="F248" s="15">
        <v>-3600</v>
      </c>
      <c r="G248" t="s">
        <v>286</v>
      </c>
      <c r="H248" t="s">
        <v>287</v>
      </c>
      <c r="I248" t="s">
        <v>76</v>
      </c>
      <c r="J248" t="e">
        <f>VLOOKUP(B248,自助退!B:F,5,FALSE)</f>
        <v>#N/A</v>
      </c>
      <c r="K248" s="38" t="e">
        <f t="shared" si="3"/>
        <v>#N/A</v>
      </c>
    </row>
    <row r="249" spans="1:11" ht="14.25">
      <c r="A249" s="50">
        <v>42897.648935185185</v>
      </c>
      <c r="B249" s="15">
        <v>138383</v>
      </c>
      <c r="C249" t="s">
        <v>94</v>
      </c>
      <c r="D249" t="s">
        <v>196</v>
      </c>
      <c r="E249" t="s">
        <v>197</v>
      </c>
      <c r="F249" s="15">
        <v>-3500</v>
      </c>
      <c r="G249" t="s">
        <v>286</v>
      </c>
      <c r="H249" t="s">
        <v>287</v>
      </c>
      <c r="I249" t="s">
        <v>76</v>
      </c>
      <c r="J249" t="e">
        <f>VLOOKUP(B249,自助退!B:F,5,FALSE)</f>
        <v>#N/A</v>
      </c>
      <c r="K249" s="38" t="e">
        <f t="shared" si="3"/>
        <v>#N/A</v>
      </c>
    </row>
    <row r="250" spans="1:11" ht="14.25">
      <c r="A250" s="50">
        <v>42897.649409722224</v>
      </c>
      <c r="B250" s="15">
        <v>138386</v>
      </c>
      <c r="C250" t="s">
        <v>94</v>
      </c>
      <c r="D250" t="s">
        <v>196</v>
      </c>
      <c r="E250" t="s">
        <v>197</v>
      </c>
      <c r="F250" s="15">
        <v>-3500</v>
      </c>
      <c r="G250" t="s">
        <v>286</v>
      </c>
      <c r="H250" t="s">
        <v>287</v>
      </c>
      <c r="I250" t="s">
        <v>76</v>
      </c>
      <c r="J250" t="e">
        <f>VLOOKUP(B250,自助退!B:F,5,FALSE)</f>
        <v>#N/A</v>
      </c>
      <c r="K250" s="38" t="e">
        <f t="shared" si="3"/>
        <v>#N/A</v>
      </c>
    </row>
    <row r="251" spans="1:11" ht="14.25">
      <c r="A251" s="50">
        <v>42897.649675925924</v>
      </c>
      <c r="B251" s="15">
        <v>138388</v>
      </c>
      <c r="C251" t="s">
        <v>94</v>
      </c>
      <c r="D251" t="s">
        <v>196</v>
      </c>
      <c r="E251" t="s">
        <v>197</v>
      </c>
      <c r="F251" s="15">
        <v>-3500</v>
      </c>
      <c r="G251" t="s">
        <v>286</v>
      </c>
      <c r="H251" t="s">
        <v>287</v>
      </c>
      <c r="I251" t="s">
        <v>76</v>
      </c>
      <c r="J251" t="e">
        <f>VLOOKUP(B251,自助退!B:F,5,FALSE)</f>
        <v>#N/A</v>
      </c>
      <c r="K251" s="38" t="e">
        <f t="shared" si="3"/>
        <v>#N/A</v>
      </c>
    </row>
    <row r="252" spans="1:11" ht="14.25">
      <c r="A252" s="50">
        <v>42897.649837962963</v>
      </c>
      <c r="B252" s="15">
        <v>138390</v>
      </c>
      <c r="C252" t="s">
        <v>94</v>
      </c>
      <c r="D252" t="s">
        <v>196</v>
      </c>
      <c r="E252" t="s">
        <v>197</v>
      </c>
      <c r="F252" s="15">
        <v>-3500</v>
      </c>
      <c r="G252" t="s">
        <v>286</v>
      </c>
      <c r="H252" t="s">
        <v>287</v>
      </c>
      <c r="I252" t="s">
        <v>76</v>
      </c>
      <c r="J252" t="e">
        <f>VLOOKUP(B252,自助退!B:F,5,FALSE)</f>
        <v>#N/A</v>
      </c>
      <c r="K252" s="38" t="e">
        <f t="shared" si="3"/>
        <v>#N/A</v>
      </c>
    </row>
    <row r="253" spans="1:11" ht="14.25">
      <c r="A253" s="50">
        <v>42897.650636574072</v>
      </c>
      <c r="B253" s="15">
        <v>138395</v>
      </c>
      <c r="C253" t="s">
        <v>94</v>
      </c>
      <c r="D253" t="s">
        <v>196</v>
      </c>
      <c r="E253" t="s">
        <v>197</v>
      </c>
      <c r="F253" s="15">
        <v>-3600</v>
      </c>
      <c r="G253" t="s">
        <v>286</v>
      </c>
      <c r="H253" t="s">
        <v>287</v>
      </c>
      <c r="I253" t="s">
        <v>76</v>
      </c>
      <c r="J253" t="e">
        <f>VLOOKUP(B253,自助退!B:F,5,FALSE)</f>
        <v>#N/A</v>
      </c>
      <c r="K253" s="38" t="e">
        <f t="shared" si="3"/>
        <v>#N/A</v>
      </c>
    </row>
    <row r="254" spans="1:11" ht="14.25">
      <c r="A254" s="50">
        <v>42897.65221064815</v>
      </c>
      <c r="B254" s="15">
        <v>138407</v>
      </c>
      <c r="C254" t="s">
        <v>94</v>
      </c>
      <c r="D254" t="s">
        <v>196</v>
      </c>
      <c r="E254" t="s">
        <v>197</v>
      </c>
      <c r="F254" s="15">
        <v>-3600</v>
      </c>
      <c r="G254" t="s">
        <v>286</v>
      </c>
      <c r="H254" t="s">
        <v>287</v>
      </c>
      <c r="I254" t="s">
        <v>76</v>
      </c>
      <c r="J254" t="e">
        <f>VLOOKUP(B254,自助退!B:F,5,FALSE)</f>
        <v>#N/A</v>
      </c>
      <c r="K254" s="38" t="e">
        <f t="shared" si="3"/>
        <v>#N/A</v>
      </c>
    </row>
    <row r="255" spans="1:11" ht="14.25">
      <c r="A255" s="50">
        <v>42897.654664351852</v>
      </c>
      <c r="B255" s="15">
        <v>138427</v>
      </c>
      <c r="C255" t="s">
        <v>94</v>
      </c>
      <c r="D255" t="s">
        <v>196</v>
      </c>
      <c r="E255" t="s">
        <v>197</v>
      </c>
      <c r="F255" s="15">
        <v>-3600</v>
      </c>
      <c r="G255" t="s">
        <v>286</v>
      </c>
      <c r="H255" t="s">
        <v>287</v>
      </c>
      <c r="I255" t="s">
        <v>76</v>
      </c>
      <c r="J255" t="e">
        <f>VLOOKUP(B255,自助退!B:F,5,FALSE)</f>
        <v>#N/A</v>
      </c>
      <c r="K255" s="38" t="e">
        <f t="shared" si="3"/>
        <v>#N/A</v>
      </c>
    </row>
    <row r="256" spans="1:11" ht="14.25">
      <c r="A256" s="50">
        <v>42897.655891203707</v>
      </c>
      <c r="B256" s="15">
        <v>138433</v>
      </c>
      <c r="C256" t="s">
        <v>94</v>
      </c>
      <c r="D256" t="s">
        <v>196</v>
      </c>
      <c r="E256" t="s">
        <v>197</v>
      </c>
      <c r="F256" s="15">
        <v>-3600</v>
      </c>
      <c r="G256" t="s">
        <v>286</v>
      </c>
      <c r="H256" t="s">
        <v>287</v>
      </c>
      <c r="I256" t="s">
        <v>76</v>
      </c>
      <c r="J256" t="e">
        <f>VLOOKUP(B256,自助退!B:F,5,FALSE)</f>
        <v>#N/A</v>
      </c>
      <c r="K256" s="38" t="e">
        <f t="shared" si="3"/>
        <v>#N/A</v>
      </c>
    </row>
    <row r="257" spans="1:11" ht="14.25">
      <c r="A257" s="50">
        <v>42897.662280092591</v>
      </c>
      <c r="B257" s="15">
        <v>138463</v>
      </c>
      <c r="C257" t="s">
        <v>913</v>
      </c>
      <c r="D257" t="s">
        <v>719</v>
      </c>
      <c r="E257" t="s">
        <v>720</v>
      </c>
      <c r="F257" s="15">
        <v>-811</v>
      </c>
      <c r="G257" t="s">
        <v>286</v>
      </c>
      <c r="H257" t="s">
        <v>162</v>
      </c>
      <c r="I257" t="s">
        <v>42</v>
      </c>
      <c r="J257" t="e">
        <f>VLOOKUP(B257,自助退!B:F,5,FALSE)</f>
        <v>#N/A</v>
      </c>
      <c r="K257" s="38" t="e">
        <f t="shared" si="3"/>
        <v>#N/A</v>
      </c>
    </row>
    <row r="258" spans="1:11" ht="14.25">
      <c r="A258" s="50">
        <v>42897.662662037037</v>
      </c>
      <c r="B258" s="15">
        <v>138466</v>
      </c>
      <c r="C258" t="s">
        <v>94</v>
      </c>
      <c r="D258" t="s">
        <v>196</v>
      </c>
      <c r="E258" t="s">
        <v>197</v>
      </c>
      <c r="F258" s="15">
        <v>-3600</v>
      </c>
      <c r="G258" t="s">
        <v>286</v>
      </c>
      <c r="H258" t="s">
        <v>287</v>
      </c>
      <c r="I258" t="s">
        <v>76</v>
      </c>
      <c r="J258" t="e">
        <f>VLOOKUP(B258,自助退!B:F,5,FALSE)</f>
        <v>#N/A</v>
      </c>
      <c r="K258" s="38" t="e">
        <f t="shared" si="3"/>
        <v>#N/A</v>
      </c>
    </row>
    <row r="259" spans="1:11" ht="14.25">
      <c r="A259" s="50">
        <v>42897.69425925926</v>
      </c>
      <c r="B259" s="15">
        <v>138589</v>
      </c>
      <c r="C259" t="s">
        <v>914</v>
      </c>
      <c r="D259" t="s">
        <v>915</v>
      </c>
      <c r="E259" t="s">
        <v>916</v>
      </c>
      <c r="F259" s="15">
        <v>-10</v>
      </c>
      <c r="G259" t="s">
        <v>286</v>
      </c>
      <c r="H259" t="s">
        <v>169</v>
      </c>
      <c r="I259" t="s">
        <v>42</v>
      </c>
      <c r="J259" t="e">
        <f>VLOOKUP(B259,自助退!B:F,5,FALSE)</f>
        <v>#N/A</v>
      </c>
      <c r="K259" s="38" t="e">
        <f t="shared" ref="K259:K322" si="4">IF(F259=J259*-1,"",1)</f>
        <v>#N/A</v>
      </c>
    </row>
    <row r="260" spans="1:11" ht="14.25">
      <c r="A260" s="50">
        <v>42897.895925925928</v>
      </c>
      <c r="B260" s="15">
        <v>139150</v>
      </c>
      <c r="C260" t="s">
        <v>917</v>
      </c>
      <c r="D260" t="s">
        <v>918</v>
      </c>
      <c r="E260" t="s">
        <v>919</v>
      </c>
      <c r="F260" s="15">
        <v>-600</v>
      </c>
      <c r="G260" t="s">
        <v>286</v>
      </c>
      <c r="H260" t="s">
        <v>161</v>
      </c>
      <c r="I260" t="s">
        <v>42</v>
      </c>
      <c r="J260" t="e">
        <f>VLOOKUP(B260,自助退!B:F,5,FALSE)</f>
        <v>#N/A</v>
      </c>
      <c r="K260" s="38" t="e">
        <f t="shared" si="4"/>
        <v>#N/A</v>
      </c>
    </row>
    <row r="261" spans="1:11" ht="14.25">
      <c r="A261" s="50">
        <v>42898.346053240741</v>
      </c>
      <c r="B261" s="15">
        <v>141385</v>
      </c>
      <c r="C261" t="s">
        <v>920</v>
      </c>
      <c r="D261" t="s">
        <v>921</v>
      </c>
      <c r="E261" t="s">
        <v>922</v>
      </c>
      <c r="F261" s="15">
        <v>-280</v>
      </c>
      <c r="G261" t="s">
        <v>286</v>
      </c>
      <c r="H261" t="s">
        <v>62</v>
      </c>
      <c r="I261" t="s">
        <v>42</v>
      </c>
      <c r="J261" t="e">
        <f>VLOOKUP(B261,自助退!B:F,5,FALSE)</f>
        <v>#N/A</v>
      </c>
      <c r="K261" s="38" t="e">
        <f t="shared" si="4"/>
        <v>#N/A</v>
      </c>
    </row>
    <row r="262" spans="1:11" ht="14.25">
      <c r="A262" s="50">
        <v>42898.373726851853</v>
      </c>
      <c r="B262" s="15">
        <v>143946</v>
      </c>
      <c r="C262" t="s">
        <v>923</v>
      </c>
      <c r="D262" t="s">
        <v>924</v>
      </c>
      <c r="E262" t="s">
        <v>925</v>
      </c>
      <c r="F262" s="15">
        <v>-197</v>
      </c>
      <c r="G262" t="s">
        <v>286</v>
      </c>
      <c r="H262" t="s">
        <v>64</v>
      </c>
      <c r="I262" t="s">
        <v>42</v>
      </c>
      <c r="J262" t="e">
        <f>VLOOKUP(B262,自助退!B:F,5,FALSE)</f>
        <v>#N/A</v>
      </c>
      <c r="K262" s="38" t="e">
        <f t="shared" si="4"/>
        <v>#N/A</v>
      </c>
    </row>
    <row r="263" spans="1:11" ht="14.25">
      <c r="A263" s="50">
        <v>42898.396990740737</v>
      </c>
      <c r="B263" s="15">
        <v>146277</v>
      </c>
      <c r="C263" t="s">
        <v>926</v>
      </c>
      <c r="D263" t="s">
        <v>927</v>
      </c>
      <c r="E263" t="s">
        <v>928</v>
      </c>
      <c r="F263" s="15">
        <v>-260</v>
      </c>
      <c r="G263" t="s">
        <v>286</v>
      </c>
      <c r="H263" t="s">
        <v>44</v>
      </c>
      <c r="I263" t="s">
        <v>42</v>
      </c>
      <c r="J263" t="e">
        <f>VLOOKUP(B263,自助退!B:F,5,FALSE)</f>
        <v>#N/A</v>
      </c>
      <c r="K263" s="38" t="e">
        <f t="shared" si="4"/>
        <v>#N/A</v>
      </c>
    </row>
    <row r="264" spans="1:11" ht="14.25">
      <c r="A264" s="50">
        <v>42898.403009259258</v>
      </c>
      <c r="B264" s="15">
        <v>146921</v>
      </c>
      <c r="C264" t="s">
        <v>929</v>
      </c>
      <c r="D264" t="s">
        <v>930</v>
      </c>
      <c r="E264" t="s">
        <v>931</v>
      </c>
      <c r="F264" s="15">
        <v>-300</v>
      </c>
      <c r="G264" t="s">
        <v>286</v>
      </c>
      <c r="H264" t="s">
        <v>92</v>
      </c>
      <c r="I264" t="s">
        <v>42</v>
      </c>
      <c r="J264" t="e">
        <f>VLOOKUP(B264,自助退!B:F,5,FALSE)</f>
        <v>#N/A</v>
      </c>
      <c r="K264" s="38" t="e">
        <f t="shared" si="4"/>
        <v>#N/A</v>
      </c>
    </row>
    <row r="265" spans="1:11" ht="14.25">
      <c r="A265" s="50">
        <v>42898.411412037036</v>
      </c>
      <c r="B265" s="15">
        <v>147801</v>
      </c>
      <c r="C265" t="s">
        <v>932</v>
      </c>
      <c r="D265" t="s">
        <v>933</v>
      </c>
      <c r="E265" t="s">
        <v>934</v>
      </c>
      <c r="F265" s="15">
        <v>-290</v>
      </c>
      <c r="G265" t="s">
        <v>286</v>
      </c>
      <c r="H265" t="s">
        <v>66</v>
      </c>
      <c r="I265" t="s">
        <v>42</v>
      </c>
      <c r="J265" t="e">
        <f>VLOOKUP(B265,自助退!B:F,5,FALSE)</f>
        <v>#N/A</v>
      </c>
      <c r="K265" s="38" t="e">
        <f t="shared" si="4"/>
        <v>#N/A</v>
      </c>
    </row>
    <row r="266" spans="1:11" ht="14.25">
      <c r="A266" s="50">
        <v>42898.432500000003</v>
      </c>
      <c r="B266" s="15">
        <v>149935</v>
      </c>
      <c r="C266" t="s">
        <v>935</v>
      </c>
      <c r="D266" t="s">
        <v>936</v>
      </c>
      <c r="E266" t="s">
        <v>937</v>
      </c>
      <c r="F266" s="15">
        <v>-200</v>
      </c>
      <c r="G266" t="s">
        <v>286</v>
      </c>
      <c r="H266" t="s">
        <v>68</v>
      </c>
      <c r="I266" t="s">
        <v>42</v>
      </c>
      <c r="J266" t="e">
        <f>VLOOKUP(B266,自助退!B:F,5,FALSE)</f>
        <v>#N/A</v>
      </c>
      <c r="K266" s="38" t="e">
        <f t="shared" si="4"/>
        <v>#N/A</v>
      </c>
    </row>
    <row r="267" spans="1:11" ht="14.25">
      <c r="A267" s="50">
        <v>42898.43478009259</v>
      </c>
      <c r="B267" s="15">
        <v>150150</v>
      </c>
      <c r="C267" t="s">
        <v>938</v>
      </c>
      <c r="D267" t="s">
        <v>939</v>
      </c>
      <c r="E267" t="s">
        <v>940</v>
      </c>
      <c r="F267" s="15">
        <v>-396</v>
      </c>
      <c r="G267" t="s">
        <v>286</v>
      </c>
      <c r="H267" t="s">
        <v>57</v>
      </c>
      <c r="I267" t="s">
        <v>42</v>
      </c>
      <c r="J267" t="e">
        <f>VLOOKUP(B267,自助退!B:F,5,FALSE)</f>
        <v>#N/A</v>
      </c>
      <c r="K267" s="38" t="e">
        <f t="shared" si="4"/>
        <v>#N/A</v>
      </c>
    </row>
    <row r="268" spans="1:11" ht="14.25">
      <c r="A268" s="50">
        <v>42898.45140046296</v>
      </c>
      <c r="B268" s="15">
        <v>151592</v>
      </c>
      <c r="C268" t="s">
        <v>941</v>
      </c>
      <c r="D268" t="s">
        <v>942</v>
      </c>
      <c r="E268" t="s">
        <v>934</v>
      </c>
      <c r="F268" s="15">
        <v>-511</v>
      </c>
      <c r="G268" t="s">
        <v>286</v>
      </c>
      <c r="H268" t="s">
        <v>165</v>
      </c>
      <c r="I268" t="s">
        <v>42</v>
      </c>
      <c r="J268" t="e">
        <f>VLOOKUP(B268,自助退!B:F,5,FALSE)</f>
        <v>#N/A</v>
      </c>
      <c r="K268" s="38" t="e">
        <f t="shared" si="4"/>
        <v>#N/A</v>
      </c>
    </row>
    <row r="269" spans="1:11" ht="14.25">
      <c r="A269" s="50">
        <v>42898.457118055558</v>
      </c>
      <c r="B269" s="15">
        <v>152069</v>
      </c>
      <c r="C269" t="s">
        <v>943</v>
      </c>
      <c r="D269" t="s">
        <v>944</v>
      </c>
      <c r="E269" t="s">
        <v>945</v>
      </c>
      <c r="F269" s="15">
        <v>-196</v>
      </c>
      <c r="G269" t="s">
        <v>286</v>
      </c>
      <c r="H269" t="s">
        <v>181</v>
      </c>
      <c r="I269" t="s">
        <v>42</v>
      </c>
      <c r="J269" t="e">
        <f>VLOOKUP(B269,自助退!B:F,5,FALSE)</f>
        <v>#N/A</v>
      </c>
      <c r="K269" s="38" t="e">
        <f t="shared" si="4"/>
        <v>#N/A</v>
      </c>
    </row>
    <row r="270" spans="1:11" ht="14.25">
      <c r="A270" s="50">
        <v>42898.459293981483</v>
      </c>
      <c r="B270" s="15">
        <v>152299</v>
      </c>
      <c r="C270" t="s">
        <v>946</v>
      </c>
      <c r="D270" t="s">
        <v>292</v>
      </c>
      <c r="E270" t="s">
        <v>293</v>
      </c>
      <c r="F270" s="15">
        <v>-5000</v>
      </c>
      <c r="G270" t="s">
        <v>286</v>
      </c>
      <c r="H270" t="s">
        <v>175</v>
      </c>
      <c r="I270" t="s">
        <v>42</v>
      </c>
      <c r="J270" t="e">
        <f>VLOOKUP(B270,自助退!B:F,5,FALSE)</f>
        <v>#N/A</v>
      </c>
      <c r="K270" s="38" t="e">
        <f t="shared" si="4"/>
        <v>#N/A</v>
      </c>
    </row>
    <row r="271" spans="1:11" ht="14.25">
      <c r="A271" s="50">
        <v>42898.459664351853</v>
      </c>
      <c r="B271" s="15">
        <v>152319</v>
      </c>
      <c r="C271" t="s">
        <v>94</v>
      </c>
      <c r="D271" t="s">
        <v>292</v>
      </c>
      <c r="E271" t="s">
        <v>293</v>
      </c>
      <c r="F271" s="15">
        <v>-1854</v>
      </c>
      <c r="G271" t="s">
        <v>286</v>
      </c>
      <c r="H271" t="s">
        <v>287</v>
      </c>
      <c r="I271" t="s">
        <v>76</v>
      </c>
      <c r="J271" t="e">
        <f>VLOOKUP(B271,自助退!B:F,5,FALSE)</f>
        <v>#N/A</v>
      </c>
      <c r="K271" s="38" t="e">
        <f t="shared" si="4"/>
        <v>#N/A</v>
      </c>
    </row>
    <row r="272" spans="1:11" ht="14.25">
      <c r="A272" s="50">
        <v>42898.464849537035</v>
      </c>
      <c r="B272" s="15">
        <v>152690</v>
      </c>
      <c r="C272" t="s">
        <v>902</v>
      </c>
      <c r="D272" t="s">
        <v>903</v>
      </c>
      <c r="E272" t="s">
        <v>904</v>
      </c>
      <c r="F272" s="15">
        <v>-232</v>
      </c>
      <c r="G272" t="s">
        <v>286</v>
      </c>
      <c r="H272" t="s">
        <v>52</v>
      </c>
      <c r="I272" t="s">
        <v>42</v>
      </c>
      <c r="J272" t="e">
        <f>VLOOKUP(B272,自助退!B:F,5,FALSE)</f>
        <v>#N/A</v>
      </c>
      <c r="K272" s="38" t="e">
        <f t="shared" si="4"/>
        <v>#N/A</v>
      </c>
    </row>
    <row r="273" spans="1:11" ht="14.25">
      <c r="A273" s="50">
        <v>42898.467870370368</v>
      </c>
      <c r="B273" s="15">
        <v>152888</v>
      </c>
      <c r="C273" t="s">
        <v>947</v>
      </c>
      <c r="D273" t="s">
        <v>948</v>
      </c>
      <c r="E273" t="s">
        <v>949</v>
      </c>
      <c r="F273" s="15">
        <v>-96</v>
      </c>
      <c r="G273" t="s">
        <v>286</v>
      </c>
      <c r="H273" t="s">
        <v>58</v>
      </c>
      <c r="I273" t="s">
        <v>42</v>
      </c>
      <c r="J273" t="e">
        <f>VLOOKUP(B273,自助退!B:F,5,FALSE)</f>
        <v>#N/A</v>
      </c>
      <c r="K273" s="38" t="e">
        <f t="shared" si="4"/>
        <v>#N/A</v>
      </c>
    </row>
    <row r="274" spans="1:11" ht="14.25">
      <c r="A274" s="50">
        <v>42898.484675925924</v>
      </c>
      <c r="B274" s="15">
        <v>154064</v>
      </c>
      <c r="C274" t="s">
        <v>950</v>
      </c>
      <c r="D274" t="s">
        <v>951</v>
      </c>
      <c r="E274" t="s">
        <v>952</v>
      </c>
      <c r="F274" s="15">
        <v>-162</v>
      </c>
      <c r="G274" t="s">
        <v>286</v>
      </c>
      <c r="H274" t="s">
        <v>63</v>
      </c>
      <c r="I274" t="s">
        <v>42</v>
      </c>
      <c r="J274" t="e">
        <f>VLOOKUP(B274,自助退!B:F,5,FALSE)</f>
        <v>#N/A</v>
      </c>
      <c r="K274" s="38" t="e">
        <f t="shared" si="4"/>
        <v>#N/A</v>
      </c>
    </row>
    <row r="275" spans="1:11" ht="14.25">
      <c r="A275" s="50">
        <v>42898.488680555558</v>
      </c>
      <c r="B275" s="15">
        <v>154333</v>
      </c>
      <c r="C275" t="s">
        <v>953</v>
      </c>
      <c r="D275" t="s">
        <v>954</v>
      </c>
      <c r="E275" t="s">
        <v>955</v>
      </c>
      <c r="F275" s="15">
        <v>-150</v>
      </c>
      <c r="G275" t="s">
        <v>286</v>
      </c>
      <c r="H275" t="s">
        <v>52</v>
      </c>
      <c r="I275" t="s">
        <v>42</v>
      </c>
      <c r="J275" t="e">
        <f>VLOOKUP(B275,自助退!B:F,5,FALSE)</f>
        <v>#N/A</v>
      </c>
      <c r="K275" s="38" t="e">
        <f t="shared" si="4"/>
        <v>#N/A</v>
      </c>
    </row>
    <row r="276" spans="1:11" ht="14.25">
      <c r="A276" s="50">
        <v>42898.490277777775</v>
      </c>
      <c r="B276" s="15">
        <v>154430</v>
      </c>
      <c r="C276" t="s">
        <v>956</v>
      </c>
      <c r="D276" t="s">
        <v>957</v>
      </c>
      <c r="E276" t="s">
        <v>958</v>
      </c>
      <c r="F276" s="15">
        <v>-50</v>
      </c>
      <c r="G276" t="s">
        <v>286</v>
      </c>
      <c r="H276" t="s">
        <v>47</v>
      </c>
      <c r="I276" t="s">
        <v>42</v>
      </c>
      <c r="J276" t="e">
        <f>VLOOKUP(B276,自助退!B:F,5,FALSE)</f>
        <v>#N/A</v>
      </c>
      <c r="K276" s="38" t="e">
        <f t="shared" si="4"/>
        <v>#N/A</v>
      </c>
    </row>
    <row r="277" spans="1:11" ht="14.25">
      <c r="A277" s="50">
        <v>42898.490960648145</v>
      </c>
      <c r="B277" s="15">
        <v>154477</v>
      </c>
      <c r="C277" t="s">
        <v>959</v>
      </c>
      <c r="D277" t="s">
        <v>960</v>
      </c>
      <c r="E277" t="s">
        <v>190</v>
      </c>
      <c r="F277" s="15">
        <v>-20</v>
      </c>
      <c r="G277" t="s">
        <v>286</v>
      </c>
      <c r="H277" t="s">
        <v>169</v>
      </c>
      <c r="I277" t="s">
        <v>42</v>
      </c>
      <c r="J277" t="e">
        <f>VLOOKUP(B277,自助退!B:F,5,FALSE)</f>
        <v>#N/A</v>
      </c>
      <c r="K277" s="38" t="e">
        <f t="shared" si="4"/>
        <v>#N/A</v>
      </c>
    </row>
    <row r="278" spans="1:11" ht="14.25">
      <c r="A278" s="50">
        <v>42898.493472222224</v>
      </c>
      <c r="B278" s="15">
        <v>154592</v>
      </c>
      <c r="C278" t="s">
        <v>961</v>
      </c>
      <c r="D278" t="s">
        <v>962</v>
      </c>
      <c r="E278" t="s">
        <v>963</v>
      </c>
      <c r="F278" s="15">
        <v>-200</v>
      </c>
      <c r="G278" t="s">
        <v>286</v>
      </c>
      <c r="H278" t="s">
        <v>193</v>
      </c>
      <c r="I278" t="s">
        <v>42</v>
      </c>
      <c r="J278" t="e">
        <f>VLOOKUP(B278,自助退!B:F,5,FALSE)</f>
        <v>#N/A</v>
      </c>
      <c r="K278" s="38" t="e">
        <f t="shared" si="4"/>
        <v>#N/A</v>
      </c>
    </row>
    <row r="279" spans="1:11" ht="14.25">
      <c r="A279" s="50">
        <v>42898.495127314818</v>
      </c>
      <c r="B279" s="15">
        <v>154665</v>
      </c>
      <c r="C279" t="s">
        <v>964</v>
      </c>
      <c r="D279" t="s">
        <v>965</v>
      </c>
      <c r="E279" t="s">
        <v>966</v>
      </c>
      <c r="F279" s="15">
        <v>-177</v>
      </c>
      <c r="G279" t="s">
        <v>286</v>
      </c>
      <c r="H279" t="s">
        <v>55</v>
      </c>
      <c r="I279" t="s">
        <v>42</v>
      </c>
      <c r="J279" t="e">
        <f>VLOOKUP(B279,自助退!B:F,5,FALSE)</f>
        <v>#N/A</v>
      </c>
      <c r="K279" s="38" t="e">
        <f t="shared" si="4"/>
        <v>#N/A</v>
      </c>
    </row>
    <row r="280" spans="1:11" ht="14.25">
      <c r="A280" s="50">
        <v>42898.496342592596</v>
      </c>
      <c r="B280" s="15">
        <v>154725</v>
      </c>
      <c r="C280" t="s">
        <v>967</v>
      </c>
      <c r="D280" t="s">
        <v>968</v>
      </c>
      <c r="E280" t="s">
        <v>969</v>
      </c>
      <c r="F280" s="15">
        <v>-400</v>
      </c>
      <c r="G280" t="s">
        <v>286</v>
      </c>
      <c r="H280" t="s">
        <v>161</v>
      </c>
      <c r="I280" t="s">
        <v>42</v>
      </c>
      <c r="J280" t="e">
        <f>VLOOKUP(B280,自助退!B:F,5,FALSE)</f>
        <v>#N/A</v>
      </c>
      <c r="K280" s="38" t="e">
        <f t="shared" si="4"/>
        <v>#N/A</v>
      </c>
    </row>
    <row r="281" spans="1:11" ht="14.25">
      <c r="A281" s="50">
        <v>42898.497881944444</v>
      </c>
      <c r="B281" s="15">
        <v>154797</v>
      </c>
      <c r="C281" t="s">
        <v>970</v>
      </c>
      <c r="D281" t="s">
        <v>971</v>
      </c>
      <c r="E281" t="s">
        <v>972</v>
      </c>
      <c r="F281" s="15">
        <v>-877</v>
      </c>
      <c r="G281" t="s">
        <v>286</v>
      </c>
      <c r="H281" t="s">
        <v>55</v>
      </c>
      <c r="I281" t="s">
        <v>42</v>
      </c>
      <c r="J281" t="e">
        <f>VLOOKUP(B281,自助退!B:F,5,FALSE)</f>
        <v>#N/A</v>
      </c>
      <c r="K281" s="38" t="e">
        <f t="shared" si="4"/>
        <v>#N/A</v>
      </c>
    </row>
    <row r="282" spans="1:11" ht="14.25">
      <c r="A282" s="50">
        <v>42898.509050925924</v>
      </c>
      <c r="B282" s="15">
        <v>155131</v>
      </c>
      <c r="C282" t="s">
        <v>973</v>
      </c>
      <c r="D282" t="s">
        <v>974</v>
      </c>
      <c r="E282" t="s">
        <v>975</v>
      </c>
      <c r="F282" s="15">
        <v>-20</v>
      </c>
      <c r="G282" t="s">
        <v>286</v>
      </c>
      <c r="H282" t="s">
        <v>184</v>
      </c>
      <c r="I282" t="s">
        <v>42</v>
      </c>
      <c r="J282" t="e">
        <f>VLOOKUP(B282,自助退!B:F,5,FALSE)</f>
        <v>#N/A</v>
      </c>
      <c r="K282" s="38" t="e">
        <f t="shared" si="4"/>
        <v>#N/A</v>
      </c>
    </row>
    <row r="283" spans="1:11" ht="14.25">
      <c r="A283" s="50">
        <v>42898.521412037036</v>
      </c>
      <c r="B283" s="15">
        <v>155362</v>
      </c>
      <c r="C283" t="s">
        <v>976</v>
      </c>
      <c r="D283" t="s">
        <v>977</v>
      </c>
      <c r="E283" t="s">
        <v>978</v>
      </c>
      <c r="F283" s="15">
        <v>-174</v>
      </c>
      <c r="G283" t="s">
        <v>286</v>
      </c>
      <c r="H283" t="s">
        <v>170</v>
      </c>
      <c r="I283" t="s">
        <v>42</v>
      </c>
      <c r="J283" t="e">
        <f>VLOOKUP(B283,自助退!B:F,5,FALSE)</f>
        <v>#N/A</v>
      </c>
      <c r="K283" s="38" t="e">
        <f t="shared" si="4"/>
        <v>#N/A</v>
      </c>
    </row>
    <row r="284" spans="1:11" ht="14.25">
      <c r="A284" s="50">
        <v>42898.522430555553</v>
      </c>
      <c r="B284" s="15">
        <v>155381</v>
      </c>
      <c r="C284" t="s">
        <v>979</v>
      </c>
      <c r="D284" t="s">
        <v>980</v>
      </c>
      <c r="E284" t="s">
        <v>981</v>
      </c>
      <c r="F284" s="15">
        <v>-1259</v>
      </c>
      <c r="G284" t="s">
        <v>286</v>
      </c>
      <c r="H284" t="s">
        <v>49</v>
      </c>
      <c r="I284" t="s">
        <v>42</v>
      </c>
      <c r="J284" t="e">
        <f>VLOOKUP(B284,自助退!B:F,5,FALSE)</f>
        <v>#N/A</v>
      </c>
      <c r="K284" s="38" t="e">
        <f t="shared" si="4"/>
        <v>#N/A</v>
      </c>
    </row>
    <row r="285" spans="1:11" ht="14.25">
      <c r="A285" s="50">
        <v>42898.538391203707</v>
      </c>
      <c r="B285" s="15">
        <v>155572</v>
      </c>
      <c r="C285" t="s">
        <v>982</v>
      </c>
      <c r="D285" t="s">
        <v>983</v>
      </c>
      <c r="E285" t="s">
        <v>984</v>
      </c>
      <c r="F285" s="15">
        <v>-1950</v>
      </c>
      <c r="G285" t="s">
        <v>286</v>
      </c>
      <c r="H285" t="s">
        <v>161</v>
      </c>
      <c r="I285" t="s">
        <v>42</v>
      </c>
      <c r="J285" t="e">
        <f>VLOOKUP(B285,自助退!B:F,5,FALSE)</f>
        <v>#N/A</v>
      </c>
      <c r="K285" s="38" t="e">
        <f t="shared" si="4"/>
        <v>#N/A</v>
      </c>
    </row>
    <row r="286" spans="1:11" ht="14.25">
      <c r="A286" s="50">
        <v>42898.544004629628</v>
      </c>
      <c r="B286" s="15">
        <v>155627</v>
      </c>
      <c r="C286" t="s">
        <v>985</v>
      </c>
      <c r="D286" t="s">
        <v>986</v>
      </c>
      <c r="E286" t="s">
        <v>987</v>
      </c>
      <c r="F286" s="15">
        <v>-74</v>
      </c>
      <c r="G286" t="s">
        <v>286</v>
      </c>
      <c r="H286" t="s">
        <v>169</v>
      </c>
      <c r="I286" t="s">
        <v>42</v>
      </c>
      <c r="J286" t="e">
        <f>VLOOKUP(B286,自助退!B:F,5,FALSE)</f>
        <v>#N/A</v>
      </c>
      <c r="K286" s="38" t="e">
        <f t="shared" si="4"/>
        <v>#N/A</v>
      </c>
    </row>
    <row r="287" spans="1:11" ht="14.25">
      <c r="A287" s="50">
        <v>42898.593680555554</v>
      </c>
      <c r="B287" s="15">
        <v>156521</v>
      </c>
      <c r="C287" t="s">
        <v>988</v>
      </c>
      <c r="D287" t="s">
        <v>989</v>
      </c>
      <c r="E287" t="s">
        <v>990</v>
      </c>
      <c r="F287" s="15">
        <v>-200</v>
      </c>
      <c r="G287" t="s">
        <v>286</v>
      </c>
      <c r="H287" t="s">
        <v>158</v>
      </c>
      <c r="I287" t="s">
        <v>42</v>
      </c>
      <c r="J287" t="e">
        <f>VLOOKUP(B287,自助退!B:F,5,FALSE)</f>
        <v>#N/A</v>
      </c>
      <c r="K287" s="38" t="e">
        <f t="shared" si="4"/>
        <v>#N/A</v>
      </c>
    </row>
    <row r="288" spans="1:11" ht="14.25">
      <c r="A288" s="50">
        <v>42898.595289351855</v>
      </c>
      <c r="B288" s="15">
        <v>156627</v>
      </c>
      <c r="C288" t="s">
        <v>991</v>
      </c>
      <c r="D288" t="s">
        <v>243</v>
      </c>
      <c r="E288" t="s">
        <v>244</v>
      </c>
      <c r="F288" s="15">
        <v>-1000</v>
      </c>
      <c r="G288" t="s">
        <v>286</v>
      </c>
      <c r="H288" t="s">
        <v>62</v>
      </c>
      <c r="I288" t="s">
        <v>42</v>
      </c>
      <c r="J288" t="e">
        <f>VLOOKUP(B288,自助退!B:F,5,FALSE)</f>
        <v>#N/A</v>
      </c>
      <c r="K288" s="38" t="e">
        <f t="shared" si="4"/>
        <v>#N/A</v>
      </c>
    </row>
    <row r="289" spans="1:11" ht="14.25">
      <c r="A289" s="50">
        <v>42898.620717592596</v>
      </c>
      <c r="B289" s="15">
        <v>158308</v>
      </c>
      <c r="C289" t="s">
        <v>992</v>
      </c>
      <c r="D289" t="s">
        <v>993</v>
      </c>
      <c r="E289" t="s">
        <v>994</v>
      </c>
      <c r="F289" s="15">
        <v>-1441</v>
      </c>
      <c r="G289" t="s">
        <v>286</v>
      </c>
      <c r="H289" t="s">
        <v>159</v>
      </c>
      <c r="I289" t="s">
        <v>42</v>
      </c>
      <c r="J289" t="e">
        <f>VLOOKUP(B289,自助退!B:F,5,FALSE)</f>
        <v>#N/A</v>
      </c>
      <c r="K289" s="38" t="e">
        <f t="shared" si="4"/>
        <v>#N/A</v>
      </c>
    </row>
    <row r="290" spans="1:11" ht="14.25">
      <c r="A290" s="50">
        <v>42898.634074074071</v>
      </c>
      <c r="B290" s="15">
        <v>159269</v>
      </c>
      <c r="C290" t="s">
        <v>995</v>
      </c>
      <c r="D290" t="s">
        <v>996</v>
      </c>
      <c r="E290" t="s">
        <v>997</v>
      </c>
      <c r="F290" s="15">
        <v>-392</v>
      </c>
      <c r="G290" t="s">
        <v>286</v>
      </c>
      <c r="H290" t="s">
        <v>162</v>
      </c>
      <c r="I290" t="s">
        <v>42</v>
      </c>
      <c r="J290" t="e">
        <f>VLOOKUP(B290,自助退!B:F,5,FALSE)</f>
        <v>#N/A</v>
      </c>
      <c r="K290" s="38" t="e">
        <f t="shared" si="4"/>
        <v>#N/A</v>
      </c>
    </row>
    <row r="291" spans="1:11" ht="14.25">
      <c r="A291" s="50">
        <v>42898.650578703702</v>
      </c>
      <c r="B291" s="15">
        <v>160413</v>
      </c>
      <c r="C291" t="s">
        <v>998</v>
      </c>
      <c r="D291" t="s">
        <v>999</v>
      </c>
      <c r="E291" t="s">
        <v>1000</v>
      </c>
      <c r="F291" s="15">
        <v>-112</v>
      </c>
      <c r="G291" t="s">
        <v>286</v>
      </c>
      <c r="H291" t="s">
        <v>161</v>
      </c>
      <c r="I291" t="s">
        <v>42</v>
      </c>
      <c r="J291" t="e">
        <f>VLOOKUP(B291,自助退!B:F,5,FALSE)</f>
        <v>#N/A</v>
      </c>
      <c r="K291" s="38" t="e">
        <f t="shared" si="4"/>
        <v>#N/A</v>
      </c>
    </row>
    <row r="292" spans="1:11" ht="14.25">
      <c r="A292" s="50">
        <v>42898.653796296298</v>
      </c>
      <c r="B292" s="15">
        <v>160601</v>
      </c>
      <c r="C292" t="s">
        <v>1001</v>
      </c>
      <c r="D292" t="s">
        <v>1002</v>
      </c>
      <c r="E292" t="s">
        <v>1003</v>
      </c>
      <c r="F292" s="15">
        <v>-192</v>
      </c>
      <c r="G292" t="s">
        <v>286</v>
      </c>
      <c r="H292" t="s">
        <v>98</v>
      </c>
      <c r="I292" t="s">
        <v>42</v>
      </c>
      <c r="J292" t="e">
        <f>VLOOKUP(B292,自助退!B:F,5,FALSE)</f>
        <v>#N/A</v>
      </c>
      <c r="K292" s="38" t="e">
        <f t="shared" si="4"/>
        <v>#N/A</v>
      </c>
    </row>
    <row r="293" spans="1:11" ht="14.25">
      <c r="A293" s="50">
        <v>42898.656122685185</v>
      </c>
      <c r="B293" s="15">
        <v>160775</v>
      </c>
      <c r="C293" t="s">
        <v>1004</v>
      </c>
      <c r="D293" t="s">
        <v>1005</v>
      </c>
      <c r="E293" t="s">
        <v>1006</v>
      </c>
      <c r="F293" s="15">
        <v>-300</v>
      </c>
      <c r="G293" t="s">
        <v>286</v>
      </c>
      <c r="H293" t="s">
        <v>74</v>
      </c>
      <c r="I293" t="s">
        <v>42</v>
      </c>
      <c r="J293" t="e">
        <f>VLOOKUP(B293,自助退!B:F,5,FALSE)</f>
        <v>#N/A</v>
      </c>
      <c r="K293" s="38" t="e">
        <f t="shared" si="4"/>
        <v>#N/A</v>
      </c>
    </row>
    <row r="294" spans="1:11" ht="14.25">
      <c r="A294" s="50">
        <v>42898.65966435185</v>
      </c>
      <c r="B294" s="15">
        <v>160994</v>
      </c>
      <c r="C294" t="s">
        <v>1007</v>
      </c>
      <c r="D294" t="s">
        <v>1008</v>
      </c>
      <c r="E294" t="s">
        <v>1009</v>
      </c>
      <c r="F294" s="15">
        <v>-72</v>
      </c>
      <c r="G294" t="s">
        <v>286</v>
      </c>
      <c r="H294" t="s">
        <v>180</v>
      </c>
      <c r="I294" t="s">
        <v>42</v>
      </c>
      <c r="J294" t="e">
        <f>VLOOKUP(B294,自助退!B:F,5,FALSE)</f>
        <v>#N/A</v>
      </c>
      <c r="K294" s="38" t="e">
        <f t="shared" si="4"/>
        <v>#N/A</v>
      </c>
    </row>
    <row r="295" spans="1:11" ht="14.25">
      <c r="A295" s="50">
        <v>42898.659861111111</v>
      </c>
      <c r="B295" s="15">
        <v>161004</v>
      </c>
      <c r="C295" t="s">
        <v>1010</v>
      </c>
      <c r="D295" t="s">
        <v>1011</v>
      </c>
      <c r="E295" t="s">
        <v>1012</v>
      </c>
      <c r="F295" s="15">
        <v>-9880</v>
      </c>
      <c r="G295" t="s">
        <v>286</v>
      </c>
      <c r="H295" t="s">
        <v>95</v>
      </c>
      <c r="I295" t="s">
        <v>42</v>
      </c>
      <c r="J295" t="e">
        <f>VLOOKUP(B295,自助退!B:F,5,FALSE)</f>
        <v>#N/A</v>
      </c>
      <c r="K295" s="38" t="e">
        <f t="shared" si="4"/>
        <v>#N/A</v>
      </c>
    </row>
    <row r="296" spans="1:11" ht="14.25">
      <c r="A296" s="50">
        <v>42898.670439814814</v>
      </c>
      <c r="B296" s="15">
        <v>161642</v>
      </c>
      <c r="C296" t="s">
        <v>1013</v>
      </c>
      <c r="D296" t="s">
        <v>1014</v>
      </c>
      <c r="E296" t="s">
        <v>1015</v>
      </c>
      <c r="F296" s="15">
        <v>-64</v>
      </c>
      <c r="G296" t="s">
        <v>286</v>
      </c>
      <c r="H296" t="s">
        <v>57</v>
      </c>
      <c r="I296" t="s">
        <v>42</v>
      </c>
      <c r="J296" t="e">
        <f>VLOOKUP(B296,自助退!B:F,5,FALSE)</f>
        <v>#N/A</v>
      </c>
      <c r="K296" s="38" t="e">
        <f t="shared" si="4"/>
        <v>#N/A</v>
      </c>
    </row>
    <row r="297" spans="1:11" ht="14.25">
      <c r="A297" s="50">
        <v>42898.691412037035</v>
      </c>
      <c r="B297" s="15">
        <v>162827</v>
      </c>
      <c r="C297" t="s">
        <v>1016</v>
      </c>
      <c r="D297" t="s">
        <v>1017</v>
      </c>
      <c r="E297" t="s">
        <v>1018</v>
      </c>
      <c r="F297" s="15">
        <v>-16</v>
      </c>
      <c r="G297" t="s">
        <v>286</v>
      </c>
      <c r="H297" t="s">
        <v>64</v>
      </c>
      <c r="I297" t="s">
        <v>42</v>
      </c>
      <c r="J297" t="e">
        <f>VLOOKUP(B297,自助退!B:F,5,FALSE)</f>
        <v>#N/A</v>
      </c>
      <c r="K297" s="38" t="e">
        <f t="shared" si="4"/>
        <v>#N/A</v>
      </c>
    </row>
    <row r="298" spans="1:11" ht="14.25">
      <c r="A298" s="50">
        <v>42898.712881944448</v>
      </c>
      <c r="B298" s="15">
        <v>163766</v>
      </c>
      <c r="C298" t="s">
        <v>1019</v>
      </c>
      <c r="D298" t="s">
        <v>1020</v>
      </c>
      <c r="E298" t="s">
        <v>256</v>
      </c>
      <c r="F298" s="15">
        <v>-64</v>
      </c>
      <c r="G298" t="s">
        <v>286</v>
      </c>
      <c r="H298" t="s">
        <v>162</v>
      </c>
      <c r="I298" t="s">
        <v>42</v>
      </c>
      <c r="J298" t="e">
        <f>VLOOKUP(B298,自助退!B:F,5,FALSE)</f>
        <v>#N/A</v>
      </c>
      <c r="K298" s="38" t="e">
        <f t="shared" si="4"/>
        <v>#N/A</v>
      </c>
    </row>
    <row r="299" spans="1:11" ht="14.25">
      <c r="A299" s="50">
        <v>42898.720868055556</v>
      </c>
      <c r="B299" s="15">
        <v>164001</v>
      </c>
      <c r="C299" t="s">
        <v>1021</v>
      </c>
      <c r="D299" t="s">
        <v>1022</v>
      </c>
      <c r="E299" t="s">
        <v>1023</v>
      </c>
      <c r="F299" s="15">
        <v>-423</v>
      </c>
      <c r="G299" t="s">
        <v>286</v>
      </c>
      <c r="H299" t="s">
        <v>178</v>
      </c>
      <c r="I299" t="s">
        <v>42</v>
      </c>
      <c r="J299" t="e">
        <f>VLOOKUP(B299,自助退!B:F,5,FALSE)</f>
        <v>#N/A</v>
      </c>
      <c r="K299" s="38" t="e">
        <f t="shared" si="4"/>
        <v>#N/A</v>
      </c>
    </row>
    <row r="300" spans="1:11" ht="14.25">
      <c r="A300" s="50">
        <v>42898.733865740738</v>
      </c>
      <c r="B300" s="15">
        <v>164385</v>
      </c>
      <c r="C300" t="s">
        <v>544</v>
      </c>
      <c r="D300" t="s">
        <v>542</v>
      </c>
      <c r="E300" t="s">
        <v>543</v>
      </c>
      <c r="F300" s="15">
        <v>-207</v>
      </c>
      <c r="G300" t="s">
        <v>286</v>
      </c>
      <c r="H300" t="s">
        <v>63</v>
      </c>
      <c r="I300" t="s">
        <v>42</v>
      </c>
      <c r="J300" t="e">
        <f>VLOOKUP(B300,自助退!B:F,5,FALSE)</f>
        <v>#N/A</v>
      </c>
      <c r="K300" s="38" t="e">
        <f t="shared" si="4"/>
        <v>#N/A</v>
      </c>
    </row>
    <row r="301" spans="1:11" ht="14.25">
      <c r="A301" s="50">
        <v>42898.734571759262</v>
      </c>
      <c r="B301" s="15">
        <v>164403</v>
      </c>
      <c r="C301" t="s">
        <v>1024</v>
      </c>
      <c r="D301" t="s">
        <v>542</v>
      </c>
      <c r="E301" t="s">
        <v>543</v>
      </c>
      <c r="F301" s="15">
        <v>-177</v>
      </c>
      <c r="G301" t="s">
        <v>286</v>
      </c>
      <c r="H301" t="s">
        <v>63</v>
      </c>
      <c r="I301" t="s">
        <v>42</v>
      </c>
      <c r="J301" t="e">
        <f>VLOOKUP(B301,自助退!B:F,5,FALSE)</f>
        <v>#N/A</v>
      </c>
      <c r="K301" s="38" t="e">
        <f t="shared" si="4"/>
        <v>#N/A</v>
      </c>
    </row>
    <row r="302" spans="1:11" ht="14.25">
      <c r="A302" s="50">
        <v>42898.739108796297</v>
      </c>
      <c r="B302" s="15">
        <v>164487</v>
      </c>
      <c r="C302" t="s">
        <v>1025</v>
      </c>
      <c r="D302" t="s">
        <v>266</v>
      </c>
      <c r="E302" t="s">
        <v>267</v>
      </c>
      <c r="F302" s="15">
        <v>-301</v>
      </c>
      <c r="G302" t="s">
        <v>286</v>
      </c>
      <c r="H302" t="s">
        <v>43</v>
      </c>
      <c r="I302" t="s">
        <v>42</v>
      </c>
      <c r="J302" t="e">
        <f>VLOOKUP(B302,自助退!B:F,5,FALSE)</f>
        <v>#N/A</v>
      </c>
      <c r="K302" s="38" t="e">
        <f t="shared" si="4"/>
        <v>#N/A</v>
      </c>
    </row>
    <row r="303" spans="1:11" ht="14.25">
      <c r="A303" s="50">
        <v>42898.73945601852</v>
      </c>
      <c r="B303" s="15">
        <v>164497</v>
      </c>
      <c r="C303" t="s">
        <v>1026</v>
      </c>
      <c r="D303" t="s">
        <v>1027</v>
      </c>
      <c r="E303" t="s">
        <v>1028</v>
      </c>
      <c r="F303" s="15">
        <v>-424</v>
      </c>
      <c r="G303" t="s">
        <v>286</v>
      </c>
      <c r="H303" t="s">
        <v>75</v>
      </c>
      <c r="I303" t="s">
        <v>42</v>
      </c>
      <c r="J303" t="e">
        <f>VLOOKUP(B303,自助退!B:F,5,FALSE)</f>
        <v>#N/A</v>
      </c>
      <c r="K303" s="38" t="e">
        <f t="shared" si="4"/>
        <v>#N/A</v>
      </c>
    </row>
    <row r="304" spans="1:11" ht="14.25">
      <c r="A304" s="50">
        <v>42898.739745370367</v>
      </c>
      <c r="B304" s="15">
        <v>164508</v>
      </c>
      <c r="C304" t="s">
        <v>1029</v>
      </c>
      <c r="D304" t="s">
        <v>1030</v>
      </c>
      <c r="E304" t="s">
        <v>1031</v>
      </c>
      <c r="F304" s="15">
        <v>-96</v>
      </c>
      <c r="G304" t="s">
        <v>286</v>
      </c>
      <c r="H304" t="s">
        <v>75</v>
      </c>
      <c r="I304" t="s">
        <v>42</v>
      </c>
      <c r="J304" t="e">
        <f>VLOOKUP(B304,自助退!B:F,5,FALSE)</f>
        <v>#N/A</v>
      </c>
      <c r="K304" s="38" t="e">
        <f t="shared" si="4"/>
        <v>#N/A</v>
      </c>
    </row>
    <row r="305" spans="1:11" ht="14.25">
      <c r="A305" s="50">
        <v>42898.742511574077</v>
      </c>
      <c r="B305" s="15">
        <v>164545</v>
      </c>
      <c r="C305" t="s">
        <v>1032</v>
      </c>
      <c r="D305" t="s">
        <v>1033</v>
      </c>
      <c r="E305" t="s">
        <v>1034</v>
      </c>
      <c r="F305" s="15">
        <v>-75</v>
      </c>
      <c r="G305" t="s">
        <v>286</v>
      </c>
      <c r="H305" t="s">
        <v>52</v>
      </c>
      <c r="I305" t="s">
        <v>42</v>
      </c>
      <c r="J305" t="e">
        <f>VLOOKUP(B305,自助退!B:F,5,FALSE)</f>
        <v>#N/A</v>
      </c>
      <c r="K305" s="38" t="e">
        <f t="shared" si="4"/>
        <v>#N/A</v>
      </c>
    </row>
    <row r="306" spans="1:11" ht="14.25">
      <c r="A306" s="50">
        <v>42898.746053240742</v>
      </c>
      <c r="B306" s="15">
        <v>164621</v>
      </c>
      <c r="C306" t="s">
        <v>1035</v>
      </c>
      <c r="D306" t="s">
        <v>1036</v>
      </c>
      <c r="E306" t="s">
        <v>1037</v>
      </c>
      <c r="F306" s="15">
        <v>-25</v>
      </c>
      <c r="G306" t="s">
        <v>286</v>
      </c>
      <c r="H306" t="s">
        <v>55</v>
      </c>
      <c r="I306" t="s">
        <v>42</v>
      </c>
      <c r="J306" t="e">
        <f>VLOOKUP(B306,自助退!B:F,5,FALSE)</f>
        <v>#N/A</v>
      </c>
      <c r="K306" s="38" t="e">
        <f t="shared" si="4"/>
        <v>#N/A</v>
      </c>
    </row>
    <row r="307" spans="1:11" ht="14.25">
      <c r="A307" s="50">
        <v>42898.761122685188</v>
      </c>
      <c r="B307" s="15">
        <v>164755</v>
      </c>
      <c r="C307" t="s">
        <v>1038</v>
      </c>
      <c r="D307" t="s">
        <v>1039</v>
      </c>
      <c r="E307" t="s">
        <v>1040</v>
      </c>
      <c r="F307" s="15">
        <v>-50</v>
      </c>
      <c r="G307" t="s">
        <v>286</v>
      </c>
      <c r="H307" t="s">
        <v>192</v>
      </c>
      <c r="I307" t="s">
        <v>42</v>
      </c>
      <c r="J307" t="e">
        <f>VLOOKUP(B307,自助退!B:F,5,FALSE)</f>
        <v>#N/A</v>
      </c>
      <c r="K307" s="38" t="e">
        <f t="shared" si="4"/>
        <v>#N/A</v>
      </c>
    </row>
    <row r="308" spans="1:11" ht="14.25">
      <c r="A308" s="50">
        <v>42898.761157407411</v>
      </c>
      <c r="B308" s="15">
        <v>164756</v>
      </c>
      <c r="C308" t="s">
        <v>1041</v>
      </c>
      <c r="D308" t="s">
        <v>1042</v>
      </c>
      <c r="E308" t="s">
        <v>1043</v>
      </c>
      <c r="F308" s="15">
        <v>-1030</v>
      </c>
      <c r="G308" t="s">
        <v>286</v>
      </c>
      <c r="H308" t="s">
        <v>162</v>
      </c>
      <c r="I308" t="s">
        <v>42</v>
      </c>
      <c r="J308" t="e">
        <f>VLOOKUP(B308,自助退!B:F,5,FALSE)</f>
        <v>#N/A</v>
      </c>
      <c r="K308" s="38" t="e">
        <f t="shared" si="4"/>
        <v>#N/A</v>
      </c>
    </row>
    <row r="309" spans="1:11" ht="14.25">
      <c r="A309" s="50">
        <v>42899.35564814815</v>
      </c>
      <c r="B309" s="15">
        <v>167752</v>
      </c>
      <c r="C309" t="s">
        <v>1044</v>
      </c>
      <c r="D309" t="s">
        <v>1045</v>
      </c>
      <c r="E309" t="s">
        <v>1046</v>
      </c>
      <c r="F309" s="15">
        <v>-550</v>
      </c>
      <c r="G309" t="s">
        <v>286</v>
      </c>
      <c r="H309" t="s">
        <v>90</v>
      </c>
      <c r="I309" t="s">
        <v>42</v>
      </c>
      <c r="J309" t="e">
        <f>VLOOKUP(B309,自助退!B:F,5,FALSE)</f>
        <v>#N/A</v>
      </c>
      <c r="K309" s="38" t="e">
        <f t="shared" si="4"/>
        <v>#N/A</v>
      </c>
    </row>
    <row r="310" spans="1:11" ht="14.25">
      <c r="A310" s="50">
        <v>42899.375590277778</v>
      </c>
      <c r="B310" s="15">
        <v>169481</v>
      </c>
      <c r="C310" t="s">
        <v>1047</v>
      </c>
      <c r="D310" t="s">
        <v>1048</v>
      </c>
      <c r="E310" t="s">
        <v>1049</v>
      </c>
      <c r="F310" s="15">
        <v>-1592</v>
      </c>
      <c r="G310" t="s">
        <v>286</v>
      </c>
      <c r="H310" t="s">
        <v>75</v>
      </c>
      <c r="I310" t="s">
        <v>42</v>
      </c>
      <c r="J310" t="e">
        <f>VLOOKUP(B310,自助退!B:F,5,FALSE)</f>
        <v>#N/A</v>
      </c>
      <c r="K310" s="38" t="e">
        <f t="shared" si="4"/>
        <v>#N/A</v>
      </c>
    </row>
    <row r="311" spans="1:11" ht="14.25">
      <c r="A311" s="50">
        <v>42899.403402777774</v>
      </c>
      <c r="B311" s="15">
        <v>172113</v>
      </c>
      <c r="C311" t="s">
        <v>1050</v>
      </c>
      <c r="D311" t="s">
        <v>1051</v>
      </c>
      <c r="E311" t="s">
        <v>1052</v>
      </c>
      <c r="F311" s="15">
        <v>-711</v>
      </c>
      <c r="G311" t="s">
        <v>286</v>
      </c>
      <c r="H311" t="s">
        <v>63</v>
      </c>
      <c r="I311" t="s">
        <v>42</v>
      </c>
      <c r="J311" t="e">
        <f>VLOOKUP(B311,自助退!B:F,5,FALSE)</f>
        <v>#N/A</v>
      </c>
      <c r="K311" s="38" t="e">
        <f t="shared" si="4"/>
        <v>#N/A</v>
      </c>
    </row>
    <row r="312" spans="1:11" ht="14.25">
      <c r="A312" s="50">
        <v>42899.403564814813</v>
      </c>
      <c r="B312" s="15">
        <v>172123</v>
      </c>
      <c r="C312" t="s">
        <v>1053</v>
      </c>
      <c r="D312" t="s">
        <v>1054</v>
      </c>
      <c r="E312" t="s">
        <v>1055</v>
      </c>
      <c r="F312" s="15">
        <v>-10</v>
      </c>
      <c r="G312" t="s">
        <v>286</v>
      </c>
      <c r="H312" t="s">
        <v>183</v>
      </c>
      <c r="I312" t="s">
        <v>42</v>
      </c>
      <c r="J312" t="e">
        <f>VLOOKUP(B312,自助退!B:F,5,FALSE)</f>
        <v>#N/A</v>
      </c>
      <c r="K312" s="38" t="e">
        <f t="shared" si="4"/>
        <v>#N/A</v>
      </c>
    </row>
    <row r="313" spans="1:11" ht="14.25">
      <c r="A313" s="50">
        <v>42899.407118055555</v>
      </c>
      <c r="B313" s="15">
        <v>172426</v>
      </c>
      <c r="C313" t="s">
        <v>1056</v>
      </c>
      <c r="D313" t="s">
        <v>1057</v>
      </c>
      <c r="E313" t="s">
        <v>1058</v>
      </c>
      <c r="F313" s="15">
        <v>-257</v>
      </c>
      <c r="G313" t="s">
        <v>286</v>
      </c>
      <c r="H313" t="s">
        <v>170</v>
      </c>
      <c r="I313" t="s">
        <v>42</v>
      </c>
      <c r="J313" t="e">
        <f>VLOOKUP(B313,自助退!B:F,5,FALSE)</f>
        <v>#N/A</v>
      </c>
      <c r="K313" s="38" t="e">
        <f t="shared" si="4"/>
        <v>#N/A</v>
      </c>
    </row>
    <row r="314" spans="1:11" ht="14.25">
      <c r="A314" s="50">
        <v>42899.407731481479</v>
      </c>
      <c r="B314" s="15">
        <v>172477</v>
      </c>
      <c r="C314" t="s">
        <v>1059</v>
      </c>
      <c r="D314" t="s">
        <v>1060</v>
      </c>
      <c r="E314" t="s">
        <v>1061</v>
      </c>
      <c r="F314" s="15">
        <v>-15</v>
      </c>
      <c r="G314" t="s">
        <v>286</v>
      </c>
      <c r="H314" t="s">
        <v>59</v>
      </c>
      <c r="I314" t="s">
        <v>42</v>
      </c>
      <c r="J314" t="e">
        <f>VLOOKUP(B314,自助退!B:F,5,FALSE)</f>
        <v>#N/A</v>
      </c>
      <c r="K314" s="38" t="e">
        <f t="shared" si="4"/>
        <v>#N/A</v>
      </c>
    </row>
    <row r="315" spans="1:11" ht="14.25">
      <c r="A315" s="50">
        <v>42899.414837962962</v>
      </c>
      <c r="B315" s="15">
        <v>173095</v>
      </c>
      <c r="C315" t="s">
        <v>1062</v>
      </c>
      <c r="D315" t="s">
        <v>1063</v>
      </c>
      <c r="E315" t="s">
        <v>1064</v>
      </c>
      <c r="F315" s="15">
        <v>-500</v>
      </c>
      <c r="G315" t="s">
        <v>286</v>
      </c>
      <c r="H315" t="s">
        <v>44</v>
      </c>
      <c r="I315" t="s">
        <v>42</v>
      </c>
      <c r="J315" t="e">
        <f>VLOOKUP(B315,自助退!B:F,5,FALSE)</f>
        <v>#N/A</v>
      </c>
      <c r="K315" s="38" t="e">
        <f t="shared" si="4"/>
        <v>#N/A</v>
      </c>
    </row>
    <row r="316" spans="1:11" ht="14.25">
      <c r="A316" s="50">
        <v>42899.432129629633</v>
      </c>
      <c r="B316" s="15">
        <v>174677</v>
      </c>
      <c r="C316" t="s">
        <v>1065</v>
      </c>
      <c r="D316" t="s">
        <v>1066</v>
      </c>
      <c r="E316" t="s">
        <v>1067</v>
      </c>
      <c r="F316" s="15">
        <v>-2000</v>
      </c>
      <c r="G316" t="s">
        <v>286</v>
      </c>
      <c r="H316" t="s">
        <v>57</v>
      </c>
      <c r="I316" t="s">
        <v>42</v>
      </c>
      <c r="J316" t="e">
        <f>VLOOKUP(B316,自助退!B:F,5,FALSE)</f>
        <v>#N/A</v>
      </c>
      <c r="K316" s="38" t="e">
        <f t="shared" si="4"/>
        <v>#N/A</v>
      </c>
    </row>
    <row r="317" spans="1:11" ht="14.25">
      <c r="A317" s="50">
        <v>42899.433749999997</v>
      </c>
      <c r="B317" s="15">
        <v>174834</v>
      </c>
      <c r="C317" t="s">
        <v>1068</v>
      </c>
      <c r="D317" t="s">
        <v>1069</v>
      </c>
      <c r="E317" t="s">
        <v>1070</v>
      </c>
      <c r="F317" s="15">
        <v>-186</v>
      </c>
      <c r="G317" t="s">
        <v>286</v>
      </c>
      <c r="H317" t="s">
        <v>63</v>
      </c>
      <c r="I317" t="s">
        <v>42</v>
      </c>
      <c r="J317" t="e">
        <f>VLOOKUP(B317,自助退!B:F,5,FALSE)</f>
        <v>#N/A</v>
      </c>
      <c r="K317" s="38" t="e">
        <f t="shared" si="4"/>
        <v>#N/A</v>
      </c>
    </row>
    <row r="318" spans="1:11" ht="14.25">
      <c r="A318" s="50">
        <v>42899.441747685189</v>
      </c>
      <c r="B318" s="15">
        <v>175415</v>
      </c>
      <c r="C318" t="s">
        <v>1071</v>
      </c>
      <c r="D318" t="s">
        <v>1072</v>
      </c>
      <c r="E318" t="s">
        <v>1073</v>
      </c>
      <c r="F318" s="15">
        <v>-109</v>
      </c>
      <c r="G318" t="s">
        <v>286</v>
      </c>
      <c r="H318" t="s">
        <v>66</v>
      </c>
      <c r="I318" t="s">
        <v>42</v>
      </c>
      <c r="J318" t="e">
        <f>VLOOKUP(B318,自助退!B:F,5,FALSE)</f>
        <v>#N/A</v>
      </c>
      <c r="K318" s="38" t="e">
        <f t="shared" si="4"/>
        <v>#N/A</v>
      </c>
    </row>
    <row r="319" spans="1:11" ht="14.25">
      <c r="A319" s="50">
        <v>42899.452430555553</v>
      </c>
      <c r="B319" s="15">
        <v>176310</v>
      </c>
      <c r="C319" t="s">
        <v>1074</v>
      </c>
      <c r="D319" t="s">
        <v>1075</v>
      </c>
      <c r="E319" t="s">
        <v>102</v>
      </c>
      <c r="F319" s="15">
        <v>-4280</v>
      </c>
      <c r="G319" t="s">
        <v>286</v>
      </c>
      <c r="H319" t="s">
        <v>63</v>
      </c>
      <c r="I319" t="s">
        <v>42</v>
      </c>
      <c r="J319" t="e">
        <f>VLOOKUP(B319,自助退!B:F,5,FALSE)</f>
        <v>#N/A</v>
      </c>
      <c r="K319" s="38" t="e">
        <f t="shared" si="4"/>
        <v>#N/A</v>
      </c>
    </row>
    <row r="320" spans="1:11" ht="14.25">
      <c r="A320" s="50">
        <v>42899.452673611115</v>
      </c>
      <c r="B320" s="15">
        <v>176324</v>
      </c>
      <c r="C320" t="s">
        <v>1076</v>
      </c>
      <c r="D320" t="s">
        <v>1077</v>
      </c>
      <c r="E320" t="s">
        <v>1078</v>
      </c>
      <c r="F320" s="15">
        <v>-500</v>
      </c>
      <c r="G320" t="s">
        <v>286</v>
      </c>
      <c r="H320" t="s">
        <v>63</v>
      </c>
      <c r="I320" t="s">
        <v>42</v>
      </c>
      <c r="J320" t="e">
        <f>VLOOKUP(B320,自助退!B:F,5,FALSE)</f>
        <v>#N/A</v>
      </c>
      <c r="K320" s="38" t="e">
        <f t="shared" si="4"/>
        <v>#N/A</v>
      </c>
    </row>
    <row r="321" spans="1:11" ht="14.25">
      <c r="A321" s="50">
        <v>42899.452708333331</v>
      </c>
      <c r="B321" s="15">
        <v>176332</v>
      </c>
      <c r="C321" t="s">
        <v>1079</v>
      </c>
      <c r="D321" t="s">
        <v>1080</v>
      </c>
      <c r="E321" t="s">
        <v>1081</v>
      </c>
      <c r="F321" s="15">
        <v>-100</v>
      </c>
      <c r="G321" t="s">
        <v>286</v>
      </c>
      <c r="H321" t="s">
        <v>71</v>
      </c>
      <c r="I321" t="s">
        <v>42</v>
      </c>
      <c r="J321" t="e">
        <f>VLOOKUP(B321,自助退!B:F,5,FALSE)</f>
        <v>#N/A</v>
      </c>
      <c r="K321" s="38" t="e">
        <f t="shared" si="4"/>
        <v>#N/A</v>
      </c>
    </row>
    <row r="322" spans="1:11" ht="14.25">
      <c r="A322" s="50">
        <v>42899.458715277775</v>
      </c>
      <c r="B322" s="15">
        <v>176807</v>
      </c>
      <c r="C322" t="s">
        <v>1082</v>
      </c>
      <c r="D322" t="s">
        <v>1083</v>
      </c>
      <c r="E322" t="s">
        <v>1084</v>
      </c>
      <c r="F322" s="15">
        <v>-10</v>
      </c>
      <c r="G322" t="s">
        <v>286</v>
      </c>
      <c r="H322" t="s">
        <v>66</v>
      </c>
      <c r="I322" t="s">
        <v>42</v>
      </c>
      <c r="J322" t="e">
        <f>VLOOKUP(B322,自助退!B:F,5,FALSE)</f>
        <v>#N/A</v>
      </c>
      <c r="K322" s="38" t="e">
        <f t="shared" si="4"/>
        <v>#N/A</v>
      </c>
    </row>
    <row r="323" spans="1:11" ht="14.25">
      <c r="A323" s="50">
        <v>42899.458935185183</v>
      </c>
      <c r="B323" s="15">
        <v>176823</v>
      </c>
      <c r="C323" t="s">
        <v>1085</v>
      </c>
      <c r="D323" t="s">
        <v>1083</v>
      </c>
      <c r="E323" t="s">
        <v>1084</v>
      </c>
      <c r="F323" s="15">
        <v>-92</v>
      </c>
      <c r="G323" t="s">
        <v>286</v>
      </c>
      <c r="H323" t="s">
        <v>66</v>
      </c>
      <c r="I323" t="s">
        <v>42</v>
      </c>
      <c r="J323" t="e">
        <f>VLOOKUP(B323,自助退!B:F,5,FALSE)</f>
        <v>#N/A</v>
      </c>
      <c r="K323" s="38" t="e">
        <f t="shared" ref="K323:K386" si="5">IF(F323=J323*-1,"",1)</f>
        <v>#N/A</v>
      </c>
    </row>
    <row r="324" spans="1:11" ht="14.25">
      <c r="A324" s="50">
        <v>42899.460428240738</v>
      </c>
      <c r="B324" s="15">
        <v>176952</v>
      </c>
      <c r="C324" t="s">
        <v>1086</v>
      </c>
      <c r="D324" t="s">
        <v>1087</v>
      </c>
      <c r="E324" t="s">
        <v>1088</v>
      </c>
      <c r="F324" s="15">
        <v>-72</v>
      </c>
      <c r="G324" t="s">
        <v>286</v>
      </c>
      <c r="H324" t="s">
        <v>192</v>
      </c>
      <c r="I324" t="s">
        <v>42</v>
      </c>
      <c r="J324" t="e">
        <f>VLOOKUP(B324,自助退!B:F,5,FALSE)</f>
        <v>#N/A</v>
      </c>
      <c r="K324" s="38" t="e">
        <f t="shared" si="5"/>
        <v>#N/A</v>
      </c>
    </row>
    <row r="325" spans="1:11" ht="14.25">
      <c r="A325" s="50">
        <v>42899.463368055556</v>
      </c>
      <c r="B325" s="15">
        <v>177144</v>
      </c>
      <c r="C325" t="s">
        <v>1089</v>
      </c>
      <c r="D325" t="s">
        <v>1090</v>
      </c>
      <c r="E325" t="s">
        <v>1091</v>
      </c>
      <c r="F325" s="15">
        <v>-507</v>
      </c>
      <c r="G325" t="s">
        <v>286</v>
      </c>
      <c r="H325" t="s">
        <v>192</v>
      </c>
      <c r="I325" t="s">
        <v>42</v>
      </c>
      <c r="J325" t="e">
        <f>VLOOKUP(B325,自助退!B:F,5,FALSE)</f>
        <v>#N/A</v>
      </c>
      <c r="K325" s="38" t="e">
        <f t="shared" si="5"/>
        <v>#N/A</v>
      </c>
    </row>
    <row r="326" spans="1:11" ht="14.25">
      <c r="A326" s="50">
        <v>42899.469861111109</v>
      </c>
      <c r="B326" s="15">
        <v>177604</v>
      </c>
      <c r="C326" t="s">
        <v>1092</v>
      </c>
      <c r="D326" t="s">
        <v>1093</v>
      </c>
      <c r="E326" t="s">
        <v>1094</v>
      </c>
      <c r="F326" s="15">
        <v>-194</v>
      </c>
      <c r="G326" t="s">
        <v>286</v>
      </c>
      <c r="H326" t="s">
        <v>161</v>
      </c>
      <c r="I326" t="s">
        <v>42</v>
      </c>
      <c r="J326" t="e">
        <f>VLOOKUP(B326,自助退!B:F,5,FALSE)</f>
        <v>#N/A</v>
      </c>
      <c r="K326" s="38" t="e">
        <f t="shared" si="5"/>
        <v>#N/A</v>
      </c>
    </row>
    <row r="327" spans="1:11" ht="14.25">
      <c r="A327" s="50">
        <v>42899.481238425928</v>
      </c>
      <c r="B327" s="15">
        <v>178263</v>
      </c>
      <c r="C327" t="s">
        <v>1095</v>
      </c>
      <c r="D327" t="s">
        <v>1096</v>
      </c>
      <c r="E327" t="s">
        <v>1097</v>
      </c>
      <c r="F327" s="15">
        <v>-1000</v>
      </c>
      <c r="G327" t="s">
        <v>286</v>
      </c>
      <c r="H327" t="s">
        <v>64</v>
      </c>
      <c r="I327" t="s">
        <v>42</v>
      </c>
      <c r="J327" t="e">
        <f>VLOOKUP(B327,自助退!B:F,5,FALSE)</f>
        <v>#N/A</v>
      </c>
      <c r="K327" s="38" t="e">
        <f t="shared" si="5"/>
        <v>#N/A</v>
      </c>
    </row>
    <row r="328" spans="1:11" ht="14.25">
      <c r="A328" s="50">
        <v>42899.481770833336</v>
      </c>
      <c r="B328" s="15">
        <v>178287</v>
      </c>
      <c r="C328" t="s">
        <v>1098</v>
      </c>
      <c r="D328" t="s">
        <v>1096</v>
      </c>
      <c r="E328" t="s">
        <v>1097</v>
      </c>
      <c r="F328" s="15">
        <v>-71</v>
      </c>
      <c r="G328" t="s">
        <v>286</v>
      </c>
      <c r="H328" t="s">
        <v>64</v>
      </c>
      <c r="I328" t="s">
        <v>42</v>
      </c>
      <c r="J328" t="e">
        <f>VLOOKUP(B328,自助退!B:F,5,FALSE)</f>
        <v>#N/A</v>
      </c>
      <c r="K328" s="38" t="e">
        <f t="shared" si="5"/>
        <v>#N/A</v>
      </c>
    </row>
    <row r="329" spans="1:11" ht="14.25">
      <c r="A329" s="50">
        <v>42899.482812499999</v>
      </c>
      <c r="B329" s="15">
        <v>178343</v>
      </c>
      <c r="C329" t="s">
        <v>1099</v>
      </c>
      <c r="D329" t="s">
        <v>1100</v>
      </c>
      <c r="E329" t="s">
        <v>1101</v>
      </c>
      <c r="F329" s="15">
        <v>-92</v>
      </c>
      <c r="G329" t="s">
        <v>286</v>
      </c>
      <c r="H329" t="s">
        <v>165</v>
      </c>
      <c r="I329" t="s">
        <v>42</v>
      </c>
      <c r="J329" t="e">
        <f>VLOOKUP(B329,自助退!B:F,5,FALSE)</f>
        <v>#N/A</v>
      </c>
      <c r="K329" s="38" t="e">
        <f t="shared" si="5"/>
        <v>#N/A</v>
      </c>
    </row>
    <row r="330" spans="1:11" ht="14.25">
      <c r="A330" s="50">
        <v>42899.500613425924</v>
      </c>
      <c r="B330" s="15">
        <v>179035</v>
      </c>
      <c r="C330" t="s">
        <v>1102</v>
      </c>
      <c r="D330" t="s">
        <v>1103</v>
      </c>
      <c r="E330" t="s">
        <v>1104</v>
      </c>
      <c r="F330" s="15">
        <v>-9000</v>
      </c>
      <c r="G330" t="s">
        <v>286</v>
      </c>
      <c r="H330" t="s">
        <v>93</v>
      </c>
      <c r="I330" t="s">
        <v>42</v>
      </c>
      <c r="J330" t="e">
        <f>VLOOKUP(B330,自助退!B:F,5,FALSE)</f>
        <v>#N/A</v>
      </c>
      <c r="K330" s="38" t="e">
        <f t="shared" si="5"/>
        <v>#N/A</v>
      </c>
    </row>
    <row r="331" spans="1:11" ht="14.25">
      <c r="A331" s="50">
        <v>42899.517118055555</v>
      </c>
      <c r="B331" s="15">
        <v>179320</v>
      </c>
      <c r="C331" t="s">
        <v>1105</v>
      </c>
      <c r="D331" t="s">
        <v>1106</v>
      </c>
      <c r="E331" t="s">
        <v>1107</v>
      </c>
      <c r="F331" s="15">
        <v>-12</v>
      </c>
      <c r="G331" t="s">
        <v>286</v>
      </c>
      <c r="H331" t="s">
        <v>68</v>
      </c>
      <c r="I331" t="s">
        <v>42</v>
      </c>
      <c r="J331" t="e">
        <f>VLOOKUP(B331,自助退!B:F,5,FALSE)</f>
        <v>#N/A</v>
      </c>
      <c r="K331" s="38" t="e">
        <f t="shared" si="5"/>
        <v>#N/A</v>
      </c>
    </row>
    <row r="332" spans="1:11" ht="14.25">
      <c r="A332" s="50">
        <v>42899.533796296295</v>
      </c>
      <c r="B332" s="15">
        <v>179475</v>
      </c>
      <c r="C332" t="s">
        <v>1108</v>
      </c>
      <c r="D332" t="s">
        <v>1109</v>
      </c>
      <c r="E332" t="s">
        <v>1110</v>
      </c>
      <c r="F332" s="15">
        <v>-48</v>
      </c>
      <c r="G332" t="s">
        <v>286</v>
      </c>
      <c r="H332" t="s">
        <v>58</v>
      </c>
      <c r="I332" t="s">
        <v>42</v>
      </c>
      <c r="J332" t="e">
        <f>VLOOKUP(B332,自助退!B:F,5,FALSE)</f>
        <v>#N/A</v>
      </c>
      <c r="K332" s="38" t="e">
        <f t="shared" si="5"/>
        <v>#N/A</v>
      </c>
    </row>
    <row r="333" spans="1:11" ht="14.25">
      <c r="A333" s="50">
        <v>42899.534560185188</v>
      </c>
      <c r="B333" s="15">
        <v>179482</v>
      </c>
      <c r="C333" t="s">
        <v>1111</v>
      </c>
      <c r="D333" t="s">
        <v>207</v>
      </c>
      <c r="E333" t="s">
        <v>208</v>
      </c>
      <c r="F333" s="15">
        <v>-143</v>
      </c>
      <c r="G333" t="s">
        <v>286</v>
      </c>
      <c r="H333" t="s">
        <v>159</v>
      </c>
      <c r="I333" t="s">
        <v>42</v>
      </c>
      <c r="J333" t="e">
        <f>VLOOKUP(B333,自助退!B:F,5,FALSE)</f>
        <v>#N/A</v>
      </c>
      <c r="K333" s="38" t="e">
        <f t="shared" si="5"/>
        <v>#N/A</v>
      </c>
    </row>
    <row r="334" spans="1:11" ht="14.25">
      <c r="A334" s="50">
        <v>42899.544652777775</v>
      </c>
      <c r="B334" s="15">
        <v>179564</v>
      </c>
      <c r="C334" t="s">
        <v>1112</v>
      </c>
      <c r="D334" t="s">
        <v>1113</v>
      </c>
      <c r="E334" t="s">
        <v>1114</v>
      </c>
      <c r="F334" s="15">
        <v>-294</v>
      </c>
      <c r="G334" t="s">
        <v>286</v>
      </c>
      <c r="H334" t="s">
        <v>181</v>
      </c>
      <c r="I334" t="s">
        <v>42</v>
      </c>
      <c r="J334" t="e">
        <f>VLOOKUP(B334,自助退!B:F,5,FALSE)</f>
        <v>#N/A</v>
      </c>
      <c r="K334" s="38" t="e">
        <f t="shared" si="5"/>
        <v>#N/A</v>
      </c>
    </row>
    <row r="335" spans="1:11" ht="14.25">
      <c r="A335" s="50">
        <v>42899.591168981482</v>
      </c>
      <c r="B335" s="15">
        <v>180290</v>
      </c>
      <c r="C335" t="s">
        <v>1115</v>
      </c>
      <c r="D335" t="s">
        <v>1116</v>
      </c>
      <c r="E335" t="s">
        <v>1117</v>
      </c>
      <c r="F335" s="15">
        <v>-300</v>
      </c>
      <c r="G335" t="s">
        <v>286</v>
      </c>
      <c r="H335" t="s">
        <v>44</v>
      </c>
      <c r="I335" t="s">
        <v>42</v>
      </c>
      <c r="J335" t="e">
        <f>VLOOKUP(B335,自助退!B:F,5,FALSE)</f>
        <v>#N/A</v>
      </c>
      <c r="K335" s="38" t="e">
        <f t="shared" si="5"/>
        <v>#N/A</v>
      </c>
    </row>
    <row r="336" spans="1:11" ht="14.25">
      <c r="A336" s="50">
        <v>42899.595763888887</v>
      </c>
      <c r="B336" s="15">
        <v>180518</v>
      </c>
      <c r="C336" t="s">
        <v>1118</v>
      </c>
      <c r="D336" t="s">
        <v>1119</v>
      </c>
      <c r="E336" t="s">
        <v>1120</v>
      </c>
      <c r="F336" s="15">
        <v>-200</v>
      </c>
      <c r="G336" t="s">
        <v>286</v>
      </c>
      <c r="H336" t="s">
        <v>69</v>
      </c>
      <c r="I336" t="s">
        <v>42</v>
      </c>
      <c r="J336" t="e">
        <f>VLOOKUP(B336,自助退!B:F,5,FALSE)</f>
        <v>#N/A</v>
      </c>
      <c r="K336" s="38" t="e">
        <f t="shared" si="5"/>
        <v>#N/A</v>
      </c>
    </row>
    <row r="337" spans="1:11" ht="14.25">
      <c r="A337" s="50">
        <v>42899.600740740738</v>
      </c>
      <c r="B337" s="15">
        <v>180743</v>
      </c>
      <c r="C337" t="s">
        <v>1121</v>
      </c>
      <c r="D337" t="s">
        <v>1122</v>
      </c>
      <c r="E337" t="s">
        <v>1123</v>
      </c>
      <c r="F337" s="15">
        <v>-295</v>
      </c>
      <c r="G337" t="s">
        <v>286</v>
      </c>
      <c r="H337" t="s">
        <v>45</v>
      </c>
      <c r="I337" t="s">
        <v>42</v>
      </c>
      <c r="J337" t="e">
        <f>VLOOKUP(B337,自助退!B:F,5,FALSE)</f>
        <v>#N/A</v>
      </c>
      <c r="K337" s="38" t="e">
        <f t="shared" si="5"/>
        <v>#N/A</v>
      </c>
    </row>
    <row r="338" spans="1:11" ht="14.25">
      <c r="A338" s="50">
        <v>42899.604224537034</v>
      </c>
      <c r="B338" s="15">
        <v>180936</v>
      </c>
      <c r="C338" t="s">
        <v>1124</v>
      </c>
      <c r="D338" t="s">
        <v>1125</v>
      </c>
      <c r="E338" t="s">
        <v>1126</v>
      </c>
      <c r="F338" s="15">
        <v>-50</v>
      </c>
      <c r="G338" t="s">
        <v>286</v>
      </c>
      <c r="H338" t="s">
        <v>184</v>
      </c>
      <c r="I338" t="s">
        <v>42</v>
      </c>
      <c r="J338" t="e">
        <f>VLOOKUP(B338,自助退!B:F,5,FALSE)</f>
        <v>#N/A</v>
      </c>
      <c r="K338" s="38" t="e">
        <f t="shared" si="5"/>
        <v>#N/A</v>
      </c>
    </row>
    <row r="339" spans="1:11" ht="14.25">
      <c r="A339" s="50">
        <v>42899.60460648148</v>
      </c>
      <c r="B339" s="15">
        <v>180949</v>
      </c>
      <c r="C339" t="s">
        <v>1127</v>
      </c>
      <c r="D339" t="s">
        <v>1125</v>
      </c>
      <c r="E339" t="s">
        <v>1126</v>
      </c>
      <c r="F339" s="15">
        <v>-244</v>
      </c>
      <c r="G339" t="s">
        <v>286</v>
      </c>
      <c r="H339" t="s">
        <v>184</v>
      </c>
      <c r="I339" t="s">
        <v>42</v>
      </c>
      <c r="J339" t="e">
        <f>VLOOKUP(B339,自助退!B:F,5,FALSE)</f>
        <v>#N/A</v>
      </c>
      <c r="K339" s="38" t="e">
        <f t="shared" si="5"/>
        <v>#N/A</v>
      </c>
    </row>
    <row r="340" spans="1:11" ht="14.25">
      <c r="A340" s="50">
        <v>42899.610925925925</v>
      </c>
      <c r="B340" s="15">
        <v>181320</v>
      </c>
      <c r="C340" t="s">
        <v>1128</v>
      </c>
      <c r="D340" t="s">
        <v>1129</v>
      </c>
      <c r="E340" t="s">
        <v>1130</v>
      </c>
      <c r="F340" s="15">
        <v>-117</v>
      </c>
      <c r="G340" t="s">
        <v>286</v>
      </c>
      <c r="H340" t="s">
        <v>81</v>
      </c>
      <c r="I340" t="s">
        <v>42</v>
      </c>
      <c r="J340" t="e">
        <f>VLOOKUP(B340,自助退!B:F,5,FALSE)</f>
        <v>#N/A</v>
      </c>
      <c r="K340" s="38" t="e">
        <f t="shared" si="5"/>
        <v>#N/A</v>
      </c>
    </row>
    <row r="341" spans="1:11" ht="14.25">
      <c r="A341" s="50">
        <v>42899.614039351851</v>
      </c>
      <c r="B341" s="15">
        <v>181519</v>
      </c>
      <c r="C341" t="s">
        <v>1131</v>
      </c>
      <c r="D341" t="s">
        <v>1132</v>
      </c>
      <c r="E341" t="s">
        <v>1133</v>
      </c>
      <c r="F341" s="15">
        <v>-3200</v>
      </c>
      <c r="G341" t="s">
        <v>286</v>
      </c>
      <c r="H341" t="s">
        <v>181</v>
      </c>
      <c r="I341" t="s">
        <v>42</v>
      </c>
      <c r="J341" t="e">
        <f>VLOOKUP(B341,自助退!B:F,5,FALSE)</f>
        <v>#N/A</v>
      </c>
      <c r="K341" s="38" t="e">
        <f t="shared" si="5"/>
        <v>#N/A</v>
      </c>
    </row>
    <row r="342" spans="1:11" ht="14.25">
      <c r="A342" s="50">
        <v>42899.620023148149</v>
      </c>
      <c r="B342" s="15">
        <v>181933</v>
      </c>
      <c r="C342" t="s">
        <v>1134</v>
      </c>
      <c r="D342" t="s">
        <v>1135</v>
      </c>
      <c r="E342" t="s">
        <v>1136</v>
      </c>
      <c r="F342" s="15">
        <v>-600</v>
      </c>
      <c r="G342" t="s">
        <v>286</v>
      </c>
      <c r="H342" t="s">
        <v>45</v>
      </c>
      <c r="I342" t="s">
        <v>42</v>
      </c>
      <c r="J342" t="e">
        <f>VLOOKUP(B342,自助退!B:F,5,FALSE)</f>
        <v>#N/A</v>
      </c>
      <c r="K342" s="38" t="e">
        <f t="shared" si="5"/>
        <v>#N/A</v>
      </c>
    </row>
    <row r="343" spans="1:11" ht="14.25">
      <c r="A343" s="50">
        <v>42899.630636574075</v>
      </c>
      <c r="B343" s="15">
        <v>182688</v>
      </c>
      <c r="C343" t="s">
        <v>1137</v>
      </c>
      <c r="D343" t="s">
        <v>1138</v>
      </c>
      <c r="E343" t="s">
        <v>1139</v>
      </c>
      <c r="F343" s="15">
        <v>-96</v>
      </c>
      <c r="G343" t="s">
        <v>286</v>
      </c>
      <c r="H343" t="s">
        <v>62</v>
      </c>
      <c r="I343" t="s">
        <v>42</v>
      </c>
      <c r="J343" t="e">
        <f>VLOOKUP(B343,自助退!B:F,5,FALSE)</f>
        <v>#N/A</v>
      </c>
      <c r="K343" s="38" t="e">
        <f t="shared" si="5"/>
        <v>#N/A</v>
      </c>
    </row>
    <row r="344" spans="1:11" ht="14.25">
      <c r="A344" s="50">
        <v>42899.637824074074</v>
      </c>
      <c r="B344" s="15">
        <v>183131</v>
      </c>
      <c r="C344" t="s">
        <v>1140</v>
      </c>
      <c r="D344" t="s">
        <v>1141</v>
      </c>
      <c r="E344" t="s">
        <v>1142</v>
      </c>
      <c r="F344" s="15">
        <v>-362</v>
      </c>
      <c r="G344" t="s">
        <v>286</v>
      </c>
      <c r="H344" t="s">
        <v>194</v>
      </c>
      <c r="I344" t="s">
        <v>42</v>
      </c>
      <c r="J344" t="e">
        <f>VLOOKUP(B344,自助退!B:F,5,FALSE)</f>
        <v>#N/A</v>
      </c>
      <c r="K344" s="38" t="e">
        <f t="shared" si="5"/>
        <v>#N/A</v>
      </c>
    </row>
    <row r="345" spans="1:11" ht="14.25">
      <c r="A345" s="50">
        <v>42899.648217592592</v>
      </c>
      <c r="B345" s="15">
        <v>183714</v>
      </c>
      <c r="C345" t="s">
        <v>94</v>
      </c>
      <c r="D345" t="s">
        <v>289</v>
      </c>
      <c r="E345" t="s">
        <v>290</v>
      </c>
      <c r="F345" s="15">
        <v>-500</v>
      </c>
      <c r="G345" t="s">
        <v>286</v>
      </c>
      <c r="H345" t="s">
        <v>287</v>
      </c>
      <c r="I345" t="s">
        <v>76</v>
      </c>
      <c r="J345" t="e">
        <f>VLOOKUP(B345,自助退!B:F,5,FALSE)</f>
        <v>#N/A</v>
      </c>
      <c r="K345" s="38" t="e">
        <f t="shared" si="5"/>
        <v>#N/A</v>
      </c>
    </row>
    <row r="346" spans="1:11" ht="14.25">
      <c r="A346" s="50">
        <v>42899.648553240739</v>
      </c>
      <c r="B346" s="15">
        <v>183728</v>
      </c>
      <c r="C346" t="s">
        <v>1143</v>
      </c>
      <c r="D346" t="s">
        <v>1144</v>
      </c>
      <c r="E346" t="s">
        <v>271</v>
      </c>
      <c r="F346" s="15">
        <v>-10</v>
      </c>
      <c r="G346" t="s">
        <v>286</v>
      </c>
      <c r="H346" t="s">
        <v>164</v>
      </c>
      <c r="I346" t="s">
        <v>42</v>
      </c>
      <c r="J346" t="e">
        <f>VLOOKUP(B346,自助退!B:F,5,FALSE)</f>
        <v>#N/A</v>
      </c>
      <c r="K346" s="38" t="e">
        <f t="shared" si="5"/>
        <v>#N/A</v>
      </c>
    </row>
    <row r="347" spans="1:11" ht="14.25">
      <c r="A347" s="50">
        <v>42899.661238425928</v>
      </c>
      <c r="B347" s="15">
        <v>184438</v>
      </c>
      <c r="C347" t="s">
        <v>1145</v>
      </c>
      <c r="D347" t="s">
        <v>1146</v>
      </c>
      <c r="E347" t="s">
        <v>1147</v>
      </c>
      <c r="F347" s="15">
        <v>-37</v>
      </c>
      <c r="G347" t="s">
        <v>286</v>
      </c>
      <c r="H347" t="s">
        <v>62</v>
      </c>
      <c r="I347" t="s">
        <v>42</v>
      </c>
      <c r="J347" t="e">
        <f>VLOOKUP(B347,自助退!B:F,5,FALSE)</f>
        <v>#N/A</v>
      </c>
      <c r="K347" s="38" t="e">
        <f t="shared" si="5"/>
        <v>#N/A</v>
      </c>
    </row>
    <row r="348" spans="1:11" ht="14.25">
      <c r="A348" s="50">
        <v>42899.674513888887</v>
      </c>
      <c r="B348" s="15">
        <v>185082</v>
      </c>
      <c r="C348" t="s">
        <v>1148</v>
      </c>
      <c r="D348" t="s">
        <v>1149</v>
      </c>
      <c r="E348" t="s">
        <v>1150</v>
      </c>
      <c r="F348" s="15">
        <v>-96</v>
      </c>
      <c r="G348" t="s">
        <v>286</v>
      </c>
      <c r="H348" t="s">
        <v>47</v>
      </c>
      <c r="I348" t="s">
        <v>42</v>
      </c>
      <c r="J348" t="e">
        <f>VLOOKUP(B348,自助退!B:F,5,FALSE)</f>
        <v>#N/A</v>
      </c>
      <c r="K348" s="38" t="e">
        <f t="shared" si="5"/>
        <v>#N/A</v>
      </c>
    </row>
    <row r="349" spans="1:11" ht="14.25">
      <c r="A349" s="50">
        <v>42899.690034722225</v>
      </c>
      <c r="B349" s="15">
        <v>185770</v>
      </c>
      <c r="C349" t="s">
        <v>1151</v>
      </c>
      <c r="D349" t="s">
        <v>1152</v>
      </c>
      <c r="E349" t="s">
        <v>1153</v>
      </c>
      <c r="F349" s="15">
        <v>-159</v>
      </c>
      <c r="G349" t="s">
        <v>286</v>
      </c>
      <c r="H349" t="s">
        <v>71</v>
      </c>
      <c r="I349" t="s">
        <v>42</v>
      </c>
      <c r="J349" t="e">
        <f>VLOOKUP(B349,自助退!B:F,5,FALSE)</f>
        <v>#N/A</v>
      </c>
      <c r="K349" s="38" t="e">
        <f t="shared" si="5"/>
        <v>#N/A</v>
      </c>
    </row>
    <row r="350" spans="1:11" ht="14.25">
      <c r="A350" s="50">
        <v>42899.691342592596</v>
      </c>
      <c r="B350" s="15">
        <v>185834</v>
      </c>
      <c r="C350" t="s">
        <v>1154</v>
      </c>
      <c r="D350" t="s">
        <v>1155</v>
      </c>
      <c r="E350" t="s">
        <v>1156</v>
      </c>
      <c r="F350" s="15">
        <v>-1186</v>
      </c>
      <c r="G350" t="s">
        <v>286</v>
      </c>
      <c r="H350" t="s">
        <v>59</v>
      </c>
      <c r="I350" t="s">
        <v>42</v>
      </c>
      <c r="J350" t="e">
        <f>VLOOKUP(B350,自助退!B:F,5,FALSE)</f>
        <v>#N/A</v>
      </c>
      <c r="K350" s="38" t="e">
        <f t="shared" si="5"/>
        <v>#N/A</v>
      </c>
    </row>
    <row r="351" spans="1:11" ht="14.25">
      <c r="A351" s="50">
        <v>42899.692291666666</v>
      </c>
      <c r="B351" s="15">
        <v>185880</v>
      </c>
      <c r="C351" t="s">
        <v>1157</v>
      </c>
      <c r="D351" t="s">
        <v>1158</v>
      </c>
      <c r="E351" t="s">
        <v>265</v>
      </c>
      <c r="F351" s="15">
        <v>-100</v>
      </c>
      <c r="G351" t="s">
        <v>286</v>
      </c>
      <c r="H351" t="s">
        <v>68</v>
      </c>
      <c r="I351" t="s">
        <v>42</v>
      </c>
      <c r="J351" t="e">
        <f>VLOOKUP(B351,自助退!B:F,5,FALSE)</f>
        <v>#N/A</v>
      </c>
      <c r="K351" s="38" t="e">
        <f t="shared" si="5"/>
        <v>#N/A</v>
      </c>
    </row>
    <row r="352" spans="1:11" ht="14.25">
      <c r="A352" s="50">
        <v>42899.694965277777</v>
      </c>
      <c r="B352" s="15">
        <v>185995</v>
      </c>
      <c r="C352" t="s">
        <v>1159</v>
      </c>
      <c r="D352" t="s">
        <v>289</v>
      </c>
      <c r="E352" t="s">
        <v>290</v>
      </c>
      <c r="F352" s="15">
        <v>-500</v>
      </c>
      <c r="G352" t="s">
        <v>286</v>
      </c>
      <c r="H352" t="s">
        <v>57</v>
      </c>
      <c r="I352" t="s">
        <v>42</v>
      </c>
      <c r="J352" t="e">
        <f>VLOOKUP(B352,自助退!B:F,5,FALSE)</f>
        <v>#N/A</v>
      </c>
      <c r="K352" s="38" t="e">
        <f t="shared" si="5"/>
        <v>#N/A</v>
      </c>
    </row>
    <row r="353" spans="1:11" ht="14.25">
      <c r="A353" s="50">
        <v>42899.695868055554</v>
      </c>
      <c r="B353" s="15">
        <v>186019</v>
      </c>
      <c r="C353" t="s">
        <v>1160</v>
      </c>
      <c r="D353" t="s">
        <v>1161</v>
      </c>
      <c r="E353" t="s">
        <v>1162</v>
      </c>
      <c r="F353" s="15">
        <v>-200</v>
      </c>
      <c r="G353" t="s">
        <v>286</v>
      </c>
      <c r="H353" t="s">
        <v>59</v>
      </c>
      <c r="I353" t="s">
        <v>42</v>
      </c>
      <c r="J353" t="e">
        <f>VLOOKUP(B353,自助退!B:F,5,FALSE)</f>
        <v>#N/A</v>
      </c>
      <c r="K353" s="38" t="e">
        <f t="shared" si="5"/>
        <v>#N/A</v>
      </c>
    </row>
    <row r="354" spans="1:11" ht="14.25">
      <c r="A354" s="50">
        <v>42899.696608796294</v>
      </c>
      <c r="B354" s="15">
        <v>186046</v>
      </c>
      <c r="C354" t="s">
        <v>1160</v>
      </c>
      <c r="D354" t="s">
        <v>1161</v>
      </c>
      <c r="E354" t="s">
        <v>1162</v>
      </c>
      <c r="F354" s="15">
        <v>-1800</v>
      </c>
      <c r="G354" t="s">
        <v>286</v>
      </c>
      <c r="H354" t="s">
        <v>59</v>
      </c>
      <c r="I354" t="s">
        <v>42</v>
      </c>
      <c r="J354" t="e">
        <f>VLOOKUP(B354,自助退!B:F,5,FALSE)</f>
        <v>#N/A</v>
      </c>
      <c r="K354" s="38" t="e">
        <f t="shared" si="5"/>
        <v>#N/A</v>
      </c>
    </row>
    <row r="355" spans="1:11" ht="14.25">
      <c r="A355" s="50">
        <v>42899.696979166663</v>
      </c>
      <c r="B355" s="15">
        <v>186067</v>
      </c>
      <c r="C355" t="s">
        <v>1163</v>
      </c>
      <c r="D355" t="s">
        <v>1161</v>
      </c>
      <c r="E355" t="s">
        <v>1162</v>
      </c>
      <c r="F355" s="15">
        <v>-235</v>
      </c>
      <c r="G355" t="s">
        <v>286</v>
      </c>
      <c r="H355" t="s">
        <v>59</v>
      </c>
      <c r="I355" t="s">
        <v>42</v>
      </c>
      <c r="J355" t="e">
        <f>VLOOKUP(B355,自助退!B:F,5,FALSE)</f>
        <v>#N/A</v>
      </c>
      <c r="K355" s="38" t="e">
        <f t="shared" si="5"/>
        <v>#N/A</v>
      </c>
    </row>
    <row r="356" spans="1:11" ht="14.25">
      <c r="A356" s="50">
        <v>42899.707002314812</v>
      </c>
      <c r="B356" s="15">
        <v>186442</v>
      </c>
      <c r="C356" t="s">
        <v>1164</v>
      </c>
      <c r="D356" t="s">
        <v>1165</v>
      </c>
      <c r="E356" t="s">
        <v>1166</v>
      </c>
      <c r="F356" s="15">
        <v>-905</v>
      </c>
      <c r="G356" t="s">
        <v>286</v>
      </c>
      <c r="H356" t="s">
        <v>47</v>
      </c>
      <c r="I356" t="s">
        <v>42</v>
      </c>
      <c r="J356" t="e">
        <f>VLOOKUP(B356,自助退!B:F,5,FALSE)</f>
        <v>#N/A</v>
      </c>
      <c r="K356" s="38" t="e">
        <f t="shared" si="5"/>
        <v>#N/A</v>
      </c>
    </row>
    <row r="357" spans="1:11" ht="14.25">
      <c r="A357" s="50">
        <v>42899.713958333334</v>
      </c>
      <c r="B357" s="15">
        <v>186681</v>
      </c>
      <c r="C357" t="s">
        <v>1167</v>
      </c>
      <c r="D357" t="s">
        <v>1168</v>
      </c>
      <c r="E357" t="s">
        <v>1169</v>
      </c>
      <c r="F357" s="15">
        <v>-71</v>
      </c>
      <c r="G357" t="s">
        <v>286</v>
      </c>
      <c r="H357" t="s">
        <v>173</v>
      </c>
      <c r="I357" t="s">
        <v>42</v>
      </c>
      <c r="J357" t="e">
        <f>VLOOKUP(B357,自助退!B:F,5,FALSE)</f>
        <v>#N/A</v>
      </c>
      <c r="K357" s="38" t="e">
        <f t="shared" si="5"/>
        <v>#N/A</v>
      </c>
    </row>
    <row r="358" spans="1:11" ht="14.25">
      <c r="A358" s="50">
        <v>42899.725243055553</v>
      </c>
      <c r="B358" s="15">
        <v>187085</v>
      </c>
      <c r="C358" t="s">
        <v>1170</v>
      </c>
      <c r="D358" t="s">
        <v>1171</v>
      </c>
      <c r="E358" t="s">
        <v>1172</v>
      </c>
      <c r="F358" s="15">
        <v>-171</v>
      </c>
      <c r="G358" t="s">
        <v>286</v>
      </c>
      <c r="H358" t="s">
        <v>183</v>
      </c>
      <c r="I358" t="s">
        <v>42</v>
      </c>
      <c r="J358" t="e">
        <f>VLOOKUP(B358,自助退!B:F,5,FALSE)</f>
        <v>#N/A</v>
      </c>
      <c r="K358" s="38" t="e">
        <f t="shared" si="5"/>
        <v>#N/A</v>
      </c>
    </row>
    <row r="359" spans="1:11" ht="14.25">
      <c r="A359" s="50">
        <v>42899.728784722225</v>
      </c>
      <c r="B359" s="15">
        <v>187182</v>
      </c>
      <c r="C359" t="s">
        <v>1173</v>
      </c>
      <c r="D359" t="s">
        <v>1174</v>
      </c>
      <c r="E359" t="s">
        <v>1175</v>
      </c>
      <c r="F359" s="15">
        <v>-222</v>
      </c>
      <c r="G359" t="s">
        <v>286</v>
      </c>
      <c r="H359" t="s">
        <v>56</v>
      </c>
      <c r="I359" t="s">
        <v>42</v>
      </c>
      <c r="J359" t="e">
        <f>VLOOKUP(B359,自助退!B:F,5,FALSE)</f>
        <v>#N/A</v>
      </c>
      <c r="K359" s="38" t="e">
        <f t="shared" si="5"/>
        <v>#N/A</v>
      </c>
    </row>
    <row r="360" spans="1:11" ht="14.25">
      <c r="A360" s="50">
        <v>42899.732557870368</v>
      </c>
      <c r="B360" s="15">
        <v>187251</v>
      </c>
      <c r="C360" t="s">
        <v>1176</v>
      </c>
      <c r="D360" t="s">
        <v>1177</v>
      </c>
      <c r="E360" t="s">
        <v>1178</v>
      </c>
      <c r="F360" s="15">
        <v>-200</v>
      </c>
      <c r="G360" t="s">
        <v>286</v>
      </c>
      <c r="H360" t="s">
        <v>44</v>
      </c>
      <c r="I360" t="s">
        <v>42</v>
      </c>
      <c r="J360" t="e">
        <f>VLOOKUP(B360,自助退!B:F,5,FALSE)</f>
        <v>#N/A</v>
      </c>
      <c r="K360" s="38" t="e">
        <f t="shared" si="5"/>
        <v>#N/A</v>
      </c>
    </row>
    <row r="361" spans="1:11" ht="14.25">
      <c r="A361" s="50">
        <v>42899.732754629629</v>
      </c>
      <c r="B361" s="15">
        <v>187254</v>
      </c>
      <c r="C361" t="s">
        <v>1179</v>
      </c>
      <c r="D361" t="s">
        <v>1177</v>
      </c>
      <c r="E361" t="s">
        <v>1178</v>
      </c>
      <c r="F361" s="15">
        <v>-200</v>
      </c>
      <c r="G361" t="s">
        <v>286</v>
      </c>
      <c r="H361" t="s">
        <v>44</v>
      </c>
      <c r="I361" t="s">
        <v>42</v>
      </c>
      <c r="J361" t="e">
        <f>VLOOKUP(B361,自助退!B:F,5,FALSE)</f>
        <v>#N/A</v>
      </c>
      <c r="K361" s="38" t="e">
        <f t="shared" si="5"/>
        <v>#N/A</v>
      </c>
    </row>
    <row r="362" spans="1:11" ht="14.25">
      <c r="A362" s="50">
        <v>42899.733391203707</v>
      </c>
      <c r="B362" s="15">
        <v>187261</v>
      </c>
      <c r="C362" t="s">
        <v>1179</v>
      </c>
      <c r="D362" t="s">
        <v>1177</v>
      </c>
      <c r="E362" t="s">
        <v>1178</v>
      </c>
      <c r="F362" s="15">
        <v>-330</v>
      </c>
      <c r="G362" t="s">
        <v>286</v>
      </c>
      <c r="H362" t="s">
        <v>44</v>
      </c>
      <c r="I362" t="s">
        <v>42</v>
      </c>
      <c r="J362" t="e">
        <f>VLOOKUP(B362,自助退!B:F,5,FALSE)</f>
        <v>#N/A</v>
      </c>
      <c r="K362" s="38" t="e">
        <f t="shared" si="5"/>
        <v>#N/A</v>
      </c>
    </row>
    <row r="363" spans="1:11" ht="14.25">
      <c r="A363" s="50">
        <v>42899.742615740739</v>
      </c>
      <c r="B363" s="15">
        <v>187393</v>
      </c>
      <c r="C363" t="s">
        <v>1180</v>
      </c>
      <c r="D363" t="s">
        <v>1181</v>
      </c>
      <c r="E363" t="s">
        <v>1182</v>
      </c>
      <c r="F363" s="15">
        <v>-19</v>
      </c>
      <c r="G363" t="s">
        <v>286</v>
      </c>
      <c r="H363" t="s">
        <v>55</v>
      </c>
      <c r="I363" t="s">
        <v>42</v>
      </c>
      <c r="J363" t="e">
        <f>VLOOKUP(B363,自助退!B:F,5,FALSE)</f>
        <v>#N/A</v>
      </c>
      <c r="K363" s="38" t="e">
        <f t="shared" si="5"/>
        <v>#N/A</v>
      </c>
    </row>
    <row r="364" spans="1:11" ht="14.25">
      <c r="A364" s="50">
        <v>42899.756041666667</v>
      </c>
      <c r="B364" s="15">
        <v>187502</v>
      </c>
      <c r="C364" t="s">
        <v>1183</v>
      </c>
      <c r="D364" t="s">
        <v>295</v>
      </c>
      <c r="E364" t="s">
        <v>296</v>
      </c>
      <c r="F364" s="15">
        <v>-25</v>
      </c>
      <c r="G364" t="s">
        <v>286</v>
      </c>
      <c r="H364" t="s">
        <v>67</v>
      </c>
      <c r="I364" t="s">
        <v>42</v>
      </c>
      <c r="J364" t="e">
        <f>VLOOKUP(B364,自助退!B:F,5,FALSE)</f>
        <v>#N/A</v>
      </c>
      <c r="K364" s="38" t="e">
        <f t="shared" si="5"/>
        <v>#N/A</v>
      </c>
    </row>
    <row r="365" spans="1:11" ht="14.25">
      <c r="A365" s="50">
        <v>42899.757986111108</v>
      </c>
      <c r="B365" s="15">
        <v>187518</v>
      </c>
      <c r="C365" t="s">
        <v>1184</v>
      </c>
      <c r="D365" t="s">
        <v>1185</v>
      </c>
      <c r="E365" t="s">
        <v>1186</v>
      </c>
      <c r="F365" s="15">
        <v>-100</v>
      </c>
      <c r="G365" t="s">
        <v>286</v>
      </c>
      <c r="H365" t="s">
        <v>73</v>
      </c>
      <c r="I365" t="s">
        <v>42</v>
      </c>
      <c r="J365" t="e">
        <f>VLOOKUP(B365,自助退!B:F,5,FALSE)</f>
        <v>#N/A</v>
      </c>
      <c r="K365" s="38" t="e">
        <f t="shared" si="5"/>
        <v>#N/A</v>
      </c>
    </row>
    <row r="366" spans="1:11" ht="14.25">
      <c r="A366" s="50">
        <v>42899.855567129627</v>
      </c>
      <c r="B366" s="15">
        <v>187819</v>
      </c>
      <c r="C366" t="s">
        <v>1187</v>
      </c>
      <c r="D366" t="s">
        <v>1185</v>
      </c>
      <c r="E366" t="s">
        <v>1186</v>
      </c>
      <c r="F366" s="15">
        <v>-94</v>
      </c>
      <c r="G366" t="s">
        <v>286</v>
      </c>
      <c r="H366" t="s">
        <v>195</v>
      </c>
      <c r="I366" t="s">
        <v>42</v>
      </c>
      <c r="J366" t="e">
        <f>VLOOKUP(B366,自助退!B:F,5,FALSE)</f>
        <v>#N/A</v>
      </c>
      <c r="K366" s="38" t="e">
        <f t="shared" si="5"/>
        <v>#N/A</v>
      </c>
    </row>
    <row r="367" spans="1:11" ht="14.25">
      <c r="A367" s="50">
        <v>42900.306631944448</v>
      </c>
      <c r="B367" s="15">
        <v>188585</v>
      </c>
      <c r="C367" t="s">
        <v>94</v>
      </c>
      <c r="D367" t="s">
        <v>295</v>
      </c>
      <c r="E367" t="s">
        <v>296</v>
      </c>
      <c r="F367" s="15">
        <v>-1000</v>
      </c>
      <c r="G367" t="s">
        <v>286</v>
      </c>
      <c r="H367" t="s">
        <v>287</v>
      </c>
      <c r="I367" t="s">
        <v>76</v>
      </c>
      <c r="J367" t="e">
        <f>VLOOKUP(B367,自助退!B:F,5,FALSE)</f>
        <v>#N/A</v>
      </c>
      <c r="K367" s="38" t="e">
        <f t="shared" si="5"/>
        <v>#N/A</v>
      </c>
    </row>
    <row r="368" spans="1:11" ht="14.25">
      <c r="A368" s="50">
        <v>42900.316550925927</v>
      </c>
      <c r="B368" s="15">
        <v>188701</v>
      </c>
      <c r="C368" t="s">
        <v>1188</v>
      </c>
      <c r="D368" t="s">
        <v>1189</v>
      </c>
      <c r="E368" t="s">
        <v>1190</v>
      </c>
      <c r="F368" s="15">
        <v>-648</v>
      </c>
      <c r="G368" t="s">
        <v>286</v>
      </c>
      <c r="H368" t="s">
        <v>67</v>
      </c>
      <c r="I368" t="s">
        <v>42</v>
      </c>
      <c r="J368" t="e">
        <f>VLOOKUP(B368,自助退!B:F,5,FALSE)</f>
        <v>#N/A</v>
      </c>
      <c r="K368" s="38" t="e">
        <f t="shared" si="5"/>
        <v>#N/A</v>
      </c>
    </row>
    <row r="369" spans="1:11" ht="14.25">
      <c r="A369" s="50">
        <v>42900.327662037038</v>
      </c>
      <c r="B369" s="15">
        <v>188917</v>
      </c>
      <c r="C369" t="s">
        <v>1191</v>
      </c>
      <c r="D369" t="s">
        <v>1192</v>
      </c>
      <c r="E369" t="s">
        <v>1193</v>
      </c>
      <c r="F369" s="15">
        <v>-400</v>
      </c>
      <c r="G369" t="s">
        <v>286</v>
      </c>
      <c r="H369" t="s">
        <v>66</v>
      </c>
      <c r="I369" t="s">
        <v>42</v>
      </c>
      <c r="J369" t="e">
        <f>VLOOKUP(B369,自助退!B:F,5,FALSE)</f>
        <v>#N/A</v>
      </c>
      <c r="K369" s="38" t="e">
        <f t="shared" si="5"/>
        <v>#N/A</v>
      </c>
    </row>
    <row r="370" spans="1:11" ht="14.25">
      <c r="A370" s="50">
        <v>42900.349120370367</v>
      </c>
      <c r="B370" s="15">
        <v>189780</v>
      </c>
      <c r="C370" t="s">
        <v>1194</v>
      </c>
      <c r="D370" t="s">
        <v>1195</v>
      </c>
      <c r="E370" t="s">
        <v>969</v>
      </c>
      <c r="F370" s="15">
        <v>-300</v>
      </c>
      <c r="G370" t="s">
        <v>286</v>
      </c>
      <c r="H370" t="s">
        <v>161</v>
      </c>
      <c r="I370" t="s">
        <v>42</v>
      </c>
      <c r="J370" t="e">
        <f>VLOOKUP(B370,自助退!B:F,5,FALSE)</f>
        <v>#N/A</v>
      </c>
      <c r="K370" s="38" t="e">
        <f t="shared" si="5"/>
        <v>#N/A</v>
      </c>
    </row>
    <row r="371" spans="1:11" ht="14.25">
      <c r="A371" s="50">
        <v>42900.355428240742</v>
      </c>
      <c r="B371" s="15">
        <v>190281</v>
      </c>
      <c r="C371" t="s">
        <v>1196</v>
      </c>
      <c r="D371" t="s">
        <v>1197</v>
      </c>
      <c r="E371" t="s">
        <v>1198</v>
      </c>
      <c r="F371" s="15">
        <v>-105</v>
      </c>
      <c r="G371" t="s">
        <v>286</v>
      </c>
      <c r="H371" t="s">
        <v>65</v>
      </c>
      <c r="I371" t="s">
        <v>42</v>
      </c>
      <c r="J371" t="e">
        <f>VLOOKUP(B371,自助退!B:F,5,FALSE)</f>
        <v>#N/A</v>
      </c>
      <c r="K371" s="38" t="e">
        <f t="shared" si="5"/>
        <v>#N/A</v>
      </c>
    </row>
    <row r="372" spans="1:11" ht="14.25">
      <c r="A372" s="50">
        <v>42900.367592592593</v>
      </c>
      <c r="B372" s="15">
        <v>191263</v>
      </c>
      <c r="C372" t="s">
        <v>1199</v>
      </c>
      <c r="D372" t="s">
        <v>1200</v>
      </c>
      <c r="E372" t="s">
        <v>1201</v>
      </c>
      <c r="F372" s="15">
        <v>-86</v>
      </c>
      <c r="G372" t="s">
        <v>286</v>
      </c>
      <c r="H372" t="s">
        <v>52</v>
      </c>
      <c r="I372" t="s">
        <v>42</v>
      </c>
      <c r="J372" t="e">
        <f>VLOOKUP(B372,自助退!B:F,5,FALSE)</f>
        <v>#N/A</v>
      </c>
      <c r="K372" s="38" t="e">
        <f t="shared" si="5"/>
        <v>#N/A</v>
      </c>
    </row>
    <row r="373" spans="1:11" ht="14.25">
      <c r="A373" s="50">
        <v>42900.372025462966</v>
      </c>
      <c r="B373" s="15">
        <v>191660</v>
      </c>
      <c r="C373" t="s">
        <v>1202</v>
      </c>
      <c r="D373" t="s">
        <v>1203</v>
      </c>
      <c r="E373" t="s">
        <v>1204</v>
      </c>
      <c r="F373" s="15">
        <v>-178</v>
      </c>
      <c r="G373" t="s">
        <v>286</v>
      </c>
      <c r="H373" t="s">
        <v>75</v>
      </c>
      <c r="I373" t="s">
        <v>42</v>
      </c>
      <c r="J373" t="e">
        <f>VLOOKUP(B373,自助退!B:F,5,FALSE)</f>
        <v>#N/A</v>
      </c>
      <c r="K373" s="38" t="e">
        <f t="shared" si="5"/>
        <v>#N/A</v>
      </c>
    </row>
    <row r="374" spans="1:11" ht="14.25">
      <c r="A374" s="50">
        <v>42900.395937499998</v>
      </c>
      <c r="B374" s="15">
        <v>193823</v>
      </c>
      <c r="C374" t="s">
        <v>1205</v>
      </c>
      <c r="D374" t="s">
        <v>1206</v>
      </c>
      <c r="E374" t="s">
        <v>1207</v>
      </c>
      <c r="F374" s="15">
        <v>-300</v>
      </c>
      <c r="G374" t="s">
        <v>286</v>
      </c>
      <c r="H374" t="s">
        <v>44</v>
      </c>
      <c r="I374" t="s">
        <v>42</v>
      </c>
      <c r="J374" t="e">
        <f>VLOOKUP(B374,自助退!B:F,5,FALSE)</f>
        <v>#N/A</v>
      </c>
      <c r="K374" s="38" t="e">
        <f t="shared" si="5"/>
        <v>#N/A</v>
      </c>
    </row>
    <row r="375" spans="1:11" ht="14.25">
      <c r="A375" s="50">
        <v>42900.41978009259</v>
      </c>
      <c r="B375" s="15">
        <v>195828</v>
      </c>
      <c r="C375" t="s">
        <v>1208</v>
      </c>
      <c r="D375" t="s">
        <v>1209</v>
      </c>
      <c r="E375" t="s">
        <v>1210</v>
      </c>
      <c r="F375" s="15">
        <v>-4000</v>
      </c>
      <c r="G375" t="s">
        <v>286</v>
      </c>
      <c r="H375" t="s">
        <v>158</v>
      </c>
      <c r="I375" t="s">
        <v>42</v>
      </c>
      <c r="J375" t="e">
        <f>VLOOKUP(B375,自助退!B:F,5,FALSE)</f>
        <v>#N/A</v>
      </c>
      <c r="K375" s="38" t="e">
        <f t="shared" si="5"/>
        <v>#N/A</v>
      </c>
    </row>
    <row r="376" spans="1:11" ht="14.25">
      <c r="A376" s="50">
        <v>42900.439108796294</v>
      </c>
      <c r="B376" s="15">
        <v>197334</v>
      </c>
      <c r="C376" t="s">
        <v>1211</v>
      </c>
      <c r="D376" t="s">
        <v>1212</v>
      </c>
      <c r="E376" t="s">
        <v>1213</v>
      </c>
      <c r="F376" s="15">
        <v>-143</v>
      </c>
      <c r="G376" t="s">
        <v>286</v>
      </c>
      <c r="H376" t="s">
        <v>66</v>
      </c>
      <c r="I376" t="s">
        <v>42</v>
      </c>
      <c r="J376" t="e">
        <f>VLOOKUP(B376,自助退!B:F,5,FALSE)</f>
        <v>#N/A</v>
      </c>
      <c r="K376" s="38" t="e">
        <f t="shared" si="5"/>
        <v>#N/A</v>
      </c>
    </row>
    <row r="377" spans="1:11" ht="14.25">
      <c r="A377" s="50">
        <v>42900.445972222224</v>
      </c>
      <c r="B377" s="15">
        <v>197783</v>
      </c>
      <c r="C377" t="s">
        <v>1214</v>
      </c>
      <c r="D377" t="s">
        <v>1215</v>
      </c>
      <c r="E377" t="s">
        <v>1216</v>
      </c>
      <c r="F377" s="15">
        <v>-80</v>
      </c>
      <c r="G377" t="s">
        <v>286</v>
      </c>
      <c r="H377" t="s">
        <v>68</v>
      </c>
      <c r="I377" t="s">
        <v>42</v>
      </c>
      <c r="J377" t="e">
        <f>VLOOKUP(B377,自助退!B:F,5,FALSE)</f>
        <v>#N/A</v>
      </c>
      <c r="K377" s="38" t="e">
        <f t="shared" si="5"/>
        <v>#N/A</v>
      </c>
    </row>
    <row r="378" spans="1:11" ht="14.25">
      <c r="A378" s="50">
        <v>42900.449097222219</v>
      </c>
      <c r="B378" s="15">
        <v>198000</v>
      </c>
      <c r="C378" t="s">
        <v>1217</v>
      </c>
      <c r="D378" t="s">
        <v>204</v>
      </c>
      <c r="E378" t="s">
        <v>205</v>
      </c>
      <c r="F378" s="15">
        <v>-14</v>
      </c>
      <c r="G378" t="s">
        <v>286</v>
      </c>
      <c r="H378" t="s">
        <v>44</v>
      </c>
      <c r="I378" t="s">
        <v>42</v>
      </c>
      <c r="J378" t="e">
        <f>VLOOKUP(B378,自助退!B:F,5,FALSE)</f>
        <v>#N/A</v>
      </c>
      <c r="K378" s="38" t="e">
        <f t="shared" si="5"/>
        <v>#N/A</v>
      </c>
    </row>
    <row r="379" spans="1:11" ht="14.25">
      <c r="A379" s="50">
        <v>42900.463321759256</v>
      </c>
      <c r="B379" s="15">
        <v>199071</v>
      </c>
      <c r="C379" t="s">
        <v>1218</v>
      </c>
      <c r="D379" t="s">
        <v>1219</v>
      </c>
      <c r="E379" t="s">
        <v>1220</v>
      </c>
      <c r="F379" s="15">
        <v>-10</v>
      </c>
      <c r="G379" t="s">
        <v>286</v>
      </c>
      <c r="H379" t="s">
        <v>172</v>
      </c>
      <c r="I379" t="s">
        <v>42</v>
      </c>
      <c r="J379" t="e">
        <f>VLOOKUP(B379,自助退!B:F,5,FALSE)</f>
        <v>#N/A</v>
      </c>
      <c r="K379" s="38" t="e">
        <f t="shared" si="5"/>
        <v>#N/A</v>
      </c>
    </row>
    <row r="380" spans="1:11" ht="14.25">
      <c r="A380" s="50">
        <v>42900.48027777778</v>
      </c>
      <c r="B380" s="15">
        <v>200076</v>
      </c>
      <c r="C380" t="s">
        <v>1221</v>
      </c>
      <c r="D380" t="s">
        <v>1222</v>
      </c>
      <c r="E380" t="s">
        <v>1223</v>
      </c>
      <c r="F380" s="15">
        <v>-280</v>
      </c>
      <c r="G380" t="s">
        <v>286</v>
      </c>
      <c r="H380" t="s">
        <v>50</v>
      </c>
      <c r="I380" t="s">
        <v>42</v>
      </c>
      <c r="J380" t="e">
        <f>VLOOKUP(B380,自助退!B:F,5,FALSE)</f>
        <v>#N/A</v>
      </c>
      <c r="K380" s="38" t="e">
        <f t="shared" si="5"/>
        <v>#N/A</v>
      </c>
    </row>
    <row r="381" spans="1:11" ht="14.25">
      <c r="A381" s="50">
        <v>42900.486435185187</v>
      </c>
      <c r="B381" s="15">
        <v>200387</v>
      </c>
      <c r="C381" t="s">
        <v>1224</v>
      </c>
      <c r="D381" t="s">
        <v>295</v>
      </c>
      <c r="E381" t="s">
        <v>296</v>
      </c>
      <c r="F381" s="15">
        <v>-1000</v>
      </c>
      <c r="G381" t="s">
        <v>286</v>
      </c>
      <c r="H381" t="s">
        <v>57</v>
      </c>
      <c r="I381" t="s">
        <v>42</v>
      </c>
      <c r="J381" t="e">
        <f>VLOOKUP(B381,自助退!B:F,5,FALSE)</f>
        <v>#N/A</v>
      </c>
      <c r="K381" s="38" t="e">
        <f t="shared" si="5"/>
        <v>#N/A</v>
      </c>
    </row>
    <row r="382" spans="1:11" ht="14.25">
      <c r="A382" s="50">
        <v>42900.506041666667</v>
      </c>
      <c r="B382" s="15">
        <v>201091</v>
      </c>
      <c r="C382" t="s">
        <v>1225</v>
      </c>
      <c r="D382" t="s">
        <v>1226</v>
      </c>
      <c r="E382" t="s">
        <v>1227</v>
      </c>
      <c r="F382" s="15">
        <v>-229</v>
      </c>
      <c r="G382" t="s">
        <v>286</v>
      </c>
      <c r="H382" t="s">
        <v>71</v>
      </c>
      <c r="I382" t="s">
        <v>42</v>
      </c>
      <c r="J382" t="e">
        <f>VLOOKUP(B382,自助退!B:F,5,FALSE)</f>
        <v>#N/A</v>
      </c>
      <c r="K382" s="38" t="e">
        <f t="shared" si="5"/>
        <v>#N/A</v>
      </c>
    </row>
    <row r="383" spans="1:11" ht="14.25">
      <c r="A383" s="50">
        <v>42900.53496527778</v>
      </c>
      <c r="B383" s="15">
        <v>201426</v>
      </c>
      <c r="C383" t="s">
        <v>1079</v>
      </c>
      <c r="D383" t="s">
        <v>1080</v>
      </c>
      <c r="E383" t="s">
        <v>1081</v>
      </c>
      <c r="F383" s="15">
        <v>-150</v>
      </c>
      <c r="G383" t="s">
        <v>286</v>
      </c>
      <c r="H383" t="s">
        <v>98</v>
      </c>
      <c r="I383" t="s">
        <v>42</v>
      </c>
      <c r="J383" t="e">
        <f>VLOOKUP(B383,自助退!B:F,5,FALSE)</f>
        <v>#N/A</v>
      </c>
      <c r="K383" s="38" t="e">
        <f t="shared" si="5"/>
        <v>#N/A</v>
      </c>
    </row>
    <row r="384" spans="1:11" ht="14.25">
      <c r="A384" s="50">
        <v>42900.547523148147</v>
      </c>
      <c r="B384" s="15">
        <v>201493</v>
      </c>
      <c r="C384" t="s">
        <v>1228</v>
      </c>
      <c r="D384" t="s">
        <v>1229</v>
      </c>
      <c r="E384" t="s">
        <v>1230</v>
      </c>
      <c r="F384" s="15">
        <v>-5000</v>
      </c>
      <c r="G384" t="s">
        <v>286</v>
      </c>
      <c r="H384" t="s">
        <v>73</v>
      </c>
      <c r="I384" t="s">
        <v>42</v>
      </c>
      <c r="J384" t="e">
        <f>VLOOKUP(B384,自助退!B:F,5,FALSE)</f>
        <v>#N/A</v>
      </c>
      <c r="K384" s="38" t="e">
        <f t="shared" si="5"/>
        <v>#N/A</v>
      </c>
    </row>
    <row r="385" spans="1:11" ht="14.25">
      <c r="A385" s="50">
        <v>42900.551608796297</v>
      </c>
      <c r="B385" s="15">
        <v>201527</v>
      </c>
      <c r="C385" t="s">
        <v>1231</v>
      </c>
      <c r="D385" t="s">
        <v>1232</v>
      </c>
      <c r="E385" t="s">
        <v>1233</v>
      </c>
      <c r="F385" s="15">
        <v>-466</v>
      </c>
      <c r="G385" t="s">
        <v>286</v>
      </c>
      <c r="H385" t="s">
        <v>163</v>
      </c>
      <c r="I385" t="s">
        <v>42</v>
      </c>
      <c r="J385" t="e">
        <f>VLOOKUP(B385,自助退!B:F,5,FALSE)</f>
        <v>#N/A</v>
      </c>
      <c r="K385" s="38" t="e">
        <f t="shared" si="5"/>
        <v>#N/A</v>
      </c>
    </row>
    <row r="386" spans="1:11" ht="14.25">
      <c r="A386" s="50">
        <v>42900.567314814813</v>
      </c>
      <c r="B386" s="15">
        <v>201632</v>
      </c>
      <c r="C386" t="s">
        <v>1234</v>
      </c>
      <c r="D386" t="s">
        <v>1235</v>
      </c>
      <c r="E386" t="s">
        <v>1236</v>
      </c>
      <c r="F386" s="15">
        <v>-20</v>
      </c>
      <c r="G386" t="s">
        <v>286</v>
      </c>
      <c r="H386" t="s">
        <v>68</v>
      </c>
      <c r="I386" t="s">
        <v>42</v>
      </c>
      <c r="J386" t="e">
        <f>VLOOKUP(B386,自助退!B:F,5,FALSE)</f>
        <v>#N/A</v>
      </c>
      <c r="K386" s="38" t="e">
        <f t="shared" si="5"/>
        <v>#N/A</v>
      </c>
    </row>
    <row r="387" spans="1:11" ht="14.25">
      <c r="A387" s="50">
        <v>42900.573125000003</v>
      </c>
      <c r="B387" s="15">
        <v>201737</v>
      </c>
      <c r="C387" t="s">
        <v>1237</v>
      </c>
      <c r="D387" t="s">
        <v>1238</v>
      </c>
      <c r="E387" t="s">
        <v>1239</v>
      </c>
      <c r="F387" s="15">
        <v>-500</v>
      </c>
      <c r="G387" t="s">
        <v>286</v>
      </c>
      <c r="H387" t="s">
        <v>51</v>
      </c>
      <c r="I387" t="s">
        <v>42</v>
      </c>
      <c r="J387" t="e">
        <f>VLOOKUP(B387,自助退!B:F,5,FALSE)</f>
        <v>#N/A</v>
      </c>
      <c r="K387" s="38" t="e">
        <f t="shared" ref="K387:K450" si="6">IF(F387=J387*-1,"",1)</f>
        <v>#N/A</v>
      </c>
    </row>
    <row r="388" spans="1:11" ht="14.25">
      <c r="A388" s="50">
        <v>42900.598043981481</v>
      </c>
      <c r="B388" s="15">
        <v>202534</v>
      </c>
      <c r="C388" t="s">
        <v>1240</v>
      </c>
      <c r="D388" t="s">
        <v>1241</v>
      </c>
      <c r="E388" t="s">
        <v>1242</v>
      </c>
      <c r="F388" s="15">
        <v>-500</v>
      </c>
      <c r="G388" t="s">
        <v>286</v>
      </c>
      <c r="H388" t="s">
        <v>175</v>
      </c>
      <c r="I388" t="s">
        <v>42</v>
      </c>
      <c r="J388" t="e">
        <f>VLOOKUP(B388,自助退!B:F,5,FALSE)</f>
        <v>#N/A</v>
      </c>
      <c r="K388" s="38" t="e">
        <f t="shared" si="6"/>
        <v>#N/A</v>
      </c>
    </row>
    <row r="389" spans="1:11" ht="14.25">
      <c r="A389" s="50">
        <v>42900.604722222219</v>
      </c>
      <c r="B389" s="15">
        <v>202875</v>
      </c>
      <c r="C389" t="s">
        <v>1243</v>
      </c>
      <c r="D389" t="s">
        <v>1244</v>
      </c>
      <c r="E389" t="s">
        <v>1245</v>
      </c>
      <c r="F389" s="15">
        <v>-200</v>
      </c>
      <c r="G389" t="s">
        <v>286</v>
      </c>
      <c r="H389" t="s">
        <v>184</v>
      </c>
      <c r="I389" t="s">
        <v>42</v>
      </c>
      <c r="J389" t="e">
        <f>VLOOKUP(B389,自助退!B:F,5,FALSE)</f>
        <v>#N/A</v>
      </c>
      <c r="K389" s="38" t="e">
        <f t="shared" si="6"/>
        <v>#N/A</v>
      </c>
    </row>
    <row r="390" spans="1:11" ht="14.25">
      <c r="A390" s="50">
        <v>42900.606932870367</v>
      </c>
      <c r="B390" s="15">
        <v>202984</v>
      </c>
      <c r="C390" t="s">
        <v>1246</v>
      </c>
      <c r="D390" t="s">
        <v>1247</v>
      </c>
      <c r="E390" t="s">
        <v>1248</v>
      </c>
      <c r="F390" s="15">
        <v>-5</v>
      </c>
      <c r="G390" t="s">
        <v>286</v>
      </c>
      <c r="H390" t="s">
        <v>74</v>
      </c>
      <c r="I390" t="s">
        <v>42</v>
      </c>
      <c r="J390" t="e">
        <f>VLOOKUP(B390,自助退!B:F,5,FALSE)</f>
        <v>#N/A</v>
      </c>
      <c r="K390" s="38" t="e">
        <f t="shared" si="6"/>
        <v>#N/A</v>
      </c>
    </row>
    <row r="391" spans="1:11" ht="14.25">
      <c r="A391" s="50">
        <v>42900.617245370369</v>
      </c>
      <c r="B391" s="15">
        <v>203645</v>
      </c>
      <c r="C391" t="s">
        <v>1249</v>
      </c>
      <c r="D391" t="s">
        <v>1235</v>
      </c>
      <c r="E391" t="s">
        <v>1236</v>
      </c>
      <c r="F391" s="15">
        <v>-10</v>
      </c>
      <c r="G391" t="s">
        <v>286</v>
      </c>
      <c r="H391" t="s">
        <v>170</v>
      </c>
      <c r="I391" t="s">
        <v>42</v>
      </c>
      <c r="J391" t="e">
        <f>VLOOKUP(B391,自助退!B:F,5,FALSE)</f>
        <v>#N/A</v>
      </c>
      <c r="K391" s="38" t="e">
        <f t="shared" si="6"/>
        <v>#N/A</v>
      </c>
    </row>
    <row r="392" spans="1:11" ht="14.25">
      <c r="A392" s="50">
        <v>42900.62158564815</v>
      </c>
      <c r="B392" s="15">
        <v>203888</v>
      </c>
      <c r="C392" t="s">
        <v>1250</v>
      </c>
      <c r="D392" t="s">
        <v>1251</v>
      </c>
      <c r="E392" t="s">
        <v>1252</v>
      </c>
      <c r="F392" s="15">
        <v>-1086</v>
      </c>
      <c r="G392" t="s">
        <v>286</v>
      </c>
      <c r="H392" t="s">
        <v>53</v>
      </c>
      <c r="I392" t="s">
        <v>42</v>
      </c>
      <c r="J392" t="e">
        <f>VLOOKUP(B392,自助退!B:F,5,FALSE)</f>
        <v>#N/A</v>
      </c>
      <c r="K392" s="38" t="e">
        <f t="shared" si="6"/>
        <v>#N/A</v>
      </c>
    </row>
    <row r="393" spans="1:11" ht="14.25">
      <c r="A393" s="50">
        <v>42900.623310185183</v>
      </c>
      <c r="B393" s="15">
        <v>203995</v>
      </c>
      <c r="C393" t="s">
        <v>1253</v>
      </c>
      <c r="D393" t="s">
        <v>1254</v>
      </c>
      <c r="E393" t="s">
        <v>1255</v>
      </c>
      <c r="F393" s="15">
        <v>-96</v>
      </c>
      <c r="G393" t="s">
        <v>286</v>
      </c>
      <c r="H393" t="s">
        <v>74</v>
      </c>
      <c r="I393" t="s">
        <v>42</v>
      </c>
      <c r="J393" t="e">
        <f>VLOOKUP(B393,自助退!B:F,5,FALSE)</f>
        <v>#N/A</v>
      </c>
      <c r="K393" s="38" t="e">
        <f t="shared" si="6"/>
        <v>#N/A</v>
      </c>
    </row>
    <row r="394" spans="1:11" ht="14.25">
      <c r="A394" s="50">
        <v>42900.625451388885</v>
      </c>
      <c r="B394" s="15">
        <v>204111</v>
      </c>
      <c r="C394" t="s">
        <v>1256</v>
      </c>
      <c r="D394" t="s">
        <v>1257</v>
      </c>
      <c r="E394" t="s">
        <v>1258</v>
      </c>
      <c r="F394" s="15">
        <v>-709</v>
      </c>
      <c r="G394" t="s">
        <v>286</v>
      </c>
      <c r="H394" t="s">
        <v>161</v>
      </c>
      <c r="I394" t="s">
        <v>42</v>
      </c>
      <c r="J394" t="e">
        <f>VLOOKUP(B394,自助退!B:F,5,FALSE)</f>
        <v>#N/A</v>
      </c>
      <c r="K394" s="38" t="e">
        <f t="shared" si="6"/>
        <v>#N/A</v>
      </c>
    </row>
    <row r="395" spans="1:11" ht="14.25">
      <c r="A395" s="50">
        <v>42900.669872685183</v>
      </c>
      <c r="B395" s="15">
        <v>206571</v>
      </c>
      <c r="C395" t="s">
        <v>1259</v>
      </c>
      <c r="D395" t="s">
        <v>1260</v>
      </c>
      <c r="E395" t="s">
        <v>1261</v>
      </c>
      <c r="F395" s="15">
        <v>-17</v>
      </c>
      <c r="G395" t="s">
        <v>286</v>
      </c>
      <c r="H395" t="s">
        <v>57</v>
      </c>
      <c r="I395" t="s">
        <v>42</v>
      </c>
      <c r="J395" t="e">
        <f>VLOOKUP(B395,自助退!B:F,5,FALSE)</f>
        <v>#N/A</v>
      </c>
      <c r="K395" s="38" t="e">
        <f t="shared" si="6"/>
        <v>#N/A</v>
      </c>
    </row>
    <row r="396" spans="1:11" ht="14.25">
      <c r="A396" s="50">
        <v>42900.685613425929</v>
      </c>
      <c r="B396" s="15">
        <v>207240</v>
      </c>
      <c r="C396" t="s">
        <v>1262</v>
      </c>
      <c r="D396" t="s">
        <v>1263</v>
      </c>
      <c r="E396" t="s">
        <v>171</v>
      </c>
      <c r="F396" s="15">
        <v>-710</v>
      </c>
      <c r="G396" t="s">
        <v>286</v>
      </c>
      <c r="H396" t="s">
        <v>54</v>
      </c>
      <c r="I396" t="s">
        <v>42</v>
      </c>
      <c r="J396" t="e">
        <f>VLOOKUP(B396,自助退!B:F,5,FALSE)</f>
        <v>#N/A</v>
      </c>
      <c r="K396" s="38" t="e">
        <f t="shared" si="6"/>
        <v>#N/A</v>
      </c>
    </row>
    <row r="397" spans="1:11" ht="14.25">
      <c r="A397" s="50">
        <v>42900.694618055553</v>
      </c>
      <c r="B397" s="15">
        <v>207589</v>
      </c>
      <c r="C397" t="s">
        <v>1264</v>
      </c>
      <c r="D397" t="s">
        <v>1265</v>
      </c>
      <c r="E397" t="s">
        <v>89</v>
      </c>
      <c r="F397" s="15">
        <v>-91</v>
      </c>
      <c r="G397" t="s">
        <v>286</v>
      </c>
      <c r="H397" t="s">
        <v>181</v>
      </c>
      <c r="I397" t="s">
        <v>42</v>
      </c>
      <c r="J397" t="e">
        <f>VLOOKUP(B397,自助退!B:F,5,FALSE)</f>
        <v>#N/A</v>
      </c>
      <c r="K397" s="38" t="e">
        <f t="shared" si="6"/>
        <v>#N/A</v>
      </c>
    </row>
    <row r="398" spans="1:11" ht="14.25">
      <c r="A398" s="50">
        <v>42900.695324074077</v>
      </c>
      <c r="B398" s="15">
        <v>207618</v>
      </c>
      <c r="C398" t="s">
        <v>1266</v>
      </c>
      <c r="D398" t="s">
        <v>1267</v>
      </c>
      <c r="E398" t="s">
        <v>1268</v>
      </c>
      <c r="F398" s="15">
        <v>-121</v>
      </c>
      <c r="G398" t="s">
        <v>286</v>
      </c>
      <c r="H398" t="s">
        <v>181</v>
      </c>
      <c r="I398" t="s">
        <v>42</v>
      </c>
      <c r="J398" t="e">
        <f>VLOOKUP(B398,自助退!B:F,5,FALSE)</f>
        <v>#N/A</v>
      </c>
      <c r="K398" s="38" t="e">
        <f t="shared" si="6"/>
        <v>#N/A</v>
      </c>
    </row>
    <row r="399" spans="1:11" ht="14.25">
      <c r="A399" s="50">
        <v>42900.695937500001</v>
      </c>
      <c r="B399" s="15">
        <v>207652</v>
      </c>
      <c r="C399" t="s">
        <v>1269</v>
      </c>
      <c r="D399" t="s">
        <v>1270</v>
      </c>
      <c r="E399" t="s">
        <v>1271</v>
      </c>
      <c r="F399" s="15">
        <v>-750</v>
      </c>
      <c r="G399" t="s">
        <v>286</v>
      </c>
      <c r="H399" t="s">
        <v>168</v>
      </c>
      <c r="I399" t="s">
        <v>42</v>
      </c>
      <c r="J399" t="e">
        <f>VLOOKUP(B399,自助退!B:F,5,FALSE)</f>
        <v>#N/A</v>
      </c>
      <c r="K399" s="38" t="e">
        <f t="shared" si="6"/>
        <v>#N/A</v>
      </c>
    </row>
    <row r="400" spans="1:11" ht="14.25">
      <c r="A400" s="50">
        <v>42900.695960648147</v>
      </c>
      <c r="B400" s="15">
        <v>207653</v>
      </c>
      <c r="C400" t="s">
        <v>1272</v>
      </c>
      <c r="D400" t="s">
        <v>1273</v>
      </c>
      <c r="E400" t="s">
        <v>1274</v>
      </c>
      <c r="F400" s="15">
        <v>-125</v>
      </c>
      <c r="G400" t="s">
        <v>286</v>
      </c>
      <c r="H400" t="s">
        <v>184</v>
      </c>
      <c r="I400" t="s">
        <v>42</v>
      </c>
      <c r="J400" t="e">
        <f>VLOOKUP(B400,自助退!B:F,5,FALSE)</f>
        <v>#N/A</v>
      </c>
      <c r="K400" s="38" t="e">
        <f t="shared" si="6"/>
        <v>#N/A</v>
      </c>
    </row>
    <row r="401" spans="1:11" ht="14.25">
      <c r="A401" s="50">
        <v>42900.704363425924</v>
      </c>
      <c r="B401" s="15">
        <v>207992</v>
      </c>
      <c r="C401" t="s">
        <v>1275</v>
      </c>
      <c r="D401" t="s">
        <v>1276</v>
      </c>
      <c r="E401" t="s">
        <v>1277</v>
      </c>
      <c r="F401" s="15">
        <v>-32</v>
      </c>
      <c r="G401" t="s">
        <v>286</v>
      </c>
      <c r="H401" t="s">
        <v>43</v>
      </c>
      <c r="I401" t="s">
        <v>42</v>
      </c>
      <c r="J401" t="e">
        <f>VLOOKUP(B401,自助退!B:F,5,FALSE)</f>
        <v>#N/A</v>
      </c>
      <c r="K401" s="38" t="e">
        <f t="shared" si="6"/>
        <v>#N/A</v>
      </c>
    </row>
    <row r="402" spans="1:11" ht="14.25">
      <c r="A402" s="50">
        <v>42900.707569444443</v>
      </c>
      <c r="B402" s="15">
        <v>208104</v>
      </c>
      <c r="C402" t="s">
        <v>1278</v>
      </c>
      <c r="D402" t="s">
        <v>1244</v>
      </c>
      <c r="E402" t="s">
        <v>1245</v>
      </c>
      <c r="F402" s="15">
        <v>-203</v>
      </c>
      <c r="G402" t="s">
        <v>286</v>
      </c>
      <c r="H402" t="s">
        <v>184</v>
      </c>
      <c r="I402" t="s">
        <v>42</v>
      </c>
      <c r="J402" t="e">
        <f>VLOOKUP(B402,自助退!B:F,5,FALSE)</f>
        <v>#N/A</v>
      </c>
      <c r="K402" s="38" t="e">
        <f t="shared" si="6"/>
        <v>#N/A</v>
      </c>
    </row>
    <row r="403" spans="1:11" ht="14.25">
      <c r="A403" s="50">
        <v>42900.723229166666</v>
      </c>
      <c r="B403" s="15">
        <v>208497</v>
      </c>
      <c r="C403" t="s">
        <v>1279</v>
      </c>
      <c r="D403" t="s">
        <v>1280</v>
      </c>
      <c r="E403" t="s">
        <v>1281</v>
      </c>
      <c r="F403" s="15">
        <v>-253</v>
      </c>
      <c r="G403" t="s">
        <v>286</v>
      </c>
      <c r="H403" t="s">
        <v>46</v>
      </c>
      <c r="I403" t="s">
        <v>42</v>
      </c>
      <c r="J403" t="e">
        <f>VLOOKUP(B403,自助退!B:F,5,FALSE)</f>
        <v>#N/A</v>
      </c>
      <c r="K403" s="38" t="e">
        <f t="shared" si="6"/>
        <v>#N/A</v>
      </c>
    </row>
    <row r="404" spans="1:11" ht="14.25">
      <c r="A404" s="50">
        <v>42900.734375</v>
      </c>
      <c r="B404" s="15">
        <v>208737</v>
      </c>
      <c r="C404" t="s">
        <v>1282</v>
      </c>
      <c r="D404" t="s">
        <v>1283</v>
      </c>
      <c r="E404" t="s">
        <v>1284</v>
      </c>
      <c r="F404" s="15">
        <v>-125</v>
      </c>
      <c r="G404" t="s">
        <v>286</v>
      </c>
      <c r="H404" t="s">
        <v>54</v>
      </c>
      <c r="I404" t="s">
        <v>42</v>
      </c>
      <c r="J404" t="e">
        <f>VLOOKUP(B404,自助退!B:F,5,FALSE)</f>
        <v>#N/A</v>
      </c>
      <c r="K404" s="38" t="e">
        <f t="shared" si="6"/>
        <v>#N/A</v>
      </c>
    </row>
    <row r="405" spans="1:11" ht="14.25">
      <c r="A405" s="50">
        <v>42900.749305555553</v>
      </c>
      <c r="B405" s="15">
        <v>208933</v>
      </c>
      <c r="C405" t="s">
        <v>1285</v>
      </c>
      <c r="D405" t="s">
        <v>1286</v>
      </c>
      <c r="E405" t="s">
        <v>1287</v>
      </c>
      <c r="F405" s="15">
        <v>-100</v>
      </c>
      <c r="G405" t="s">
        <v>286</v>
      </c>
      <c r="H405" t="s">
        <v>193</v>
      </c>
      <c r="I405" t="s">
        <v>42</v>
      </c>
      <c r="J405" t="e">
        <f>VLOOKUP(B405,自助退!B:F,5,FALSE)</f>
        <v>#N/A</v>
      </c>
      <c r="K405" s="38" t="e">
        <f t="shared" si="6"/>
        <v>#N/A</v>
      </c>
    </row>
    <row r="406" spans="1:11" ht="14.25">
      <c r="A406" s="50">
        <v>42900.753379629627</v>
      </c>
      <c r="B406" s="15">
        <v>208966</v>
      </c>
      <c r="C406" t="s">
        <v>1288</v>
      </c>
      <c r="D406" t="s">
        <v>1289</v>
      </c>
      <c r="E406" t="s">
        <v>1290</v>
      </c>
      <c r="F406" s="15">
        <v>-200</v>
      </c>
      <c r="G406" t="s">
        <v>286</v>
      </c>
      <c r="H406" t="s">
        <v>54</v>
      </c>
      <c r="I406" t="s">
        <v>42</v>
      </c>
      <c r="J406" t="e">
        <f>VLOOKUP(B406,自助退!B:F,5,FALSE)</f>
        <v>#N/A</v>
      </c>
      <c r="K406" s="38" t="e">
        <f t="shared" si="6"/>
        <v>#N/A</v>
      </c>
    </row>
    <row r="407" spans="1:11" ht="14.25">
      <c r="A407" s="50">
        <v>42900.957199074073</v>
      </c>
      <c r="B407" s="15">
        <v>209531</v>
      </c>
      <c r="C407" t="s">
        <v>1291</v>
      </c>
      <c r="D407" t="s">
        <v>1292</v>
      </c>
      <c r="E407" t="s">
        <v>1293</v>
      </c>
      <c r="F407" s="15">
        <v>-7</v>
      </c>
      <c r="G407" t="s">
        <v>286</v>
      </c>
      <c r="H407" t="s">
        <v>169</v>
      </c>
      <c r="I407" t="s">
        <v>42</v>
      </c>
      <c r="J407" t="e">
        <f>VLOOKUP(B407,自助退!B:F,5,FALSE)</f>
        <v>#N/A</v>
      </c>
      <c r="K407" s="38" t="e">
        <f t="shared" si="6"/>
        <v>#N/A</v>
      </c>
    </row>
    <row r="408" spans="1:11" ht="14.25">
      <c r="A408" s="50">
        <v>42901.042303240742</v>
      </c>
      <c r="B408" s="15">
        <v>209631</v>
      </c>
      <c r="C408" t="s">
        <v>1294</v>
      </c>
      <c r="D408" t="s">
        <v>96</v>
      </c>
      <c r="E408" t="s">
        <v>97</v>
      </c>
      <c r="F408" s="15">
        <v>-1</v>
      </c>
      <c r="G408" t="s">
        <v>286</v>
      </c>
      <c r="H408" t="s">
        <v>93</v>
      </c>
      <c r="I408" t="s">
        <v>42</v>
      </c>
      <c r="J408" t="e">
        <f>VLOOKUP(B408,自助退!B:F,5,FALSE)</f>
        <v>#N/A</v>
      </c>
      <c r="K408" s="38" t="e">
        <f t="shared" si="6"/>
        <v>#N/A</v>
      </c>
    </row>
    <row r="409" spans="1:11" ht="14.25">
      <c r="A409" s="50">
        <v>42901.049050925925</v>
      </c>
      <c r="B409" s="15">
        <v>209633</v>
      </c>
      <c r="C409" t="s">
        <v>1295</v>
      </c>
      <c r="D409" t="s">
        <v>1296</v>
      </c>
      <c r="E409" t="s">
        <v>1297</v>
      </c>
      <c r="F409" s="15">
        <v>-192</v>
      </c>
      <c r="G409" t="s">
        <v>286</v>
      </c>
      <c r="H409" t="s">
        <v>170</v>
      </c>
      <c r="I409" t="s">
        <v>42</v>
      </c>
      <c r="J409" t="e">
        <f>VLOOKUP(B409,自助退!B:F,5,FALSE)</f>
        <v>#N/A</v>
      </c>
      <c r="K409" s="38" t="e">
        <f t="shared" si="6"/>
        <v>#N/A</v>
      </c>
    </row>
    <row r="410" spans="1:11" ht="14.25">
      <c r="A410" s="50">
        <v>42901.303576388891</v>
      </c>
      <c r="B410" s="15">
        <v>209943</v>
      </c>
      <c r="C410" t="s">
        <v>1298</v>
      </c>
      <c r="D410" t="s">
        <v>1299</v>
      </c>
      <c r="E410" t="s">
        <v>1300</v>
      </c>
      <c r="F410" s="15">
        <v>-300</v>
      </c>
      <c r="G410" t="s">
        <v>286</v>
      </c>
      <c r="H410" t="s">
        <v>177</v>
      </c>
      <c r="I410" t="s">
        <v>42</v>
      </c>
      <c r="J410" t="e">
        <f>VLOOKUP(B410,自助退!B:F,5,FALSE)</f>
        <v>#N/A</v>
      </c>
      <c r="K410" s="38" t="e">
        <f t="shared" si="6"/>
        <v>#N/A</v>
      </c>
    </row>
    <row r="411" spans="1:11" ht="14.25">
      <c r="A411" s="50">
        <v>42901.317754629628</v>
      </c>
      <c r="B411" s="15">
        <v>210085</v>
      </c>
      <c r="C411" t="s">
        <v>1301</v>
      </c>
      <c r="D411" t="s">
        <v>1302</v>
      </c>
      <c r="E411" t="s">
        <v>1303</v>
      </c>
      <c r="F411" s="15">
        <v>-15</v>
      </c>
      <c r="G411" t="s">
        <v>286</v>
      </c>
      <c r="H411" t="s">
        <v>191</v>
      </c>
      <c r="I411" t="s">
        <v>42</v>
      </c>
      <c r="J411" t="e">
        <f>VLOOKUP(B411,自助退!B:F,5,FALSE)</f>
        <v>#N/A</v>
      </c>
      <c r="K411" s="38" t="e">
        <f t="shared" si="6"/>
        <v>#N/A</v>
      </c>
    </row>
    <row r="412" spans="1:11" ht="14.25">
      <c r="A412" s="50">
        <v>42901.343622685185</v>
      </c>
      <c r="B412" s="15">
        <v>210934</v>
      </c>
      <c r="C412" t="s">
        <v>1304</v>
      </c>
      <c r="D412" t="s">
        <v>212</v>
      </c>
      <c r="E412" t="s">
        <v>213</v>
      </c>
      <c r="F412" s="15">
        <v>-1000</v>
      </c>
      <c r="G412" t="s">
        <v>286</v>
      </c>
      <c r="H412" t="s">
        <v>154</v>
      </c>
      <c r="I412" t="s">
        <v>42</v>
      </c>
      <c r="J412" t="e">
        <f>VLOOKUP(B412,自助退!B:F,5,FALSE)</f>
        <v>#N/A</v>
      </c>
      <c r="K412" s="38" t="e">
        <f t="shared" si="6"/>
        <v>#N/A</v>
      </c>
    </row>
    <row r="413" spans="1:11" ht="14.25">
      <c r="A413" s="50">
        <v>42901.350937499999</v>
      </c>
      <c r="B413" s="15">
        <v>211408</v>
      </c>
      <c r="C413" t="s">
        <v>1134</v>
      </c>
      <c r="D413" t="s">
        <v>1135</v>
      </c>
      <c r="E413" t="s">
        <v>1136</v>
      </c>
      <c r="F413" s="15">
        <v>-35</v>
      </c>
      <c r="G413" t="s">
        <v>286</v>
      </c>
      <c r="H413" t="s">
        <v>45</v>
      </c>
      <c r="I413" t="s">
        <v>42</v>
      </c>
      <c r="J413" t="e">
        <f>VLOOKUP(B413,自助退!B:F,5,FALSE)</f>
        <v>#N/A</v>
      </c>
      <c r="K413" s="38" t="e">
        <f t="shared" si="6"/>
        <v>#N/A</v>
      </c>
    </row>
    <row r="414" spans="1:11" ht="14.25">
      <c r="A414" s="50">
        <v>42901.383321759262</v>
      </c>
      <c r="B414" s="15">
        <v>213909</v>
      </c>
      <c r="C414" t="s">
        <v>1305</v>
      </c>
      <c r="D414" t="s">
        <v>1306</v>
      </c>
      <c r="E414" t="s">
        <v>1307</v>
      </c>
      <c r="F414" s="15">
        <v>-20</v>
      </c>
      <c r="G414" t="s">
        <v>286</v>
      </c>
      <c r="H414" t="s">
        <v>159</v>
      </c>
      <c r="I414" t="s">
        <v>42</v>
      </c>
      <c r="J414" t="e">
        <f>VLOOKUP(B414,自助退!B:F,5,FALSE)</f>
        <v>#N/A</v>
      </c>
      <c r="K414" s="38" t="e">
        <f t="shared" si="6"/>
        <v>#N/A</v>
      </c>
    </row>
    <row r="415" spans="1:11" ht="14.25">
      <c r="A415" s="50">
        <v>42901.383564814816</v>
      </c>
      <c r="B415" s="15">
        <v>213929</v>
      </c>
      <c r="C415" t="s">
        <v>1308</v>
      </c>
      <c r="D415" t="s">
        <v>1306</v>
      </c>
      <c r="E415" t="s">
        <v>1307</v>
      </c>
      <c r="F415" s="15">
        <v>-500</v>
      </c>
      <c r="G415" t="s">
        <v>286</v>
      </c>
      <c r="H415" t="s">
        <v>159</v>
      </c>
      <c r="I415" t="s">
        <v>42</v>
      </c>
      <c r="J415" t="e">
        <f>VLOOKUP(B415,自助退!B:F,5,FALSE)</f>
        <v>#N/A</v>
      </c>
      <c r="K415" s="38" t="e">
        <f t="shared" si="6"/>
        <v>#N/A</v>
      </c>
    </row>
    <row r="416" spans="1:11" ht="14.25">
      <c r="A416" s="50">
        <v>42901.387916666667</v>
      </c>
      <c r="B416" s="15">
        <v>214253</v>
      </c>
      <c r="C416" t="s">
        <v>1309</v>
      </c>
      <c r="D416" t="s">
        <v>1310</v>
      </c>
      <c r="E416" t="s">
        <v>1311</v>
      </c>
      <c r="F416" s="15">
        <v>-80</v>
      </c>
      <c r="G416" t="s">
        <v>286</v>
      </c>
      <c r="H416" t="s">
        <v>180</v>
      </c>
      <c r="I416" t="s">
        <v>42</v>
      </c>
      <c r="J416" t="e">
        <f>VLOOKUP(B416,自助退!B:F,5,FALSE)</f>
        <v>#N/A</v>
      </c>
      <c r="K416" s="38" t="e">
        <f t="shared" si="6"/>
        <v>#N/A</v>
      </c>
    </row>
    <row r="417" spans="1:11" ht="14.25">
      <c r="A417" s="50">
        <v>42901.391886574071</v>
      </c>
      <c r="B417" s="15">
        <v>214569</v>
      </c>
      <c r="C417" t="s">
        <v>1312</v>
      </c>
      <c r="D417" t="s">
        <v>1313</v>
      </c>
      <c r="E417" t="s">
        <v>1314</v>
      </c>
      <c r="F417" s="15">
        <v>-200</v>
      </c>
      <c r="G417" t="s">
        <v>286</v>
      </c>
      <c r="H417" t="s">
        <v>54</v>
      </c>
      <c r="I417" t="s">
        <v>42</v>
      </c>
      <c r="J417" t="e">
        <f>VLOOKUP(B417,自助退!B:F,5,FALSE)</f>
        <v>#N/A</v>
      </c>
      <c r="K417" s="38" t="e">
        <f t="shared" si="6"/>
        <v>#N/A</v>
      </c>
    </row>
    <row r="418" spans="1:11" ht="14.25">
      <c r="A418" s="50">
        <v>42901.392060185186</v>
      </c>
      <c r="B418" s="15">
        <v>214602</v>
      </c>
      <c r="C418" t="s">
        <v>1315</v>
      </c>
      <c r="D418" t="s">
        <v>1313</v>
      </c>
      <c r="E418" t="s">
        <v>1314</v>
      </c>
      <c r="F418" s="15">
        <v>-47</v>
      </c>
      <c r="G418" t="s">
        <v>286</v>
      </c>
      <c r="H418" t="s">
        <v>54</v>
      </c>
      <c r="I418" t="s">
        <v>42</v>
      </c>
      <c r="J418" t="e">
        <f>VLOOKUP(B418,自助退!B:F,5,FALSE)</f>
        <v>#N/A</v>
      </c>
      <c r="K418" s="38" t="e">
        <f t="shared" si="6"/>
        <v>#N/A</v>
      </c>
    </row>
    <row r="419" spans="1:11" ht="14.25">
      <c r="A419" s="50">
        <v>42901.398414351854</v>
      </c>
      <c r="B419" s="15">
        <v>215078</v>
      </c>
      <c r="C419" t="s">
        <v>1316</v>
      </c>
      <c r="D419" t="s">
        <v>1317</v>
      </c>
      <c r="E419" t="s">
        <v>1318</v>
      </c>
      <c r="F419" s="15">
        <v>-74</v>
      </c>
      <c r="G419" t="s">
        <v>286</v>
      </c>
      <c r="H419" t="s">
        <v>74</v>
      </c>
      <c r="I419" t="s">
        <v>42</v>
      </c>
      <c r="J419" t="e">
        <f>VLOOKUP(B419,自助退!B:F,5,FALSE)</f>
        <v>#N/A</v>
      </c>
      <c r="K419" s="38" t="e">
        <f t="shared" si="6"/>
        <v>#N/A</v>
      </c>
    </row>
    <row r="420" spans="1:11" ht="14.25">
      <c r="A420" s="50">
        <v>42901.401608796295</v>
      </c>
      <c r="B420" s="15">
        <v>215323</v>
      </c>
      <c r="C420" t="s">
        <v>1319</v>
      </c>
      <c r="D420" t="s">
        <v>1320</v>
      </c>
      <c r="E420" t="s">
        <v>1321</v>
      </c>
      <c r="F420" s="15">
        <v>-1000</v>
      </c>
      <c r="G420" t="s">
        <v>286</v>
      </c>
      <c r="H420" t="s">
        <v>65</v>
      </c>
      <c r="I420" t="s">
        <v>42</v>
      </c>
      <c r="J420" t="e">
        <f>VLOOKUP(B420,自助退!B:F,5,FALSE)</f>
        <v>#N/A</v>
      </c>
      <c r="K420" s="38" t="e">
        <f t="shared" si="6"/>
        <v>#N/A</v>
      </c>
    </row>
    <row r="421" spans="1:11" ht="14.25">
      <c r="A421" s="50">
        <v>42901.404768518521</v>
      </c>
      <c r="B421" s="15">
        <v>215551</v>
      </c>
      <c r="C421" t="s">
        <v>1322</v>
      </c>
      <c r="D421" t="s">
        <v>214</v>
      </c>
      <c r="E421" t="s">
        <v>215</v>
      </c>
      <c r="F421" s="15">
        <v>-100</v>
      </c>
      <c r="G421" t="s">
        <v>286</v>
      </c>
      <c r="H421" t="s">
        <v>62</v>
      </c>
      <c r="I421" t="s">
        <v>42</v>
      </c>
      <c r="J421" t="e">
        <f>VLOOKUP(B421,自助退!B:F,5,FALSE)</f>
        <v>#N/A</v>
      </c>
      <c r="K421" s="38" t="e">
        <f t="shared" si="6"/>
        <v>#N/A</v>
      </c>
    </row>
    <row r="422" spans="1:11" ht="14.25">
      <c r="A422" s="50">
        <v>42901.405185185184</v>
      </c>
      <c r="B422" s="15">
        <v>215580</v>
      </c>
      <c r="C422" t="s">
        <v>1323</v>
      </c>
      <c r="D422" t="s">
        <v>214</v>
      </c>
      <c r="E422" t="s">
        <v>215</v>
      </c>
      <c r="F422" s="15">
        <v>-39</v>
      </c>
      <c r="G422" t="s">
        <v>286</v>
      </c>
      <c r="H422" t="s">
        <v>62</v>
      </c>
      <c r="I422" t="s">
        <v>42</v>
      </c>
      <c r="J422" t="e">
        <f>VLOOKUP(B422,自助退!B:F,5,FALSE)</f>
        <v>#N/A</v>
      </c>
      <c r="K422" s="38" t="e">
        <f t="shared" si="6"/>
        <v>#N/A</v>
      </c>
    </row>
    <row r="423" spans="1:11" ht="14.25">
      <c r="A423" s="50">
        <v>42901.407129629632</v>
      </c>
      <c r="B423" s="15">
        <v>215715</v>
      </c>
      <c r="C423" t="s">
        <v>1324</v>
      </c>
      <c r="D423" t="s">
        <v>1325</v>
      </c>
      <c r="E423" t="s">
        <v>1326</v>
      </c>
      <c r="F423" s="15">
        <v>-2000</v>
      </c>
      <c r="G423" t="s">
        <v>286</v>
      </c>
      <c r="H423" t="s">
        <v>57</v>
      </c>
      <c r="I423" t="s">
        <v>42</v>
      </c>
      <c r="J423" t="e">
        <f>VLOOKUP(B423,自助退!B:F,5,FALSE)</f>
        <v>#N/A</v>
      </c>
      <c r="K423" s="38" t="e">
        <f t="shared" si="6"/>
        <v>#N/A</v>
      </c>
    </row>
    <row r="424" spans="1:11" ht="14.25">
      <c r="A424" s="50">
        <v>42901.407349537039</v>
      </c>
      <c r="B424" s="15">
        <v>215729</v>
      </c>
      <c r="C424" t="s">
        <v>1327</v>
      </c>
      <c r="D424" t="s">
        <v>1325</v>
      </c>
      <c r="E424" t="s">
        <v>1326</v>
      </c>
      <c r="F424" s="15">
        <v>-1100</v>
      </c>
      <c r="G424" t="s">
        <v>286</v>
      </c>
      <c r="H424" t="s">
        <v>57</v>
      </c>
      <c r="I424" t="s">
        <v>42</v>
      </c>
      <c r="J424" t="e">
        <f>VLOOKUP(B424,自助退!B:F,5,FALSE)</f>
        <v>#N/A</v>
      </c>
      <c r="K424" s="38" t="e">
        <f t="shared" si="6"/>
        <v>#N/A</v>
      </c>
    </row>
    <row r="425" spans="1:11" ht="14.25">
      <c r="A425" s="50">
        <v>42901.417141203703</v>
      </c>
      <c r="B425" s="15">
        <v>216497</v>
      </c>
      <c r="C425" t="s">
        <v>1328</v>
      </c>
      <c r="D425" t="s">
        <v>1329</v>
      </c>
      <c r="E425" t="s">
        <v>1330</v>
      </c>
      <c r="F425" s="15">
        <v>-164</v>
      </c>
      <c r="G425" t="s">
        <v>286</v>
      </c>
      <c r="H425" t="s">
        <v>65</v>
      </c>
      <c r="I425" t="s">
        <v>42</v>
      </c>
      <c r="J425" t="e">
        <f>VLOOKUP(B425,自助退!B:F,5,FALSE)</f>
        <v>#N/A</v>
      </c>
      <c r="K425" s="38" t="e">
        <f t="shared" si="6"/>
        <v>#N/A</v>
      </c>
    </row>
    <row r="426" spans="1:11" ht="14.25">
      <c r="A426" s="50">
        <v>42901.41715277778</v>
      </c>
      <c r="B426" s="15">
        <v>216499</v>
      </c>
      <c r="C426" t="s">
        <v>1331</v>
      </c>
      <c r="D426" t="s">
        <v>1332</v>
      </c>
      <c r="E426" t="s">
        <v>1333</v>
      </c>
      <c r="F426" s="15">
        <v>-92</v>
      </c>
      <c r="G426" t="s">
        <v>286</v>
      </c>
      <c r="H426" t="s">
        <v>193</v>
      </c>
      <c r="I426" t="s">
        <v>42</v>
      </c>
      <c r="J426" t="e">
        <f>VLOOKUP(B426,自助退!B:F,5,FALSE)</f>
        <v>#N/A</v>
      </c>
      <c r="K426" s="38" t="e">
        <f t="shared" si="6"/>
        <v>#N/A</v>
      </c>
    </row>
    <row r="427" spans="1:11" ht="14.25">
      <c r="A427" s="50">
        <v>42901.420069444444</v>
      </c>
      <c r="B427" s="15">
        <v>216711</v>
      </c>
      <c r="C427" t="s">
        <v>1334</v>
      </c>
      <c r="D427" t="s">
        <v>1335</v>
      </c>
      <c r="E427" t="s">
        <v>1336</v>
      </c>
      <c r="F427" s="15">
        <v>-14</v>
      </c>
      <c r="G427" t="s">
        <v>286</v>
      </c>
      <c r="H427" t="s">
        <v>82</v>
      </c>
      <c r="I427" t="s">
        <v>42</v>
      </c>
      <c r="J427" t="e">
        <f>VLOOKUP(B427,自助退!B:F,5,FALSE)</f>
        <v>#N/A</v>
      </c>
      <c r="K427" s="38" t="e">
        <f t="shared" si="6"/>
        <v>#N/A</v>
      </c>
    </row>
    <row r="428" spans="1:11" ht="14.25">
      <c r="A428" s="50">
        <v>42901.443032407406</v>
      </c>
      <c r="B428" s="15">
        <v>218367</v>
      </c>
      <c r="C428" t="s">
        <v>1337</v>
      </c>
      <c r="D428" t="s">
        <v>1338</v>
      </c>
      <c r="E428" t="s">
        <v>1339</v>
      </c>
      <c r="F428" s="15">
        <v>-12</v>
      </c>
      <c r="G428" t="s">
        <v>286</v>
      </c>
      <c r="H428" t="s">
        <v>179</v>
      </c>
      <c r="I428" t="s">
        <v>42</v>
      </c>
      <c r="J428" t="e">
        <f>VLOOKUP(B428,自助退!B:F,5,FALSE)</f>
        <v>#N/A</v>
      </c>
      <c r="K428" s="38" t="e">
        <f t="shared" si="6"/>
        <v>#N/A</v>
      </c>
    </row>
    <row r="429" spans="1:11" ht="14.25">
      <c r="A429" s="50">
        <v>42901.453101851854</v>
      </c>
      <c r="B429" s="15">
        <v>219020</v>
      </c>
      <c r="C429" t="s">
        <v>1340</v>
      </c>
      <c r="D429" t="s">
        <v>1341</v>
      </c>
      <c r="E429" t="s">
        <v>1342</v>
      </c>
      <c r="F429" s="15">
        <v>-194</v>
      </c>
      <c r="G429" t="s">
        <v>286</v>
      </c>
      <c r="H429" t="s">
        <v>184</v>
      </c>
      <c r="I429" t="s">
        <v>42</v>
      </c>
      <c r="J429" t="e">
        <f>VLOOKUP(B429,自助退!B:F,5,FALSE)</f>
        <v>#N/A</v>
      </c>
      <c r="K429" s="38" t="e">
        <f t="shared" si="6"/>
        <v>#N/A</v>
      </c>
    </row>
    <row r="430" spans="1:11" ht="14.25">
      <c r="A430" s="50">
        <v>42901.453449074077</v>
      </c>
      <c r="B430" s="15">
        <v>219035</v>
      </c>
      <c r="C430" t="s">
        <v>1343</v>
      </c>
      <c r="D430" t="s">
        <v>1344</v>
      </c>
      <c r="E430" t="s">
        <v>1345</v>
      </c>
      <c r="F430" s="15">
        <v>-1000</v>
      </c>
      <c r="G430" t="s">
        <v>286</v>
      </c>
      <c r="H430" t="s">
        <v>92</v>
      </c>
      <c r="I430" t="s">
        <v>42</v>
      </c>
      <c r="J430" t="e">
        <f>VLOOKUP(B430,自助退!B:F,5,FALSE)</f>
        <v>#N/A</v>
      </c>
      <c r="K430" s="38" t="e">
        <f t="shared" si="6"/>
        <v>#N/A</v>
      </c>
    </row>
    <row r="431" spans="1:11" ht="14.25">
      <c r="A431" s="50">
        <v>42901.457291666666</v>
      </c>
      <c r="B431" s="15">
        <v>219332</v>
      </c>
      <c r="C431" t="s">
        <v>1346</v>
      </c>
      <c r="D431" t="s">
        <v>1347</v>
      </c>
      <c r="E431" t="s">
        <v>1348</v>
      </c>
      <c r="F431" s="15">
        <v>-900</v>
      </c>
      <c r="G431" t="s">
        <v>286</v>
      </c>
      <c r="H431" t="s">
        <v>50</v>
      </c>
      <c r="I431" t="s">
        <v>42</v>
      </c>
      <c r="J431" t="e">
        <f>VLOOKUP(B431,自助退!B:F,5,FALSE)</f>
        <v>#N/A</v>
      </c>
      <c r="K431" s="38" t="e">
        <f t="shared" si="6"/>
        <v>#N/A</v>
      </c>
    </row>
    <row r="432" spans="1:11" ht="14.25">
      <c r="A432" s="50">
        <v>42901.461238425924</v>
      </c>
      <c r="B432" s="15">
        <v>219551</v>
      </c>
      <c r="C432" t="s">
        <v>1349</v>
      </c>
      <c r="D432" t="s">
        <v>216</v>
      </c>
      <c r="E432" t="s">
        <v>217</v>
      </c>
      <c r="F432" s="15">
        <v>-100</v>
      </c>
      <c r="G432" t="s">
        <v>286</v>
      </c>
      <c r="H432" t="s">
        <v>98</v>
      </c>
      <c r="I432" t="s">
        <v>42</v>
      </c>
      <c r="J432" t="e">
        <f>VLOOKUP(B432,自助退!B:F,5,FALSE)</f>
        <v>#N/A</v>
      </c>
      <c r="K432" s="38" t="e">
        <f t="shared" si="6"/>
        <v>#N/A</v>
      </c>
    </row>
    <row r="433" spans="1:11" ht="14.25">
      <c r="A433" s="50">
        <v>42901.464745370373</v>
      </c>
      <c r="B433" s="15">
        <v>219758</v>
      </c>
      <c r="C433" t="s">
        <v>1350</v>
      </c>
      <c r="D433" t="s">
        <v>1351</v>
      </c>
      <c r="E433" t="s">
        <v>1352</v>
      </c>
      <c r="F433" s="15">
        <v>-65</v>
      </c>
      <c r="G433" t="s">
        <v>286</v>
      </c>
      <c r="H433" t="s">
        <v>54</v>
      </c>
      <c r="I433" t="s">
        <v>42</v>
      </c>
      <c r="J433" t="e">
        <f>VLOOKUP(B433,自助退!B:F,5,FALSE)</f>
        <v>#N/A</v>
      </c>
      <c r="K433" s="38" t="e">
        <f t="shared" si="6"/>
        <v>#N/A</v>
      </c>
    </row>
    <row r="434" spans="1:11" ht="14.25">
      <c r="A434" s="50">
        <v>42901.467997685184</v>
      </c>
      <c r="B434" s="15">
        <v>219989</v>
      </c>
      <c r="C434" t="s">
        <v>1353</v>
      </c>
      <c r="D434" t="s">
        <v>1354</v>
      </c>
      <c r="E434" t="s">
        <v>1355</v>
      </c>
      <c r="F434" s="15">
        <v>-450</v>
      </c>
      <c r="G434" t="s">
        <v>286</v>
      </c>
      <c r="H434" t="s">
        <v>159</v>
      </c>
      <c r="I434" t="s">
        <v>42</v>
      </c>
      <c r="J434" t="e">
        <f>VLOOKUP(B434,自助退!B:F,5,FALSE)</f>
        <v>#N/A</v>
      </c>
      <c r="K434" s="38" t="e">
        <f t="shared" si="6"/>
        <v>#N/A</v>
      </c>
    </row>
    <row r="435" spans="1:11" ht="14.25">
      <c r="A435" s="50">
        <v>42901.468310185184</v>
      </c>
      <c r="B435" s="15">
        <v>220013</v>
      </c>
      <c r="C435" t="s">
        <v>1356</v>
      </c>
      <c r="D435" t="s">
        <v>1357</v>
      </c>
      <c r="E435" t="s">
        <v>1358</v>
      </c>
      <c r="F435" s="15">
        <v>-195</v>
      </c>
      <c r="G435" t="s">
        <v>286</v>
      </c>
      <c r="H435" t="s">
        <v>159</v>
      </c>
      <c r="I435" t="s">
        <v>42</v>
      </c>
      <c r="J435" t="e">
        <f>VLOOKUP(B435,自助退!B:F,5,FALSE)</f>
        <v>#N/A</v>
      </c>
      <c r="K435" s="38" t="e">
        <f t="shared" si="6"/>
        <v>#N/A</v>
      </c>
    </row>
    <row r="436" spans="1:11" ht="14.25">
      <c r="A436" s="50">
        <v>42901.473402777781</v>
      </c>
      <c r="B436" s="15">
        <v>220339</v>
      </c>
      <c r="C436" t="s">
        <v>1359</v>
      </c>
      <c r="D436" t="s">
        <v>1360</v>
      </c>
      <c r="E436" t="s">
        <v>1361</v>
      </c>
      <c r="F436" s="15">
        <v>-496</v>
      </c>
      <c r="G436" t="s">
        <v>286</v>
      </c>
      <c r="H436" t="s">
        <v>51</v>
      </c>
      <c r="I436" t="s">
        <v>42</v>
      </c>
      <c r="J436" t="e">
        <f>VLOOKUP(B436,自助退!B:F,5,FALSE)</f>
        <v>#N/A</v>
      </c>
      <c r="K436" s="38" t="e">
        <f t="shared" si="6"/>
        <v>#N/A</v>
      </c>
    </row>
    <row r="437" spans="1:11" ht="14.25">
      <c r="A437" s="50">
        <v>42901.47828703704</v>
      </c>
      <c r="B437" s="15">
        <v>220660</v>
      </c>
      <c r="C437" t="s">
        <v>1362</v>
      </c>
      <c r="D437" t="s">
        <v>1363</v>
      </c>
      <c r="E437" t="s">
        <v>1364</v>
      </c>
      <c r="F437" s="15">
        <v>-200</v>
      </c>
      <c r="G437" t="s">
        <v>286</v>
      </c>
      <c r="H437" t="s">
        <v>49</v>
      </c>
      <c r="I437" t="s">
        <v>42</v>
      </c>
      <c r="J437" t="e">
        <f>VLOOKUP(B437,自助退!B:F,5,FALSE)</f>
        <v>#N/A</v>
      </c>
      <c r="K437" s="38" t="e">
        <f t="shared" si="6"/>
        <v>#N/A</v>
      </c>
    </row>
    <row r="438" spans="1:11" ht="14.25">
      <c r="A438" s="50">
        <v>42901.485949074071</v>
      </c>
      <c r="B438" s="15">
        <v>221079</v>
      </c>
      <c r="C438" t="s">
        <v>1365</v>
      </c>
      <c r="D438" t="s">
        <v>1366</v>
      </c>
      <c r="E438" t="s">
        <v>1367</v>
      </c>
      <c r="F438" s="15">
        <v>-16</v>
      </c>
      <c r="G438" t="s">
        <v>286</v>
      </c>
      <c r="H438" t="s">
        <v>90</v>
      </c>
      <c r="I438" t="s">
        <v>42</v>
      </c>
      <c r="J438" t="e">
        <f>VLOOKUP(B438,自助退!B:F,5,FALSE)</f>
        <v>#N/A</v>
      </c>
      <c r="K438" s="38" t="e">
        <f t="shared" si="6"/>
        <v>#N/A</v>
      </c>
    </row>
    <row r="439" spans="1:11" ht="14.25">
      <c r="A439" s="50">
        <v>42901.491805555554</v>
      </c>
      <c r="B439" s="15">
        <v>221325</v>
      </c>
      <c r="C439" t="s">
        <v>1368</v>
      </c>
      <c r="D439" t="s">
        <v>1369</v>
      </c>
      <c r="E439" t="s">
        <v>1370</v>
      </c>
      <c r="F439" s="15">
        <v>-100</v>
      </c>
      <c r="G439" t="s">
        <v>286</v>
      </c>
      <c r="H439" t="s">
        <v>56</v>
      </c>
      <c r="I439" t="s">
        <v>42</v>
      </c>
      <c r="J439" t="e">
        <f>VLOOKUP(B439,自助退!B:F,5,FALSE)</f>
        <v>#N/A</v>
      </c>
      <c r="K439" s="38" t="e">
        <f t="shared" si="6"/>
        <v>#N/A</v>
      </c>
    </row>
    <row r="440" spans="1:11" ht="14.25">
      <c r="A440" s="50">
        <v>42901.496608796297</v>
      </c>
      <c r="B440" s="15">
        <v>221484</v>
      </c>
      <c r="C440" t="s">
        <v>1371</v>
      </c>
      <c r="D440" t="s">
        <v>1372</v>
      </c>
      <c r="E440" t="s">
        <v>218</v>
      </c>
      <c r="F440" s="15">
        <v>-12</v>
      </c>
      <c r="G440" t="s">
        <v>286</v>
      </c>
      <c r="H440" t="s">
        <v>55</v>
      </c>
      <c r="I440" t="s">
        <v>42</v>
      </c>
      <c r="J440" t="e">
        <f>VLOOKUP(B440,自助退!B:F,5,FALSE)</f>
        <v>#N/A</v>
      </c>
      <c r="K440" s="38" t="e">
        <f t="shared" si="6"/>
        <v>#N/A</v>
      </c>
    </row>
    <row r="441" spans="1:11" ht="14.25">
      <c r="A441" s="50">
        <v>42901.5</v>
      </c>
      <c r="B441" s="15">
        <v>221606</v>
      </c>
      <c r="C441" t="s">
        <v>1373</v>
      </c>
      <c r="D441" t="s">
        <v>1374</v>
      </c>
      <c r="E441" t="s">
        <v>1375</v>
      </c>
      <c r="F441" s="15">
        <v>-389</v>
      </c>
      <c r="G441" t="s">
        <v>286</v>
      </c>
      <c r="H441" t="s">
        <v>177</v>
      </c>
      <c r="I441" t="s">
        <v>42</v>
      </c>
      <c r="J441" t="e">
        <f>VLOOKUP(B441,自助退!B:F,5,FALSE)</f>
        <v>#N/A</v>
      </c>
      <c r="K441" s="38" t="e">
        <f t="shared" si="6"/>
        <v>#N/A</v>
      </c>
    </row>
    <row r="442" spans="1:11" ht="14.25">
      <c r="A442" s="50">
        <v>42901.504189814812</v>
      </c>
      <c r="B442" s="15">
        <v>221691</v>
      </c>
      <c r="C442" t="s">
        <v>1376</v>
      </c>
      <c r="D442" t="s">
        <v>1377</v>
      </c>
      <c r="E442" t="s">
        <v>1378</v>
      </c>
      <c r="F442" s="15">
        <v>-490</v>
      </c>
      <c r="G442" t="s">
        <v>286</v>
      </c>
      <c r="H442" t="s">
        <v>52</v>
      </c>
      <c r="I442" t="s">
        <v>42</v>
      </c>
      <c r="J442" t="e">
        <f>VLOOKUP(B442,自助退!B:F,5,FALSE)</f>
        <v>#N/A</v>
      </c>
      <c r="K442" s="38" t="e">
        <f t="shared" si="6"/>
        <v>#N/A</v>
      </c>
    </row>
    <row r="443" spans="1:11" ht="14.25">
      <c r="A443" s="50">
        <v>42901.512731481482</v>
      </c>
      <c r="B443" s="15">
        <v>221840</v>
      </c>
      <c r="C443" t="s">
        <v>1379</v>
      </c>
      <c r="D443" t="s">
        <v>1380</v>
      </c>
      <c r="E443" t="s">
        <v>1381</v>
      </c>
      <c r="F443" s="15">
        <v>-2960</v>
      </c>
      <c r="G443" t="s">
        <v>286</v>
      </c>
      <c r="H443" t="s">
        <v>67</v>
      </c>
      <c r="I443" t="s">
        <v>42</v>
      </c>
      <c r="J443" t="e">
        <f>VLOOKUP(B443,自助退!B:F,5,FALSE)</f>
        <v>#N/A</v>
      </c>
      <c r="K443" s="38" t="e">
        <f t="shared" si="6"/>
        <v>#N/A</v>
      </c>
    </row>
    <row r="444" spans="1:11" ht="14.25">
      <c r="A444" s="50">
        <v>42901.583993055552</v>
      </c>
      <c r="B444" s="15">
        <v>222694</v>
      </c>
      <c r="C444" t="s">
        <v>1382</v>
      </c>
      <c r="D444" t="s">
        <v>1383</v>
      </c>
      <c r="E444" t="s">
        <v>1384</v>
      </c>
      <c r="F444" s="15">
        <v>-5000</v>
      </c>
      <c r="G444" t="s">
        <v>286</v>
      </c>
      <c r="H444" t="s">
        <v>154</v>
      </c>
      <c r="I444" t="s">
        <v>42</v>
      </c>
      <c r="J444" t="e">
        <f>VLOOKUP(B444,自助退!B:F,5,FALSE)</f>
        <v>#N/A</v>
      </c>
      <c r="K444" s="38" t="e">
        <f t="shared" si="6"/>
        <v>#N/A</v>
      </c>
    </row>
    <row r="445" spans="1:11" ht="14.25">
      <c r="A445" s="50">
        <v>42901.596226851849</v>
      </c>
      <c r="B445" s="15">
        <v>223214</v>
      </c>
      <c r="C445" t="s">
        <v>1385</v>
      </c>
      <c r="D445" t="s">
        <v>1386</v>
      </c>
      <c r="E445" t="s">
        <v>1387</v>
      </c>
      <c r="F445" s="15">
        <v>-400</v>
      </c>
      <c r="G445" t="s">
        <v>286</v>
      </c>
      <c r="H445" t="s">
        <v>161</v>
      </c>
      <c r="I445" t="s">
        <v>42</v>
      </c>
      <c r="J445" t="e">
        <f>VLOOKUP(B445,自助退!B:F,5,FALSE)</f>
        <v>#N/A</v>
      </c>
      <c r="K445" s="38" t="e">
        <f t="shared" si="6"/>
        <v>#N/A</v>
      </c>
    </row>
    <row r="446" spans="1:11" ht="14.25">
      <c r="A446" s="50">
        <v>42901.596446759257</v>
      </c>
      <c r="B446" s="15">
        <v>223227</v>
      </c>
      <c r="C446" t="s">
        <v>1388</v>
      </c>
      <c r="D446" t="s">
        <v>1386</v>
      </c>
      <c r="E446" t="s">
        <v>1387</v>
      </c>
      <c r="F446" s="15">
        <v>-407</v>
      </c>
      <c r="G446" t="s">
        <v>286</v>
      </c>
      <c r="H446" t="s">
        <v>161</v>
      </c>
      <c r="I446" t="s">
        <v>42</v>
      </c>
      <c r="J446" t="e">
        <f>VLOOKUP(B446,自助退!B:F,5,FALSE)</f>
        <v>#N/A</v>
      </c>
      <c r="K446" s="38" t="e">
        <f t="shared" si="6"/>
        <v>#N/A</v>
      </c>
    </row>
    <row r="447" spans="1:11" ht="14.25">
      <c r="A447" s="50">
        <v>42901.599097222221</v>
      </c>
      <c r="B447" s="15">
        <v>223339</v>
      </c>
      <c r="C447" t="s">
        <v>1389</v>
      </c>
      <c r="D447" t="s">
        <v>1390</v>
      </c>
      <c r="E447" t="s">
        <v>1391</v>
      </c>
      <c r="F447" s="15">
        <v>-1500</v>
      </c>
      <c r="G447" t="s">
        <v>286</v>
      </c>
      <c r="H447" t="s">
        <v>56</v>
      </c>
      <c r="I447" t="s">
        <v>42</v>
      </c>
      <c r="J447" t="e">
        <f>VLOOKUP(B447,自助退!B:F,5,FALSE)</f>
        <v>#N/A</v>
      </c>
      <c r="K447" s="38" t="e">
        <f t="shared" si="6"/>
        <v>#N/A</v>
      </c>
    </row>
    <row r="448" spans="1:11" ht="14.25">
      <c r="A448" s="50">
        <v>42901.600810185184</v>
      </c>
      <c r="B448" s="15">
        <v>223444</v>
      </c>
      <c r="C448" t="s">
        <v>1392</v>
      </c>
      <c r="D448" t="s">
        <v>1393</v>
      </c>
      <c r="E448" t="s">
        <v>1394</v>
      </c>
      <c r="F448" s="15">
        <v>-296</v>
      </c>
      <c r="G448" t="s">
        <v>286</v>
      </c>
      <c r="H448" t="s">
        <v>179</v>
      </c>
      <c r="I448" t="s">
        <v>42</v>
      </c>
      <c r="J448" t="e">
        <f>VLOOKUP(B448,自助退!B:F,5,FALSE)</f>
        <v>#N/A</v>
      </c>
      <c r="K448" s="38" t="e">
        <f t="shared" si="6"/>
        <v>#N/A</v>
      </c>
    </row>
    <row r="449" spans="1:11" ht="14.25">
      <c r="A449" s="50">
        <v>42901.603217592594</v>
      </c>
      <c r="B449" s="15">
        <v>223565</v>
      </c>
      <c r="C449" t="s">
        <v>1395</v>
      </c>
      <c r="D449" t="s">
        <v>1396</v>
      </c>
      <c r="E449" t="s">
        <v>1397</v>
      </c>
      <c r="F449" s="15">
        <v>-93</v>
      </c>
      <c r="G449" t="s">
        <v>286</v>
      </c>
      <c r="H449" t="s">
        <v>165</v>
      </c>
      <c r="I449" t="s">
        <v>42</v>
      </c>
      <c r="J449" t="e">
        <f>VLOOKUP(B449,自助退!B:F,5,FALSE)</f>
        <v>#N/A</v>
      </c>
      <c r="K449" s="38" t="e">
        <f t="shared" si="6"/>
        <v>#N/A</v>
      </c>
    </row>
    <row r="450" spans="1:11" ht="14.25">
      <c r="A450" s="50">
        <v>42901.60596064815</v>
      </c>
      <c r="B450" s="15">
        <v>223703</v>
      </c>
      <c r="C450" t="s">
        <v>1398</v>
      </c>
      <c r="D450" t="s">
        <v>1399</v>
      </c>
      <c r="E450" t="s">
        <v>1400</v>
      </c>
      <c r="F450" s="15">
        <v>-20</v>
      </c>
      <c r="G450" t="s">
        <v>286</v>
      </c>
      <c r="H450" t="s">
        <v>183</v>
      </c>
      <c r="I450" t="s">
        <v>42</v>
      </c>
      <c r="J450" t="e">
        <f>VLOOKUP(B450,自助退!B:F,5,FALSE)</f>
        <v>#N/A</v>
      </c>
      <c r="K450" s="38" t="e">
        <f t="shared" si="6"/>
        <v>#N/A</v>
      </c>
    </row>
    <row r="451" spans="1:11" ht="14.25">
      <c r="A451" s="50">
        <v>42901.6246875</v>
      </c>
      <c r="B451" s="15">
        <v>224887</v>
      </c>
      <c r="C451" t="s">
        <v>1401</v>
      </c>
      <c r="D451" t="s">
        <v>1402</v>
      </c>
      <c r="E451" t="s">
        <v>1403</v>
      </c>
      <c r="F451" s="15">
        <v>-300</v>
      </c>
      <c r="G451" t="s">
        <v>286</v>
      </c>
      <c r="H451" t="s">
        <v>74</v>
      </c>
      <c r="I451" t="s">
        <v>42</v>
      </c>
      <c r="J451" t="e">
        <f>VLOOKUP(B451,自助退!B:F,5,FALSE)</f>
        <v>#N/A</v>
      </c>
      <c r="K451" s="38" t="e">
        <f t="shared" ref="K451:K514" si="7">IF(F451=J451*-1,"",1)</f>
        <v>#N/A</v>
      </c>
    </row>
    <row r="452" spans="1:11" ht="14.25">
      <c r="A452" s="50">
        <v>42901.625034722223</v>
      </c>
      <c r="B452" s="15">
        <v>224912</v>
      </c>
      <c r="C452" t="s">
        <v>1404</v>
      </c>
      <c r="D452" t="s">
        <v>1402</v>
      </c>
      <c r="E452" t="s">
        <v>1403</v>
      </c>
      <c r="F452" s="15">
        <v>-7</v>
      </c>
      <c r="G452" t="s">
        <v>286</v>
      </c>
      <c r="H452" t="s">
        <v>74</v>
      </c>
      <c r="I452" t="s">
        <v>42</v>
      </c>
      <c r="J452" t="e">
        <f>VLOOKUP(B452,自助退!B:F,5,FALSE)</f>
        <v>#N/A</v>
      </c>
      <c r="K452" s="38" t="e">
        <f t="shared" si="7"/>
        <v>#N/A</v>
      </c>
    </row>
    <row r="453" spans="1:11" ht="14.25">
      <c r="A453" s="50">
        <v>42901.626296296294</v>
      </c>
      <c r="B453" s="15">
        <v>225018</v>
      </c>
      <c r="C453" t="s">
        <v>1405</v>
      </c>
      <c r="D453" t="s">
        <v>1406</v>
      </c>
      <c r="E453" t="s">
        <v>1407</v>
      </c>
      <c r="F453" s="15">
        <v>-500</v>
      </c>
      <c r="G453" t="s">
        <v>286</v>
      </c>
      <c r="H453" t="s">
        <v>175</v>
      </c>
      <c r="I453" t="s">
        <v>42</v>
      </c>
      <c r="J453" t="e">
        <f>VLOOKUP(B453,自助退!B:F,5,FALSE)</f>
        <v>#N/A</v>
      </c>
      <c r="K453" s="38" t="e">
        <f t="shared" si="7"/>
        <v>#N/A</v>
      </c>
    </row>
    <row r="454" spans="1:11" ht="14.25">
      <c r="A454" s="50">
        <v>42901.626828703702</v>
      </c>
      <c r="B454" s="15">
        <v>225053</v>
      </c>
      <c r="C454" t="s">
        <v>1408</v>
      </c>
      <c r="D454" t="s">
        <v>1409</v>
      </c>
      <c r="E454" t="s">
        <v>1410</v>
      </c>
      <c r="F454" s="15">
        <v>-1000</v>
      </c>
      <c r="G454" t="s">
        <v>286</v>
      </c>
      <c r="H454" t="s">
        <v>175</v>
      </c>
      <c r="I454" t="s">
        <v>42</v>
      </c>
      <c r="J454" t="e">
        <f>VLOOKUP(B454,自助退!B:F,5,FALSE)</f>
        <v>#N/A</v>
      </c>
      <c r="K454" s="38" t="e">
        <f t="shared" si="7"/>
        <v>#N/A</v>
      </c>
    </row>
    <row r="455" spans="1:11" ht="14.25">
      <c r="A455" s="50">
        <v>42901.629189814812</v>
      </c>
      <c r="B455" s="15">
        <v>225201</v>
      </c>
      <c r="C455" t="s">
        <v>1411</v>
      </c>
      <c r="D455" t="s">
        <v>1412</v>
      </c>
      <c r="E455" t="s">
        <v>1413</v>
      </c>
      <c r="F455" s="15">
        <v>-100</v>
      </c>
      <c r="G455" t="s">
        <v>286</v>
      </c>
      <c r="H455" t="s">
        <v>165</v>
      </c>
      <c r="I455" t="s">
        <v>42</v>
      </c>
      <c r="J455" t="e">
        <f>VLOOKUP(B455,自助退!B:F,5,FALSE)</f>
        <v>#N/A</v>
      </c>
      <c r="K455" s="38" t="e">
        <f t="shared" si="7"/>
        <v>#N/A</v>
      </c>
    </row>
    <row r="456" spans="1:11" ht="14.25">
      <c r="A456" s="50">
        <v>42901.629351851851</v>
      </c>
      <c r="B456" s="15">
        <v>225208</v>
      </c>
      <c r="C456" t="s">
        <v>1414</v>
      </c>
      <c r="D456" t="s">
        <v>1412</v>
      </c>
      <c r="E456" t="s">
        <v>1413</v>
      </c>
      <c r="F456" s="15">
        <v>-1000</v>
      </c>
      <c r="G456" t="s">
        <v>286</v>
      </c>
      <c r="H456" t="s">
        <v>165</v>
      </c>
      <c r="I456" t="s">
        <v>42</v>
      </c>
      <c r="J456" t="e">
        <f>VLOOKUP(B456,自助退!B:F,5,FALSE)</f>
        <v>#N/A</v>
      </c>
      <c r="K456" s="38" t="e">
        <f t="shared" si="7"/>
        <v>#N/A</v>
      </c>
    </row>
    <row r="457" spans="1:11" ht="14.25">
      <c r="A457" s="50">
        <v>42901.629780092589</v>
      </c>
      <c r="B457" s="15">
        <v>225231</v>
      </c>
      <c r="C457" t="s">
        <v>1415</v>
      </c>
      <c r="D457" t="s">
        <v>1416</v>
      </c>
      <c r="E457" t="s">
        <v>1417</v>
      </c>
      <c r="F457" s="15">
        <v>-20</v>
      </c>
      <c r="G457" t="s">
        <v>286</v>
      </c>
      <c r="H457" t="s">
        <v>75</v>
      </c>
      <c r="I457" t="s">
        <v>42</v>
      </c>
      <c r="J457" t="e">
        <f>VLOOKUP(B457,自助退!B:F,5,FALSE)</f>
        <v>#N/A</v>
      </c>
      <c r="K457" s="38" t="e">
        <f t="shared" si="7"/>
        <v>#N/A</v>
      </c>
    </row>
    <row r="458" spans="1:11" ht="14.25">
      <c r="A458" s="50">
        <v>42901.633622685185</v>
      </c>
      <c r="B458" s="15">
        <v>225485</v>
      </c>
      <c r="C458" t="s">
        <v>1418</v>
      </c>
      <c r="D458" t="s">
        <v>1380</v>
      </c>
      <c r="E458" t="s">
        <v>1381</v>
      </c>
      <c r="F458" s="15">
        <v>-500</v>
      </c>
      <c r="G458" t="s">
        <v>286</v>
      </c>
      <c r="H458" t="s">
        <v>70</v>
      </c>
      <c r="I458" t="s">
        <v>42</v>
      </c>
      <c r="J458" t="e">
        <f>VLOOKUP(B458,自助退!B:F,5,FALSE)</f>
        <v>#N/A</v>
      </c>
      <c r="K458" s="38" t="e">
        <f t="shared" si="7"/>
        <v>#N/A</v>
      </c>
    </row>
    <row r="459" spans="1:11" ht="14.25">
      <c r="A459" s="50">
        <v>42901.635231481479</v>
      </c>
      <c r="B459" s="15">
        <v>225571</v>
      </c>
      <c r="C459" t="s">
        <v>1419</v>
      </c>
      <c r="D459" t="s">
        <v>1420</v>
      </c>
      <c r="E459" t="s">
        <v>1421</v>
      </c>
      <c r="F459" s="15">
        <v>-500</v>
      </c>
      <c r="G459" t="s">
        <v>286</v>
      </c>
      <c r="H459" t="s">
        <v>165</v>
      </c>
      <c r="I459" t="s">
        <v>42</v>
      </c>
      <c r="J459" t="e">
        <f>VLOOKUP(B459,自助退!B:F,5,FALSE)</f>
        <v>#N/A</v>
      </c>
      <c r="K459" s="38" t="e">
        <f t="shared" si="7"/>
        <v>#N/A</v>
      </c>
    </row>
    <row r="460" spans="1:11" ht="14.25">
      <c r="A460" s="50">
        <v>42901.63559027778</v>
      </c>
      <c r="B460" s="15">
        <v>225593</v>
      </c>
      <c r="C460" t="s">
        <v>1422</v>
      </c>
      <c r="D460" t="s">
        <v>1423</v>
      </c>
      <c r="E460" t="s">
        <v>1424</v>
      </c>
      <c r="F460" s="15">
        <v>-100</v>
      </c>
      <c r="G460" t="s">
        <v>286</v>
      </c>
      <c r="H460" t="s">
        <v>52</v>
      </c>
      <c r="I460" t="s">
        <v>42</v>
      </c>
      <c r="J460" t="e">
        <f>VLOOKUP(B460,自助退!B:F,5,FALSE)</f>
        <v>#N/A</v>
      </c>
      <c r="K460" s="38" t="e">
        <f t="shared" si="7"/>
        <v>#N/A</v>
      </c>
    </row>
    <row r="461" spans="1:11" ht="14.25">
      <c r="A461" s="50">
        <v>42901.638460648152</v>
      </c>
      <c r="B461" s="15">
        <v>225763</v>
      </c>
      <c r="C461" t="s">
        <v>1425</v>
      </c>
      <c r="D461" t="s">
        <v>1426</v>
      </c>
      <c r="E461" t="s">
        <v>1427</v>
      </c>
      <c r="F461" s="15">
        <v>-1000</v>
      </c>
      <c r="G461" t="s">
        <v>286</v>
      </c>
      <c r="H461" t="s">
        <v>65</v>
      </c>
      <c r="I461" t="s">
        <v>42</v>
      </c>
      <c r="J461" t="e">
        <f>VLOOKUP(B461,自助退!B:F,5,FALSE)</f>
        <v>#N/A</v>
      </c>
      <c r="K461" s="38" t="e">
        <f t="shared" si="7"/>
        <v>#N/A</v>
      </c>
    </row>
    <row r="462" spans="1:11" ht="14.25">
      <c r="A462" s="50">
        <v>42901.638668981483</v>
      </c>
      <c r="B462" s="15">
        <v>225777</v>
      </c>
      <c r="C462" t="s">
        <v>1428</v>
      </c>
      <c r="D462" t="s">
        <v>1426</v>
      </c>
      <c r="E462" t="s">
        <v>1427</v>
      </c>
      <c r="F462" s="15">
        <v>-458</v>
      </c>
      <c r="G462" t="s">
        <v>286</v>
      </c>
      <c r="H462" t="s">
        <v>65</v>
      </c>
      <c r="I462" t="s">
        <v>42</v>
      </c>
      <c r="J462" t="e">
        <f>VLOOKUP(B462,自助退!B:F,5,FALSE)</f>
        <v>#N/A</v>
      </c>
      <c r="K462" s="38" t="e">
        <f t="shared" si="7"/>
        <v>#N/A</v>
      </c>
    </row>
    <row r="463" spans="1:11" ht="14.25">
      <c r="A463" s="50">
        <v>42901.642002314817</v>
      </c>
      <c r="B463" s="15">
        <v>226005</v>
      </c>
      <c r="C463" t="s">
        <v>1429</v>
      </c>
      <c r="D463" t="s">
        <v>461</v>
      </c>
      <c r="E463" t="s">
        <v>462</v>
      </c>
      <c r="F463" s="15">
        <v>-22</v>
      </c>
      <c r="G463" t="s">
        <v>286</v>
      </c>
      <c r="H463" t="s">
        <v>183</v>
      </c>
      <c r="I463" t="s">
        <v>42</v>
      </c>
      <c r="J463" t="e">
        <f>VLOOKUP(B463,自助退!B:F,5,FALSE)</f>
        <v>#N/A</v>
      </c>
      <c r="K463" s="38" t="e">
        <f t="shared" si="7"/>
        <v>#N/A</v>
      </c>
    </row>
    <row r="464" spans="1:11" ht="14.25">
      <c r="A464" s="50">
        <v>42901.644317129627</v>
      </c>
      <c r="B464" s="15">
        <v>226128</v>
      </c>
      <c r="C464" t="s">
        <v>1430</v>
      </c>
      <c r="D464" t="s">
        <v>1431</v>
      </c>
      <c r="E464" t="s">
        <v>1432</v>
      </c>
      <c r="F464" s="15">
        <v>-12</v>
      </c>
      <c r="G464" t="s">
        <v>286</v>
      </c>
      <c r="H464" t="s">
        <v>45</v>
      </c>
      <c r="I464" t="s">
        <v>42</v>
      </c>
      <c r="J464" t="e">
        <f>VLOOKUP(B464,自助退!B:F,5,FALSE)</f>
        <v>#N/A</v>
      </c>
      <c r="K464" s="38" t="e">
        <f t="shared" si="7"/>
        <v>#N/A</v>
      </c>
    </row>
    <row r="465" spans="1:11" ht="14.25">
      <c r="A465" s="50">
        <v>42901.650717592594</v>
      </c>
      <c r="B465" s="15">
        <v>226479</v>
      </c>
      <c r="C465" t="s">
        <v>1433</v>
      </c>
      <c r="D465" t="s">
        <v>1434</v>
      </c>
      <c r="E465" t="s">
        <v>1435</v>
      </c>
      <c r="F465" s="15">
        <v>-500</v>
      </c>
      <c r="G465" t="s">
        <v>286</v>
      </c>
      <c r="H465" t="s">
        <v>59</v>
      </c>
      <c r="I465" t="s">
        <v>42</v>
      </c>
      <c r="J465" t="e">
        <f>VLOOKUP(B465,自助退!B:F,5,FALSE)</f>
        <v>#N/A</v>
      </c>
      <c r="K465" s="38" t="e">
        <f t="shared" si="7"/>
        <v>#N/A</v>
      </c>
    </row>
    <row r="466" spans="1:11" ht="14.25">
      <c r="A466" s="50">
        <v>42901.651701388888</v>
      </c>
      <c r="B466" s="15">
        <v>226540</v>
      </c>
      <c r="C466" t="s">
        <v>1436</v>
      </c>
      <c r="D466" t="s">
        <v>1437</v>
      </c>
      <c r="E466" t="s">
        <v>1438</v>
      </c>
      <c r="F466" s="15">
        <v>-96</v>
      </c>
      <c r="G466" t="s">
        <v>286</v>
      </c>
      <c r="H466" t="s">
        <v>65</v>
      </c>
      <c r="I466" t="s">
        <v>42</v>
      </c>
      <c r="J466" t="e">
        <f>VLOOKUP(B466,自助退!B:F,5,FALSE)</f>
        <v>#N/A</v>
      </c>
      <c r="K466" s="38" t="e">
        <f t="shared" si="7"/>
        <v>#N/A</v>
      </c>
    </row>
    <row r="467" spans="1:11" ht="14.25">
      <c r="A467" s="50">
        <v>42901.653680555559</v>
      </c>
      <c r="B467" s="15">
        <v>226672</v>
      </c>
      <c r="C467" t="s">
        <v>1439</v>
      </c>
      <c r="D467" t="s">
        <v>1440</v>
      </c>
      <c r="E467" t="s">
        <v>1441</v>
      </c>
      <c r="F467" s="15">
        <v>-500</v>
      </c>
      <c r="G467" t="s">
        <v>286</v>
      </c>
      <c r="H467" t="s">
        <v>63</v>
      </c>
      <c r="I467" t="s">
        <v>42</v>
      </c>
      <c r="J467" t="e">
        <f>VLOOKUP(B467,自助退!B:F,5,FALSE)</f>
        <v>#N/A</v>
      </c>
      <c r="K467" s="38" t="e">
        <f t="shared" si="7"/>
        <v>#N/A</v>
      </c>
    </row>
    <row r="468" spans="1:11" ht="14.25">
      <c r="A468" s="50">
        <v>42901.656412037039</v>
      </c>
      <c r="B468" s="15">
        <v>226842</v>
      </c>
      <c r="C468" t="s">
        <v>1442</v>
      </c>
      <c r="D468" t="s">
        <v>1125</v>
      </c>
      <c r="E468" t="s">
        <v>1126</v>
      </c>
      <c r="F468" s="15">
        <v>-37</v>
      </c>
      <c r="G468" t="s">
        <v>286</v>
      </c>
      <c r="H468" t="s">
        <v>192</v>
      </c>
      <c r="I468" t="s">
        <v>42</v>
      </c>
      <c r="J468" t="e">
        <f>VLOOKUP(B468,自助退!B:F,5,FALSE)</f>
        <v>#N/A</v>
      </c>
      <c r="K468" s="38" t="e">
        <f t="shared" si="7"/>
        <v>#N/A</v>
      </c>
    </row>
    <row r="469" spans="1:11" ht="14.25">
      <c r="A469" s="50">
        <v>42901.657314814816</v>
      </c>
      <c r="B469" s="15">
        <v>226901</v>
      </c>
      <c r="C469" t="s">
        <v>1443</v>
      </c>
      <c r="D469" t="s">
        <v>1444</v>
      </c>
      <c r="E469" t="s">
        <v>1445</v>
      </c>
      <c r="F469" s="15">
        <v>-6</v>
      </c>
      <c r="G469" t="s">
        <v>286</v>
      </c>
      <c r="H469" t="s">
        <v>68</v>
      </c>
      <c r="I469" t="s">
        <v>42</v>
      </c>
      <c r="J469" t="e">
        <f>VLOOKUP(B469,自助退!B:F,5,FALSE)</f>
        <v>#N/A</v>
      </c>
      <c r="K469" s="38" t="e">
        <f t="shared" si="7"/>
        <v>#N/A</v>
      </c>
    </row>
    <row r="470" spans="1:11" ht="14.25">
      <c r="A470" s="50">
        <v>42901.658726851849</v>
      </c>
      <c r="B470" s="15">
        <v>226985</v>
      </c>
      <c r="C470" t="s">
        <v>1446</v>
      </c>
      <c r="D470" t="s">
        <v>1447</v>
      </c>
      <c r="E470" t="s">
        <v>1448</v>
      </c>
      <c r="F470" s="15">
        <v>-31</v>
      </c>
      <c r="G470" t="s">
        <v>286</v>
      </c>
      <c r="H470" t="s">
        <v>74</v>
      </c>
      <c r="I470" t="s">
        <v>42</v>
      </c>
      <c r="J470" t="e">
        <f>VLOOKUP(B470,自助退!B:F,5,FALSE)</f>
        <v>#N/A</v>
      </c>
      <c r="K470" s="38" t="e">
        <f t="shared" si="7"/>
        <v>#N/A</v>
      </c>
    </row>
    <row r="471" spans="1:11" ht="14.25">
      <c r="A471" s="50">
        <v>42901.659699074073</v>
      </c>
      <c r="B471" s="15">
        <v>227029</v>
      </c>
      <c r="C471" t="s">
        <v>1449</v>
      </c>
      <c r="D471" t="s">
        <v>1450</v>
      </c>
      <c r="E471" t="s">
        <v>1451</v>
      </c>
      <c r="F471" s="15">
        <v>-22</v>
      </c>
      <c r="G471" t="s">
        <v>286</v>
      </c>
      <c r="H471" t="s">
        <v>68</v>
      </c>
      <c r="I471" t="s">
        <v>42</v>
      </c>
      <c r="J471" t="e">
        <f>VLOOKUP(B471,自助退!B:F,5,FALSE)</f>
        <v>#N/A</v>
      </c>
      <c r="K471" s="38" t="e">
        <f t="shared" si="7"/>
        <v>#N/A</v>
      </c>
    </row>
    <row r="472" spans="1:11" ht="14.25">
      <c r="A472" s="50">
        <v>42901.662372685183</v>
      </c>
      <c r="B472" s="15">
        <v>227158</v>
      </c>
      <c r="C472" t="s">
        <v>1452</v>
      </c>
      <c r="D472" t="s">
        <v>1453</v>
      </c>
      <c r="E472" t="s">
        <v>1417</v>
      </c>
      <c r="F472" s="15">
        <v>-20</v>
      </c>
      <c r="G472" t="s">
        <v>286</v>
      </c>
      <c r="H472" t="s">
        <v>52</v>
      </c>
      <c r="I472" t="s">
        <v>42</v>
      </c>
      <c r="J472" t="e">
        <f>VLOOKUP(B472,自助退!B:F,5,FALSE)</f>
        <v>#N/A</v>
      </c>
      <c r="K472" s="38" t="e">
        <f t="shared" si="7"/>
        <v>#N/A</v>
      </c>
    </row>
    <row r="473" spans="1:11" ht="14.25">
      <c r="A473" s="50">
        <v>42901.664097222223</v>
      </c>
      <c r="B473" s="15">
        <v>227250</v>
      </c>
      <c r="C473" t="s">
        <v>1454</v>
      </c>
      <c r="D473" t="s">
        <v>1455</v>
      </c>
      <c r="E473" t="s">
        <v>1456</v>
      </c>
      <c r="F473" s="15">
        <v>-21</v>
      </c>
      <c r="G473" t="s">
        <v>286</v>
      </c>
      <c r="H473" t="s">
        <v>44</v>
      </c>
      <c r="I473" t="s">
        <v>42</v>
      </c>
      <c r="J473" t="e">
        <f>VLOOKUP(B473,自助退!B:F,5,FALSE)</f>
        <v>#N/A</v>
      </c>
      <c r="K473" s="38" t="e">
        <f t="shared" si="7"/>
        <v>#N/A</v>
      </c>
    </row>
    <row r="474" spans="1:11" ht="14.25">
      <c r="A474" s="50">
        <v>42901.665069444447</v>
      </c>
      <c r="B474" s="15">
        <v>227294</v>
      </c>
      <c r="C474" t="s">
        <v>1457</v>
      </c>
      <c r="D474" t="s">
        <v>1458</v>
      </c>
      <c r="E474" t="s">
        <v>1459</v>
      </c>
      <c r="F474" s="15">
        <v>-16</v>
      </c>
      <c r="G474" t="s">
        <v>286</v>
      </c>
      <c r="H474" t="s">
        <v>158</v>
      </c>
      <c r="I474" t="s">
        <v>42</v>
      </c>
      <c r="J474" t="e">
        <f>VLOOKUP(B474,自助退!B:F,5,FALSE)</f>
        <v>#N/A</v>
      </c>
      <c r="K474" s="38" t="e">
        <f t="shared" si="7"/>
        <v>#N/A</v>
      </c>
    </row>
    <row r="475" spans="1:11" ht="14.25">
      <c r="A475" s="50">
        <v>42901.665937500002</v>
      </c>
      <c r="B475" s="15">
        <v>227341</v>
      </c>
      <c r="C475" t="s">
        <v>1460</v>
      </c>
      <c r="D475" t="s">
        <v>1461</v>
      </c>
      <c r="E475" t="s">
        <v>1462</v>
      </c>
      <c r="F475" s="15">
        <v>-494</v>
      </c>
      <c r="G475" t="s">
        <v>286</v>
      </c>
      <c r="H475" t="s">
        <v>65</v>
      </c>
      <c r="I475" t="s">
        <v>42</v>
      </c>
      <c r="J475" t="e">
        <f>VLOOKUP(B475,自助退!B:F,5,FALSE)</f>
        <v>#N/A</v>
      </c>
      <c r="K475" s="38" t="e">
        <f t="shared" si="7"/>
        <v>#N/A</v>
      </c>
    </row>
    <row r="476" spans="1:11" ht="14.25">
      <c r="A476" s="50">
        <v>42901.671678240738</v>
      </c>
      <c r="B476" s="15">
        <v>227602</v>
      </c>
      <c r="C476" t="s">
        <v>1463</v>
      </c>
      <c r="D476" t="s">
        <v>1464</v>
      </c>
      <c r="E476" t="s">
        <v>1465</v>
      </c>
      <c r="F476" s="15">
        <v>-521</v>
      </c>
      <c r="G476" t="s">
        <v>286</v>
      </c>
      <c r="H476" t="s">
        <v>82</v>
      </c>
      <c r="I476" t="s">
        <v>42</v>
      </c>
      <c r="J476" t="e">
        <f>VLOOKUP(B476,自助退!B:F,5,FALSE)</f>
        <v>#N/A</v>
      </c>
      <c r="K476" s="38" t="e">
        <f t="shared" si="7"/>
        <v>#N/A</v>
      </c>
    </row>
    <row r="477" spans="1:11" ht="14.25">
      <c r="A477" s="50">
        <v>42901.673993055556</v>
      </c>
      <c r="B477" s="15">
        <v>227725</v>
      </c>
      <c r="C477" t="s">
        <v>1466</v>
      </c>
      <c r="D477" t="s">
        <v>1467</v>
      </c>
      <c r="E477" t="s">
        <v>1468</v>
      </c>
      <c r="F477" s="15">
        <v>-50</v>
      </c>
      <c r="G477" t="s">
        <v>286</v>
      </c>
      <c r="H477" t="s">
        <v>194</v>
      </c>
      <c r="I477" t="s">
        <v>42</v>
      </c>
      <c r="J477" t="e">
        <f>VLOOKUP(B477,自助退!B:F,5,FALSE)</f>
        <v>#N/A</v>
      </c>
      <c r="K477" s="38" t="e">
        <f t="shared" si="7"/>
        <v>#N/A</v>
      </c>
    </row>
    <row r="478" spans="1:11" ht="14.25">
      <c r="A478" s="50">
        <v>42901.687210648146</v>
      </c>
      <c r="B478" s="15">
        <v>228436</v>
      </c>
      <c r="C478" t="s">
        <v>1469</v>
      </c>
      <c r="D478" t="s">
        <v>1470</v>
      </c>
      <c r="E478" t="s">
        <v>1471</v>
      </c>
      <c r="F478" s="15">
        <v>-328</v>
      </c>
      <c r="G478" t="s">
        <v>286</v>
      </c>
      <c r="H478" t="s">
        <v>177</v>
      </c>
      <c r="I478" t="s">
        <v>42</v>
      </c>
      <c r="J478" t="e">
        <f>VLOOKUP(B478,自助退!B:F,5,FALSE)</f>
        <v>#N/A</v>
      </c>
      <c r="K478" s="38" t="e">
        <f t="shared" si="7"/>
        <v>#N/A</v>
      </c>
    </row>
    <row r="479" spans="1:11" ht="14.25">
      <c r="A479" s="50">
        <v>42901.691319444442</v>
      </c>
      <c r="B479" s="15">
        <v>228608</v>
      </c>
      <c r="C479" t="s">
        <v>1472</v>
      </c>
      <c r="D479" t="s">
        <v>1473</v>
      </c>
      <c r="E479" t="s">
        <v>1474</v>
      </c>
      <c r="F479" s="15">
        <v>-6</v>
      </c>
      <c r="G479" t="s">
        <v>286</v>
      </c>
      <c r="H479" t="s">
        <v>61</v>
      </c>
      <c r="I479" t="s">
        <v>42</v>
      </c>
      <c r="J479" t="e">
        <f>VLOOKUP(B479,自助退!B:F,5,FALSE)</f>
        <v>#N/A</v>
      </c>
      <c r="K479" s="38" t="e">
        <f t="shared" si="7"/>
        <v>#N/A</v>
      </c>
    </row>
    <row r="480" spans="1:11" ht="14.25">
      <c r="A480" s="50">
        <v>42901.694675925923</v>
      </c>
      <c r="B480" s="15">
        <v>228748</v>
      </c>
      <c r="C480" t="s">
        <v>1475</v>
      </c>
      <c r="D480" t="s">
        <v>221</v>
      </c>
      <c r="E480" t="s">
        <v>222</v>
      </c>
      <c r="F480" s="15">
        <v>-200</v>
      </c>
      <c r="G480" t="s">
        <v>286</v>
      </c>
      <c r="H480" t="s">
        <v>66</v>
      </c>
      <c r="I480" t="s">
        <v>42</v>
      </c>
      <c r="J480" t="e">
        <f>VLOOKUP(B480,自助退!B:F,5,FALSE)</f>
        <v>#N/A</v>
      </c>
      <c r="K480" s="38" t="e">
        <f t="shared" si="7"/>
        <v>#N/A</v>
      </c>
    </row>
    <row r="481" spans="1:11" ht="14.25">
      <c r="A481" s="50">
        <v>42901.695601851854</v>
      </c>
      <c r="B481" s="15">
        <v>228793</v>
      </c>
      <c r="C481" t="s">
        <v>1476</v>
      </c>
      <c r="D481" t="s">
        <v>1477</v>
      </c>
      <c r="E481" t="s">
        <v>222</v>
      </c>
      <c r="F481" s="15">
        <v>-1000</v>
      </c>
      <c r="G481" t="s">
        <v>286</v>
      </c>
      <c r="H481" t="s">
        <v>66</v>
      </c>
      <c r="I481" t="s">
        <v>42</v>
      </c>
      <c r="J481" t="e">
        <f>VLOOKUP(B481,自助退!B:F,5,FALSE)</f>
        <v>#N/A</v>
      </c>
      <c r="K481" s="38" t="e">
        <f t="shared" si="7"/>
        <v>#N/A</v>
      </c>
    </row>
    <row r="482" spans="1:11" ht="14.25">
      <c r="A482" s="50">
        <v>42901.701412037037</v>
      </c>
      <c r="B482" s="15">
        <v>229051</v>
      </c>
      <c r="C482" t="s">
        <v>1478</v>
      </c>
      <c r="D482" t="s">
        <v>1479</v>
      </c>
      <c r="E482" t="s">
        <v>1480</v>
      </c>
      <c r="F482" s="15">
        <v>-158</v>
      </c>
      <c r="G482" t="s">
        <v>286</v>
      </c>
      <c r="H482" t="s">
        <v>63</v>
      </c>
      <c r="I482" t="s">
        <v>42</v>
      </c>
      <c r="J482" t="e">
        <f>VLOOKUP(B482,自助退!B:F,5,FALSE)</f>
        <v>#N/A</v>
      </c>
      <c r="K482" s="38" t="e">
        <f t="shared" si="7"/>
        <v>#N/A</v>
      </c>
    </row>
    <row r="483" spans="1:11" ht="14.25">
      <c r="A483" s="50">
        <v>42901.708773148152</v>
      </c>
      <c r="B483" s="15">
        <v>229310</v>
      </c>
      <c r="C483" t="s">
        <v>1481</v>
      </c>
      <c r="D483" t="s">
        <v>1482</v>
      </c>
      <c r="E483" t="s">
        <v>1483</v>
      </c>
      <c r="F483" s="15">
        <v>-2</v>
      </c>
      <c r="G483" t="s">
        <v>286</v>
      </c>
      <c r="H483" t="s">
        <v>165</v>
      </c>
      <c r="I483" t="s">
        <v>42</v>
      </c>
      <c r="J483" t="e">
        <f>VLOOKUP(B483,自助退!B:F,5,FALSE)</f>
        <v>#N/A</v>
      </c>
      <c r="K483" s="38" t="e">
        <f t="shared" si="7"/>
        <v>#N/A</v>
      </c>
    </row>
    <row r="484" spans="1:11" ht="14.25">
      <c r="A484" s="50">
        <v>42901.712106481478</v>
      </c>
      <c r="B484" s="15">
        <v>229419</v>
      </c>
      <c r="C484" t="s">
        <v>1484</v>
      </c>
      <c r="D484" t="s">
        <v>219</v>
      </c>
      <c r="E484" t="s">
        <v>220</v>
      </c>
      <c r="F484" s="15">
        <v>-8214</v>
      </c>
      <c r="G484" t="s">
        <v>286</v>
      </c>
      <c r="H484" t="s">
        <v>93</v>
      </c>
      <c r="I484" t="s">
        <v>42</v>
      </c>
      <c r="J484" t="e">
        <f>VLOOKUP(B484,自助退!B:F,5,FALSE)</f>
        <v>#N/A</v>
      </c>
      <c r="K484" s="38" t="e">
        <f t="shared" si="7"/>
        <v>#N/A</v>
      </c>
    </row>
    <row r="485" spans="1:11" ht="14.25">
      <c r="A485" s="50">
        <v>42901.712847222225</v>
      </c>
      <c r="B485" s="15">
        <v>229448</v>
      </c>
      <c r="C485" t="s">
        <v>1485</v>
      </c>
      <c r="D485" t="s">
        <v>1486</v>
      </c>
      <c r="E485" t="s">
        <v>1487</v>
      </c>
      <c r="F485" s="15">
        <v>-12</v>
      </c>
      <c r="G485" t="s">
        <v>286</v>
      </c>
      <c r="H485" t="s">
        <v>67</v>
      </c>
      <c r="I485" t="s">
        <v>42</v>
      </c>
      <c r="J485" t="e">
        <f>VLOOKUP(B485,自助退!B:F,5,FALSE)</f>
        <v>#N/A</v>
      </c>
      <c r="K485" s="38" t="e">
        <f t="shared" si="7"/>
        <v>#N/A</v>
      </c>
    </row>
    <row r="486" spans="1:11" ht="14.25">
      <c r="A486" s="50">
        <v>42901.715937499997</v>
      </c>
      <c r="B486" s="15">
        <v>229544</v>
      </c>
      <c r="C486" t="s">
        <v>1488</v>
      </c>
      <c r="D486" t="s">
        <v>1489</v>
      </c>
      <c r="E486" t="s">
        <v>1490</v>
      </c>
      <c r="F486" s="15">
        <v>-196</v>
      </c>
      <c r="G486" t="s">
        <v>286</v>
      </c>
      <c r="H486" t="s">
        <v>82</v>
      </c>
      <c r="I486" t="s">
        <v>42</v>
      </c>
      <c r="J486" t="e">
        <f>VLOOKUP(B486,自助退!B:F,5,FALSE)</f>
        <v>#N/A</v>
      </c>
      <c r="K486" s="38" t="e">
        <f t="shared" si="7"/>
        <v>#N/A</v>
      </c>
    </row>
    <row r="487" spans="1:11" ht="14.25">
      <c r="A487" s="50">
        <v>42901.726446759261</v>
      </c>
      <c r="B487" s="15">
        <v>229815</v>
      </c>
      <c r="C487" t="s">
        <v>1491</v>
      </c>
      <c r="D487" t="s">
        <v>1492</v>
      </c>
      <c r="E487" t="s">
        <v>1493</v>
      </c>
      <c r="F487" s="15">
        <v>-225</v>
      </c>
      <c r="G487" t="s">
        <v>286</v>
      </c>
      <c r="H487" t="s">
        <v>98</v>
      </c>
      <c r="I487" t="s">
        <v>42</v>
      </c>
      <c r="J487" t="e">
        <f>VLOOKUP(B487,自助退!B:F,5,FALSE)</f>
        <v>#N/A</v>
      </c>
      <c r="K487" s="38" t="e">
        <f t="shared" si="7"/>
        <v>#N/A</v>
      </c>
    </row>
    <row r="488" spans="1:11" ht="14.25">
      <c r="A488" s="50">
        <v>42901.726689814815</v>
      </c>
      <c r="B488" s="15">
        <v>229824</v>
      </c>
      <c r="C488" t="s">
        <v>1494</v>
      </c>
      <c r="D488" t="s">
        <v>1492</v>
      </c>
      <c r="E488" t="s">
        <v>1493</v>
      </c>
      <c r="F488" s="15">
        <v>-192</v>
      </c>
      <c r="G488" t="s">
        <v>286</v>
      </c>
      <c r="H488" t="s">
        <v>98</v>
      </c>
      <c r="I488" t="s">
        <v>42</v>
      </c>
      <c r="J488" t="e">
        <f>VLOOKUP(B488,自助退!B:F,5,FALSE)</f>
        <v>#N/A</v>
      </c>
      <c r="K488" s="38" t="e">
        <f t="shared" si="7"/>
        <v>#N/A</v>
      </c>
    </row>
    <row r="489" spans="1:11" ht="14.25">
      <c r="A489" s="50">
        <v>42901.761724537035</v>
      </c>
      <c r="B489" s="15">
        <v>230278</v>
      </c>
      <c r="C489" t="s">
        <v>1495</v>
      </c>
      <c r="D489" t="s">
        <v>1060</v>
      </c>
      <c r="E489" t="s">
        <v>1061</v>
      </c>
      <c r="F489" s="15">
        <v>-116</v>
      </c>
      <c r="G489" t="s">
        <v>286</v>
      </c>
      <c r="H489" t="s">
        <v>177</v>
      </c>
      <c r="I489" t="s">
        <v>42</v>
      </c>
      <c r="J489" t="e">
        <f>VLOOKUP(B489,自助退!B:F,5,FALSE)</f>
        <v>#N/A</v>
      </c>
      <c r="K489" s="38" t="e">
        <f t="shared" si="7"/>
        <v>#N/A</v>
      </c>
    </row>
    <row r="490" spans="1:11" ht="14.25">
      <c r="A490" s="50">
        <v>42901.788182870368</v>
      </c>
      <c r="B490" s="15">
        <v>230405</v>
      </c>
      <c r="C490" t="s">
        <v>1496</v>
      </c>
      <c r="D490" t="s">
        <v>1497</v>
      </c>
      <c r="E490" t="s">
        <v>1498</v>
      </c>
      <c r="F490" s="15">
        <v>-176</v>
      </c>
      <c r="G490" t="s">
        <v>286</v>
      </c>
      <c r="H490" t="s">
        <v>64</v>
      </c>
      <c r="I490" t="s">
        <v>42</v>
      </c>
      <c r="J490" t="e">
        <f>VLOOKUP(B490,自助退!B:F,5,FALSE)</f>
        <v>#N/A</v>
      </c>
      <c r="K490" s="38" t="e">
        <f t="shared" si="7"/>
        <v>#N/A</v>
      </c>
    </row>
    <row r="491" spans="1:11" ht="14.25">
      <c r="A491" s="50">
        <v>42901.815462962964</v>
      </c>
      <c r="B491" s="15">
        <v>230484</v>
      </c>
      <c r="C491" t="s">
        <v>1499</v>
      </c>
      <c r="D491" t="s">
        <v>1500</v>
      </c>
      <c r="E491" t="s">
        <v>1501</v>
      </c>
      <c r="F491" s="15">
        <v>-84</v>
      </c>
      <c r="G491" t="s">
        <v>286</v>
      </c>
      <c r="H491" t="s">
        <v>191</v>
      </c>
      <c r="I491" t="s">
        <v>42</v>
      </c>
      <c r="J491" t="e">
        <f>VLOOKUP(B491,自助退!B:F,5,FALSE)</f>
        <v>#N/A</v>
      </c>
      <c r="K491" s="38" t="e">
        <f t="shared" si="7"/>
        <v>#N/A</v>
      </c>
    </row>
    <row r="492" spans="1:11" ht="14.25">
      <c r="A492" s="50">
        <v>42902.353252314817</v>
      </c>
      <c r="B492" s="15">
        <v>232876</v>
      </c>
      <c r="C492" t="s">
        <v>1502</v>
      </c>
      <c r="D492" t="s">
        <v>1503</v>
      </c>
      <c r="E492" t="s">
        <v>1504</v>
      </c>
      <c r="F492" s="15">
        <v>-800</v>
      </c>
      <c r="G492" t="s">
        <v>286</v>
      </c>
      <c r="H492" t="s">
        <v>59</v>
      </c>
      <c r="I492" t="s">
        <v>42</v>
      </c>
      <c r="J492" t="e">
        <f>VLOOKUP(B492,自助退!B:F,5,FALSE)</f>
        <v>#N/A</v>
      </c>
      <c r="K492" s="38" t="e">
        <f t="shared" si="7"/>
        <v>#N/A</v>
      </c>
    </row>
    <row r="493" spans="1:11" ht="14.25">
      <c r="A493" s="50">
        <v>42902.370219907411</v>
      </c>
      <c r="B493" s="15">
        <v>234182</v>
      </c>
      <c r="C493" t="s">
        <v>1505</v>
      </c>
      <c r="D493" t="s">
        <v>1506</v>
      </c>
      <c r="E493" t="s">
        <v>1507</v>
      </c>
      <c r="F493" s="15">
        <v>-491</v>
      </c>
      <c r="G493" t="s">
        <v>286</v>
      </c>
      <c r="H493" t="s">
        <v>202</v>
      </c>
      <c r="I493" t="s">
        <v>42</v>
      </c>
      <c r="J493" t="e">
        <f>VLOOKUP(B493,自助退!B:F,5,FALSE)</f>
        <v>#N/A</v>
      </c>
      <c r="K493" s="38" t="e">
        <f t="shared" si="7"/>
        <v>#N/A</v>
      </c>
    </row>
    <row r="494" spans="1:11" ht="14.25">
      <c r="A494" s="50">
        <v>42902.370532407411</v>
      </c>
      <c r="B494" s="15">
        <v>234212</v>
      </c>
      <c r="C494" t="s">
        <v>1508</v>
      </c>
      <c r="D494" t="s">
        <v>1509</v>
      </c>
      <c r="E494" t="s">
        <v>1510</v>
      </c>
      <c r="F494" s="15">
        <v>-369</v>
      </c>
      <c r="G494" t="s">
        <v>286</v>
      </c>
      <c r="H494" t="s">
        <v>54</v>
      </c>
      <c r="I494" t="s">
        <v>42</v>
      </c>
      <c r="J494" t="e">
        <f>VLOOKUP(B494,自助退!B:F,5,FALSE)</f>
        <v>#N/A</v>
      </c>
      <c r="K494" s="38" t="e">
        <f t="shared" si="7"/>
        <v>#N/A</v>
      </c>
    </row>
    <row r="495" spans="1:11" ht="14.25">
      <c r="A495" s="50">
        <v>42902.37059027778</v>
      </c>
      <c r="B495" s="15">
        <v>234214</v>
      </c>
      <c r="C495" t="s">
        <v>1511</v>
      </c>
      <c r="D495" t="s">
        <v>1512</v>
      </c>
      <c r="E495" t="s">
        <v>1513</v>
      </c>
      <c r="F495" s="15">
        <v>-119</v>
      </c>
      <c r="G495" t="s">
        <v>286</v>
      </c>
      <c r="H495" t="s">
        <v>202</v>
      </c>
      <c r="I495" t="s">
        <v>42</v>
      </c>
      <c r="J495" t="e">
        <f>VLOOKUP(B495,自助退!B:F,5,FALSE)</f>
        <v>#N/A</v>
      </c>
      <c r="K495" s="38" t="e">
        <f t="shared" si="7"/>
        <v>#N/A</v>
      </c>
    </row>
    <row r="496" spans="1:11" ht="14.25">
      <c r="A496" s="50">
        <v>42902.373495370368</v>
      </c>
      <c r="B496" s="15">
        <v>234470</v>
      </c>
      <c r="C496" t="s">
        <v>1514</v>
      </c>
      <c r="D496" t="s">
        <v>1515</v>
      </c>
      <c r="E496" t="s">
        <v>1516</v>
      </c>
      <c r="F496" s="15">
        <v>-100</v>
      </c>
      <c r="G496" t="s">
        <v>286</v>
      </c>
      <c r="H496" t="s">
        <v>162</v>
      </c>
      <c r="I496" t="s">
        <v>42</v>
      </c>
      <c r="J496" t="e">
        <f>VLOOKUP(B496,自助退!B:F,5,FALSE)</f>
        <v>#N/A</v>
      </c>
      <c r="K496" s="38" t="e">
        <f t="shared" si="7"/>
        <v>#N/A</v>
      </c>
    </row>
    <row r="497" spans="1:11" ht="14.25">
      <c r="A497" s="50">
        <v>42902.420520833337</v>
      </c>
      <c r="B497" s="15">
        <v>238280</v>
      </c>
      <c r="C497" t="s">
        <v>1517</v>
      </c>
      <c r="D497" t="s">
        <v>1518</v>
      </c>
      <c r="E497" t="s">
        <v>1519</v>
      </c>
      <c r="F497" s="15">
        <v>-10</v>
      </c>
      <c r="G497" t="s">
        <v>286</v>
      </c>
      <c r="H497" t="s">
        <v>164</v>
      </c>
      <c r="I497" t="s">
        <v>42</v>
      </c>
      <c r="J497" t="e">
        <f>VLOOKUP(B497,自助退!B:F,5,FALSE)</f>
        <v>#N/A</v>
      </c>
      <c r="K497" s="38" t="e">
        <f t="shared" si="7"/>
        <v>#N/A</v>
      </c>
    </row>
    <row r="498" spans="1:11" ht="14.25">
      <c r="A498" s="50">
        <v>42902.420706018522</v>
      </c>
      <c r="B498" s="15">
        <v>238295</v>
      </c>
      <c r="C498" t="s">
        <v>1520</v>
      </c>
      <c r="D498" t="s">
        <v>1521</v>
      </c>
      <c r="E498" t="s">
        <v>1522</v>
      </c>
      <c r="F498" s="15">
        <v>-54</v>
      </c>
      <c r="G498" t="s">
        <v>286</v>
      </c>
      <c r="H498" t="s">
        <v>67</v>
      </c>
      <c r="I498" t="s">
        <v>42</v>
      </c>
      <c r="J498" t="e">
        <f>VLOOKUP(B498,自助退!B:F,5,FALSE)</f>
        <v>#N/A</v>
      </c>
      <c r="K498" s="38" t="e">
        <f t="shared" si="7"/>
        <v>#N/A</v>
      </c>
    </row>
    <row r="499" spans="1:11" ht="14.25">
      <c r="A499" s="50">
        <v>42902.420717592591</v>
      </c>
      <c r="B499" s="15">
        <v>238297</v>
      </c>
      <c r="C499" t="s">
        <v>1517</v>
      </c>
      <c r="D499" t="s">
        <v>1518</v>
      </c>
      <c r="E499" t="s">
        <v>1519</v>
      </c>
      <c r="F499" s="15">
        <v>-5</v>
      </c>
      <c r="G499" t="s">
        <v>286</v>
      </c>
      <c r="H499" t="s">
        <v>164</v>
      </c>
      <c r="I499" t="s">
        <v>42</v>
      </c>
      <c r="J499" t="e">
        <f>VLOOKUP(B499,自助退!B:F,5,FALSE)</f>
        <v>#N/A</v>
      </c>
      <c r="K499" s="38" t="e">
        <f t="shared" si="7"/>
        <v>#N/A</v>
      </c>
    </row>
    <row r="500" spans="1:11" ht="14.25">
      <c r="A500" s="50">
        <v>42902.431851851848</v>
      </c>
      <c r="B500" s="15">
        <v>239154</v>
      </c>
      <c r="C500" t="s">
        <v>1523</v>
      </c>
      <c r="D500" t="s">
        <v>1524</v>
      </c>
      <c r="E500" t="s">
        <v>1525</v>
      </c>
      <c r="F500" s="15">
        <v>-100</v>
      </c>
      <c r="G500" t="s">
        <v>286</v>
      </c>
      <c r="H500" t="s">
        <v>64</v>
      </c>
      <c r="I500" t="s">
        <v>42</v>
      </c>
      <c r="J500" t="e">
        <f>VLOOKUP(B500,自助退!B:F,5,FALSE)</f>
        <v>#N/A</v>
      </c>
      <c r="K500" s="38" t="e">
        <f t="shared" si="7"/>
        <v>#N/A</v>
      </c>
    </row>
    <row r="501" spans="1:11" ht="14.25">
      <c r="A501" s="50">
        <v>42902.432071759256</v>
      </c>
      <c r="B501" s="15">
        <v>239172</v>
      </c>
      <c r="C501" t="s">
        <v>1526</v>
      </c>
      <c r="D501" t="s">
        <v>1524</v>
      </c>
      <c r="E501" t="s">
        <v>1525</v>
      </c>
      <c r="F501" s="15">
        <v>-62</v>
      </c>
      <c r="G501" t="s">
        <v>286</v>
      </c>
      <c r="H501" t="s">
        <v>64</v>
      </c>
      <c r="I501" t="s">
        <v>42</v>
      </c>
      <c r="J501" t="e">
        <f>VLOOKUP(B501,自助退!B:F,5,FALSE)</f>
        <v>#N/A</v>
      </c>
      <c r="K501" s="38" t="e">
        <f t="shared" si="7"/>
        <v>#N/A</v>
      </c>
    </row>
    <row r="502" spans="1:11" ht="14.25">
      <c r="A502" s="50">
        <v>42902.444641203707</v>
      </c>
      <c r="B502" s="15">
        <v>240074</v>
      </c>
      <c r="C502" t="s">
        <v>1527</v>
      </c>
      <c r="D502" t="s">
        <v>1528</v>
      </c>
      <c r="E502" t="s">
        <v>1529</v>
      </c>
      <c r="F502" s="15">
        <v>-176</v>
      </c>
      <c r="G502" t="s">
        <v>286</v>
      </c>
      <c r="H502" t="s">
        <v>159</v>
      </c>
      <c r="I502" t="s">
        <v>42</v>
      </c>
      <c r="J502" t="e">
        <f>VLOOKUP(B502,自助退!B:F,5,FALSE)</f>
        <v>#N/A</v>
      </c>
      <c r="K502" s="38" t="e">
        <f t="shared" si="7"/>
        <v>#N/A</v>
      </c>
    </row>
    <row r="503" spans="1:11" ht="14.25">
      <c r="A503" s="50">
        <v>42902.446018518516</v>
      </c>
      <c r="B503" s="15">
        <v>240168</v>
      </c>
      <c r="C503" t="s">
        <v>1530</v>
      </c>
      <c r="D503" t="s">
        <v>1531</v>
      </c>
      <c r="E503" t="s">
        <v>1532</v>
      </c>
      <c r="F503" s="15">
        <v>-24</v>
      </c>
      <c r="G503" t="s">
        <v>286</v>
      </c>
      <c r="H503" t="s">
        <v>56</v>
      </c>
      <c r="I503" t="s">
        <v>42</v>
      </c>
      <c r="J503" t="e">
        <f>VLOOKUP(B503,自助退!B:F,5,FALSE)</f>
        <v>#N/A</v>
      </c>
      <c r="K503" s="38" t="e">
        <f t="shared" si="7"/>
        <v>#N/A</v>
      </c>
    </row>
    <row r="504" spans="1:11" ht="14.25">
      <c r="A504" s="50">
        <v>42902.457187499997</v>
      </c>
      <c r="B504" s="15">
        <v>240828</v>
      </c>
      <c r="C504" t="s">
        <v>1533</v>
      </c>
      <c r="D504" t="s">
        <v>225</v>
      </c>
      <c r="E504" t="s">
        <v>226</v>
      </c>
      <c r="F504" s="15">
        <v>-46</v>
      </c>
      <c r="G504" t="s">
        <v>286</v>
      </c>
      <c r="H504" t="s">
        <v>192</v>
      </c>
      <c r="I504" t="s">
        <v>42</v>
      </c>
      <c r="J504" t="e">
        <f>VLOOKUP(B504,自助退!B:F,5,FALSE)</f>
        <v>#N/A</v>
      </c>
      <c r="K504" s="38" t="e">
        <f t="shared" si="7"/>
        <v>#N/A</v>
      </c>
    </row>
    <row r="505" spans="1:11" ht="14.25">
      <c r="A505" s="50">
        <v>42902.463240740741</v>
      </c>
      <c r="B505" s="15">
        <v>241244</v>
      </c>
      <c r="C505" t="s">
        <v>1534</v>
      </c>
      <c r="D505" t="s">
        <v>1535</v>
      </c>
      <c r="E505" t="s">
        <v>1536</v>
      </c>
      <c r="F505" s="15">
        <v>-764</v>
      </c>
      <c r="G505" t="s">
        <v>286</v>
      </c>
      <c r="H505" t="s">
        <v>158</v>
      </c>
      <c r="I505" t="s">
        <v>42</v>
      </c>
      <c r="J505" t="e">
        <f>VLOOKUP(B505,自助退!B:F,5,FALSE)</f>
        <v>#N/A</v>
      </c>
      <c r="K505" s="38" t="e">
        <f t="shared" si="7"/>
        <v>#N/A</v>
      </c>
    </row>
    <row r="506" spans="1:11" ht="14.25">
      <c r="A506" s="50">
        <v>42902.467511574076</v>
      </c>
      <c r="B506" s="15">
        <v>241500</v>
      </c>
      <c r="C506" t="s">
        <v>1537</v>
      </c>
      <c r="D506" t="s">
        <v>1538</v>
      </c>
      <c r="E506" t="s">
        <v>1539</v>
      </c>
      <c r="F506" s="15">
        <v>-303</v>
      </c>
      <c r="G506" t="s">
        <v>286</v>
      </c>
      <c r="H506" t="s">
        <v>46</v>
      </c>
      <c r="I506" t="s">
        <v>42</v>
      </c>
      <c r="J506" t="e">
        <f>VLOOKUP(B506,自助退!B:F,5,FALSE)</f>
        <v>#N/A</v>
      </c>
      <c r="K506" s="38" t="e">
        <f t="shared" si="7"/>
        <v>#N/A</v>
      </c>
    </row>
    <row r="507" spans="1:11" ht="14.25">
      <c r="A507" s="50">
        <v>42902.471238425926</v>
      </c>
      <c r="B507" s="15">
        <v>241723</v>
      </c>
      <c r="C507" t="s">
        <v>1540</v>
      </c>
      <c r="D507" t="s">
        <v>1541</v>
      </c>
      <c r="E507" t="s">
        <v>1542</v>
      </c>
      <c r="F507" s="15">
        <v>-346</v>
      </c>
      <c r="G507" t="s">
        <v>286</v>
      </c>
      <c r="H507" t="s">
        <v>175</v>
      </c>
      <c r="I507" t="s">
        <v>42</v>
      </c>
      <c r="J507" t="e">
        <f>VLOOKUP(B507,自助退!B:F,5,FALSE)</f>
        <v>#N/A</v>
      </c>
      <c r="K507" s="38" t="e">
        <f t="shared" si="7"/>
        <v>#N/A</v>
      </c>
    </row>
    <row r="508" spans="1:11" ht="14.25">
      <c r="A508" s="50">
        <v>42902.471539351849</v>
      </c>
      <c r="B508" s="15">
        <v>241735</v>
      </c>
      <c r="C508" t="s">
        <v>1543</v>
      </c>
      <c r="D508" t="s">
        <v>1544</v>
      </c>
      <c r="E508" t="s">
        <v>1545</v>
      </c>
      <c r="F508" s="15">
        <v>-1000</v>
      </c>
      <c r="G508" t="s">
        <v>286</v>
      </c>
      <c r="H508" t="s">
        <v>56</v>
      </c>
      <c r="I508" t="s">
        <v>42</v>
      </c>
      <c r="J508" t="e">
        <f>VLOOKUP(B508,自助退!B:F,5,FALSE)</f>
        <v>#N/A</v>
      </c>
      <c r="K508" s="38" t="e">
        <f t="shared" si="7"/>
        <v>#N/A</v>
      </c>
    </row>
    <row r="509" spans="1:11" ht="14.25">
      <c r="A509" s="50">
        <v>42902.472129629627</v>
      </c>
      <c r="B509" s="15">
        <v>241764</v>
      </c>
      <c r="C509" t="s">
        <v>1546</v>
      </c>
      <c r="D509" t="s">
        <v>1547</v>
      </c>
      <c r="E509" t="s">
        <v>1536</v>
      </c>
      <c r="F509" s="15">
        <v>-1</v>
      </c>
      <c r="G509" t="s">
        <v>286</v>
      </c>
      <c r="H509" t="s">
        <v>192</v>
      </c>
      <c r="I509" t="s">
        <v>42</v>
      </c>
      <c r="J509" t="e">
        <f>VLOOKUP(B509,自助退!B:F,5,FALSE)</f>
        <v>#N/A</v>
      </c>
      <c r="K509" s="38" t="e">
        <f t="shared" si="7"/>
        <v>#N/A</v>
      </c>
    </row>
    <row r="510" spans="1:11" ht="14.25">
      <c r="A510" s="50">
        <v>42902.475057870368</v>
      </c>
      <c r="B510" s="15">
        <v>241924</v>
      </c>
      <c r="C510" t="s">
        <v>1534</v>
      </c>
      <c r="D510" t="s">
        <v>1535</v>
      </c>
      <c r="E510" t="s">
        <v>1536</v>
      </c>
      <c r="F510" s="15">
        <v>-2236</v>
      </c>
      <c r="G510" t="s">
        <v>286</v>
      </c>
      <c r="H510" t="s">
        <v>51</v>
      </c>
      <c r="I510" t="s">
        <v>42</v>
      </c>
      <c r="J510" t="e">
        <f>VLOOKUP(B510,自助退!B:F,5,FALSE)</f>
        <v>#N/A</v>
      </c>
      <c r="K510" s="38" t="e">
        <f t="shared" si="7"/>
        <v>#N/A</v>
      </c>
    </row>
    <row r="511" spans="1:11" ht="14.25">
      <c r="A511" s="50">
        <v>42902.475266203706</v>
      </c>
      <c r="B511" s="15">
        <v>241951</v>
      </c>
      <c r="C511" t="s">
        <v>1548</v>
      </c>
      <c r="D511" t="s">
        <v>1535</v>
      </c>
      <c r="E511" t="s">
        <v>1536</v>
      </c>
      <c r="F511" s="15">
        <v>-200</v>
      </c>
      <c r="G511" t="s">
        <v>286</v>
      </c>
      <c r="H511" t="s">
        <v>51</v>
      </c>
      <c r="I511" t="s">
        <v>42</v>
      </c>
      <c r="J511" t="e">
        <f>VLOOKUP(B511,自助退!B:F,5,FALSE)</f>
        <v>#N/A</v>
      </c>
      <c r="K511" s="38" t="e">
        <f t="shared" si="7"/>
        <v>#N/A</v>
      </c>
    </row>
    <row r="512" spans="1:11" ht="14.25">
      <c r="A512" s="50">
        <v>42902.484351851854</v>
      </c>
      <c r="B512" s="15">
        <v>242415</v>
      </c>
      <c r="C512" t="s">
        <v>1549</v>
      </c>
      <c r="D512" t="s">
        <v>1550</v>
      </c>
      <c r="E512" t="s">
        <v>1551</v>
      </c>
      <c r="F512" s="15">
        <v>-500</v>
      </c>
      <c r="G512" t="s">
        <v>286</v>
      </c>
      <c r="H512" t="s">
        <v>162</v>
      </c>
      <c r="I512" t="s">
        <v>42</v>
      </c>
      <c r="J512" t="e">
        <f>VLOOKUP(B512,自助退!B:F,5,FALSE)</f>
        <v>#N/A</v>
      </c>
      <c r="K512" s="38" t="e">
        <f t="shared" si="7"/>
        <v>#N/A</v>
      </c>
    </row>
    <row r="513" spans="1:11" ht="14.25">
      <c r="A513" s="50">
        <v>42902.484583333331</v>
      </c>
      <c r="B513" s="15">
        <v>242421</v>
      </c>
      <c r="C513" t="s">
        <v>1552</v>
      </c>
      <c r="D513" t="s">
        <v>1550</v>
      </c>
      <c r="E513" t="s">
        <v>1551</v>
      </c>
      <c r="F513" s="15">
        <v>-500</v>
      </c>
      <c r="G513" t="s">
        <v>286</v>
      </c>
      <c r="H513" t="s">
        <v>162</v>
      </c>
      <c r="I513" t="s">
        <v>42</v>
      </c>
      <c r="J513" t="e">
        <f>VLOOKUP(B513,自助退!B:F,5,FALSE)</f>
        <v>#N/A</v>
      </c>
      <c r="K513" s="38" t="e">
        <f t="shared" si="7"/>
        <v>#N/A</v>
      </c>
    </row>
    <row r="514" spans="1:11" ht="14.25">
      <c r="A514" s="50">
        <v>42902.498564814814</v>
      </c>
      <c r="B514" s="15">
        <v>242961</v>
      </c>
      <c r="C514" t="s">
        <v>1553</v>
      </c>
      <c r="D514" t="s">
        <v>1554</v>
      </c>
      <c r="E514" t="s">
        <v>1555</v>
      </c>
      <c r="F514" s="15">
        <v>-50</v>
      </c>
      <c r="G514" t="s">
        <v>286</v>
      </c>
      <c r="H514" t="s">
        <v>191</v>
      </c>
      <c r="I514" t="s">
        <v>42</v>
      </c>
      <c r="J514" t="e">
        <f>VLOOKUP(B514,自助退!B:F,5,FALSE)</f>
        <v>#N/A</v>
      </c>
      <c r="K514" s="38" t="e">
        <f t="shared" si="7"/>
        <v>#N/A</v>
      </c>
    </row>
    <row r="515" spans="1:11" ht="14.25">
      <c r="A515" s="50">
        <v>42902.500289351854</v>
      </c>
      <c r="B515" s="15">
        <v>243020</v>
      </c>
      <c r="C515" t="s">
        <v>1556</v>
      </c>
      <c r="D515" t="s">
        <v>1557</v>
      </c>
      <c r="E515" t="s">
        <v>1558</v>
      </c>
      <c r="F515" s="15">
        <v>-1000</v>
      </c>
      <c r="G515" t="s">
        <v>286</v>
      </c>
      <c r="H515" t="s">
        <v>98</v>
      </c>
      <c r="I515" t="s">
        <v>42</v>
      </c>
      <c r="J515" t="e">
        <f>VLOOKUP(B515,自助退!B:F,5,FALSE)</f>
        <v>#N/A</v>
      </c>
      <c r="K515" s="38" t="e">
        <f t="shared" ref="K515:K578" si="8">IF(F515=J515*-1,"",1)</f>
        <v>#N/A</v>
      </c>
    </row>
    <row r="516" spans="1:11" ht="14.25">
      <c r="A516" s="50">
        <v>42902.501828703702</v>
      </c>
      <c r="B516" s="15">
        <v>243058</v>
      </c>
      <c r="C516" t="s">
        <v>1559</v>
      </c>
      <c r="D516" t="s">
        <v>1560</v>
      </c>
      <c r="E516" t="s">
        <v>1561</v>
      </c>
      <c r="F516" s="15">
        <v>-350</v>
      </c>
      <c r="G516" t="s">
        <v>286</v>
      </c>
      <c r="H516" t="s">
        <v>174</v>
      </c>
      <c r="I516" t="s">
        <v>42</v>
      </c>
      <c r="J516" t="e">
        <f>VLOOKUP(B516,自助退!B:F,5,FALSE)</f>
        <v>#N/A</v>
      </c>
      <c r="K516" s="38" t="e">
        <f t="shared" si="8"/>
        <v>#N/A</v>
      </c>
    </row>
    <row r="517" spans="1:11" ht="14.25">
      <c r="A517" s="50">
        <v>42902.513935185183</v>
      </c>
      <c r="B517" s="15">
        <v>243282</v>
      </c>
      <c r="C517" t="s">
        <v>1562</v>
      </c>
      <c r="D517" t="s">
        <v>1563</v>
      </c>
      <c r="E517" t="s">
        <v>1564</v>
      </c>
      <c r="F517" s="15">
        <v>-203</v>
      </c>
      <c r="G517" t="s">
        <v>286</v>
      </c>
      <c r="H517" t="s">
        <v>47</v>
      </c>
      <c r="I517" t="s">
        <v>42</v>
      </c>
      <c r="J517" t="e">
        <f>VLOOKUP(B517,自助退!B:F,5,FALSE)</f>
        <v>#N/A</v>
      </c>
      <c r="K517" s="38" t="e">
        <f t="shared" si="8"/>
        <v>#N/A</v>
      </c>
    </row>
    <row r="518" spans="1:11" ht="14.25">
      <c r="A518" s="50">
        <v>42902.560960648145</v>
      </c>
      <c r="B518" s="15">
        <v>243656</v>
      </c>
      <c r="C518" t="s">
        <v>1565</v>
      </c>
      <c r="D518" t="s">
        <v>1566</v>
      </c>
      <c r="E518" t="s">
        <v>1567</v>
      </c>
      <c r="F518" s="15">
        <v>-68</v>
      </c>
      <c r="G518" t="s">
        <v>286</v>
      </c>
      <c r="H518" t="s">
        <v>62</v>
      </c>
      <c r="I518" t="s">
        <v>42</v>
      </c>
      <c r="J518" t="e">
        <f>VLOOKUP(B518,自助退!B:F,5,FALSE)</f>
        <v>#N/A</v>
      </c>
      <c r="K518" s="38" t="e">
        <f t="shared" si="8"/>
        <v>#N/A</v>
      </c>
    </row>
    <row r="519" spans="1:11" ht="14.25">
      <c r="A519" s="50">
        <v>42902.587326388886</v>
      </c>
      <c r="B519" s="15">
        <v>244049</v>
      </c>
      <c r="C519" t="s">
        <v>1568</v>
      </c>
      <c r="D519" t="s">
        <v>1569</v>
      </c>
      <c r="E519" t="s">
        <v>1570</v>
      </c>
      <c r="F519" s="15">
        <v>-180</v>
      </c>
      <c r="G519" t="s">
        <v>286</v>
      </c>
      <c r="H519" t="s">
        <v>72</v>
      </c>
      <c r="I519" t="s">
        <v>42</v>
      </c>
      <c r="J519" t="e">
        <f>VLOOKUP(B519,自助退!B:F,5,FALSE)</f>
        <v>#N/A</v>
      </c>
      <c r="K519" s="38" t="e">
        <f t="shared" si="8"/>
        <v>#N/A</v>
      </c>
    </row>
    <row r="520" spans="1:11" ht="14.25">
      <c r="A520" s="50">
        <v>42902.592118055552</v>
      </c>
      <c r="B520" s="15">
        <v>244199</v>
      </c>
      <c r="C520" t="s">
        <v>1571</v>
      </c>
      <c r="D520" t="s">
        <v>1572</v>
      </c>
      <c r="E520" t="s">
        <v>1573</v>
      </c>
      <c r="F520" s="15">
        <v>-94</v>
      </c>
      <c r="G520" t="s">
        <v>286</v>
      </c>
      <c r="H520" t="s">
        <v>174</v>
      </c>
      <c r="I520" t="s">
        <v>42</v>
      </c>
      <c r="J520" t="e">
        <f>VLOOKUP(B520,自助退!B:F,5,FALSE)</f>
        <v>#N/A</v>
      </c>
      <c r="K520" s="38" t="e">
        <f t="shared" si="8"/>
        <v>#N/A</v>
      </c>
    </row>
    <row r="521" spans="1:11" ht="14.25">
      <c r="A521" s="50">
        <v>42902.605069444442</v>
      </c>
      <c r="B521" s="15">
        <v>244849</v>
      </c>
      <c r="C521" t="s">
        <v>1574</v>
      </c>
      <c r="D521" t="s">
        <v>1575</v>
      </c>
      <c r="E521" t="s">
        <v>1576</v>
      </c>
      <c r="F521" s="15">
        <v>-292</v>
      </c>
      <c r="G521" t="s">
        <v>286</v>
      </c>
      <c r="H521" t="s">
        <v>193</v>
      </c>
      <c r="I521" t="s">
        <v>42</v>
      </c>
      <c r="J521" t="e">
        <f>VLOOKUP(B521,自助退!B:F,5,FALSE)</f>
        <v>#N/A</v>
      </c>
      <c r="K521" s="38" t="e">
        <f t="shared" si="8"/>
        <v>#N/A</v>
      </c>
    </row>
    <row r="522" spans="1:11" ht="14.25">
      <c r="A522" s="50">
        <v>42902.608738425923</v>
      </c>
      <c r="B522" s="15">
        <v>245036</v>
      </c>
      <c r="C522" t="s">
        <v>463</v>
      </c>
      <c r="D522" t="s">
        <v>464</v>
      </c>
      <c r="E522" t="s">
        <v>465</v>
      </c>
      <c r="F522" s="15">
        <v>-236</v>
      </c>
      <c r="G522" t="s">
        <v>286</v>
      </c>
      <c r="H522" t="s">
        <v>62</v>
      </c>
      <c r="I522" t="s">
        <v>42</v>
      </c>
      <c r="J522" t="e">
        <f>VLOOKUP(B522,自助退!B:F,5,FALSE)</f>
        <v>#N/A</v>
      </c>
      <c r="K522" s="38" t="e">
        <f t="shared" si="8"/>
        <v>#N/A</v>
      </c>
    </row>
    <row r="523" spans="1:11" ht="14.25">
      <c r="A523" s="50">
        <v>42902.608865740738</v>
      </c>
      <c r="B523" s="15">
        <v>245046</v>
      </c>
      <c r="C523" t="s">
        <v>1577</v>
      </c>
      <c r="D523" t="s">
        <v>1578</v>
      </c>
      <c r="E523" t="s">
        <v>1579</v>
      </c>
      <c r="F523" s="15">
        <v>-669</v>
      </c>
      <c r="G523" t="s">
        <v>286</v>
      </c>
      <c r="H523" t="s">
        <v>168</v>
      </c>
      <c r="I523" t="s">
        <v>42</v>
      </c>
      <c r="J523" t="e">
        <f>VLOOKUP(B523,自助退!B:F,5,FALSE)</f>
        <v>#N/A</v>
      </c>
      <c r="K523" s="38" t="e">
        <f t="shared" si="8"/>
        <v>#N/A</v>
      </c>
    </row>
    <row r="524" spans="1:11" ht="14.25">
      <c r="A524" s="50">
        <v>42902.608969907407</v>
      </c>
      <c r="B524" s="15">
        <v>245055</v>
      </c>
      <c r="C524" t="s">
        <v>1580</v>
      </c>
      <c r="D524" t="s">
        <v>464</v>
      </c>
      <c r="E524" t="s">
        <v>465</v>
      </c>
      <c r="F524" s="15">
        <v>-116</v>
      </c>
      <c r="G524" t="s">
        <v>286</v>
      </c>
      <c r="H524" t="s">
        <v>62</v>
      </c>
      <c r="I524" t="s">
        <v>42</v>
      </c>
      <c r="J524" t="e">
        <f>VLOOKUP(B524,自助退!B:F,5,FALSE)</f>
        <v>#N/A</v>
      </c>
      <c r="K524" s="38" t="e">
        <f t="shared" si="8"/>
        <v>#N/A</v>
      </c>
    </row>
    <row r="525" spans="1:11" ht="14.25">
      <c r="A525" s="50">
        <v>42902.623819444445</v>
      </c>
      <c r="B525" s="15">
        <v>245889</v>
      </c>
      <c r="C525" t="s">
        <v>1581</v>
      </c>
      <c r="D525" t="s">
        <v>1582</v>
      </c>
      <c r="E525" t="s">
        <v>187</v>
      </c>
      <c r="F525" s="15">
        <v>-20</v>
      </c>
      <c r="G525" t="s">
        <v>286</v>
      </c>
      <c r="H525" t="s">
        <v>159</v>
      </c>
      <c r="I525" t="s">
        <v>42</v>
      </c>
      <c r="J525" t="e">
        <f>VLOOKUP(B525,自助退!B:F,5,FALSE)</f>
        <v>#N/A</v>
      </c>
      <c r="K525" s="38" t="e">
        <f t="shared" si="8"/>
        <v>#N/A</v>
      </c>
    </row>
    <row r="526" spans="1:11" ht="14.25">
      <c r="A526" s="50">
        <v>42902.623981481483</v>
      </c>
      <c r="B526" s="15">
        <v>245902</v>
      </c>
      <c r="C526" t="s">
        <v>1583</v>
      </c>
      <c r="D526" t="s">
        <v>1582</v>
      </c>
      <c r="E526" t="s">
        <v>187</v>
      </c>
      <c r="F526" s="15">
        <v>-10</v>
      </c>
      <c r="G526" t="s">
        <v>286</v>
      </c>
      <c r="H526" t="s">
        <v>159</v>
      </c>
      <c r="I526" t="s">
        <v>42</v>
      </c>
      <c r="J526" t="e">
        <f>VLOOKUP(B526,自助退!B:F,5,FALSE)</f>
        <v>#N/A</v>
      </c>
      <c r="K526" s="38" t="e">
        <f t="shared" si="8"/>
        <v>#N/A</v>
      </c>
    </row>
    <row r="527" spans="1:11" ht="14.25">
      <c r="A527" s="50">
        <v>42902.634814814817</v>
      </c>
      <c r="B527" s="15">
        <v>246453</v>
      </c>
      <c r="C527" t="s">
        <v>1584</v>
      </c>
      <c r="D527" t="s">
        <v>1585</v>
      </c>
      <c r="E527" t="s">
        <v>1586</v>
      </c>
      <c r="F527" s="15">
        <v>-100</v>
      </c>
      <c r="G527" t="s">
        <v>286</v>
      </c>
      <c r="H527" t="s">
        <v>62</v>
      </c>
      <c r="I527" t="s">
        <v>42</v>
      </c>
      <c r="J527" t="e">
        <f>VLOOKUP(B527,自助退!B:F,5,FALSE)</f>
        <v>#N/A</v>
      </c>
      <c r="K527" s="38" t="e">
        <f t="shared" si="8"/>
        <v>#N/A</v>
      </c>
    </row>
    <row r="528" spans="1:11" ht="14.25">
      <c r="A528" s="50">
        <v>42902.635046296295</v>
      </c>
      <c r="B528" s="15">
        <v>246470</v>
      </c>
      <c r="C528" t="s">
        <v>1587</v>
      </c>
      <c r="D528" t="s">
        <v>1585</v>
      </c>
      <c r="E528" t="s">
        <v>1586</v>
      </c>
      <c r="F528" s="15">
        <v>-144</v>
      </c>
      <c r="G528" t="s">
        <v>286</v>
      </c>
      <c r="H528" t="s">
        <v>62</v>
      </c>
      <c r="I528" t="s">
        <v>42</v>
      </c>
      <c r="J528" t="e">
        <f>VLOOKUP(B528,自助退!B:F,5,FALSE)</f>
        <v>#N/A</v>
      </c>
      <c r="K528" s="38" t="e">
        <f t="shared" si="8"/>
        <v>#N/A</v>
      </c>
    </row>
    <row r="529" spans="1:11" ht="14.25">
      <c r="A529" s="50">
        <v>42902.635752314818</v>
      </c>
      <c r="B529" s="15">
        <v>246512</v>
      </c>
      <c r="C529" t="s">
        <v>1568</v>
      </c>
      <c r="D529" t="s">
        <v>1569</v>
      </c>
      <c r="E529" t="s">
        <v>1570</v>
      </c>
      <c r="F529" s="15">
        <v>-6</v>
      </c>
      <c r="G529" t="s">
        <v>286</v>
      </c>
      <c r="H529" t="s">
        <v>92</v>
      </c>
      <c r="I529" t="s">
        <v>42</v>
      </c>
      <c r="J529" t="e">
        <f>VLOOKUP(B529,自助退!B:F,5,FALSE)</f>
        <v>#N/A</v>
      </c>
      <c r="K529" s="38" t="e">
        <f t="shared" si="8"/>
        <v>#N/A</v>
      </c>
    </row>
    <row r="530" spans="1:11" ht="14.25">
      <c r="A530" s="50">
        <v>42902.642465277779</v>
      </c>
      <c r="B530" s="15">
        <v>246887</v>
      </c>
      <c r="C530" t="s">
        <v>1588</v>
      </c>
      <c r="D530" t="s">
        <v>1589</v>
      </c>
      <c r="E530" t="s">
        <v>1590</v>
      </c>
      <c r="F530" s="15">
        <v>-342</v>
      </c>
      <c r="G530" t="s">
        <v>286</v>
      </c>
      <c r="H530" t="s">
        <v>168</v>
      </c>
      <c r="I530" t="s">
        <v>42</v>
      </c>
      <c r="J530" t="e">
        <f>VLOOKUP(B530,自助退!B:F,5,FALSE)</f>
        <v>#N/A</v>
      </c>
      <c r="K530" s="38" t="e">
        <f t="shared" si="8"/>
        <v>#N/A</v>
      </c>
    </row>
    <row r="531" spans="1:11" ht="14.25">
      <c r="A531" s="50">
        <v>42902.642928240741</v>
      </c>
      <c r="B531" s="15">
        <v>246911</v>
      </c>
      <c r="C531" t="s">
        <v>1511</v>
      </c>
      <c r="D531" t="s">
        <v>1512</v>
      </c>
      <c r="E531" t="s">
        <v>1513</v>
      </c>
      <c r="F531" s="15">
        <v>-174</v>
      </c>
      <c r="G531" t="s">
        <v>286</v>
      </c>
      <c r="H531" t="s">
        <v>168</v>
      </c>
      <c r="I531" t="s">
        <v>42</v>
      </c>
      <c r="J531" t="e">
        <f>VLOOKUP(B531,自助退!B:F,5,FALSE)</f>
        <v>#N/A</v>
      </c>
      <c r="K531" s="38" t="e">
        <f t="shared" si="8"/>
        <v>#N/A</v>
      </c>
    </row>
    <row r="532" spans="1:11" ht="14.25">
      <c r="A532" s="50">
        <v>42902.645104166666</v>
      </c>
      <c r="B532" s="15">
        <v>247049</v>
      </c>
      <c r="C532" t="s">
        <v>1591</v>
      </c>
      <c r="D532" t="s">
        <v>1592</v>
      </c>
      <c r="E532" t="s">
        <v>1593</v>
      </c>
      <c r="F532" s="15">
        <v>-50</v>
      </c>
      <c r="G532" t="s">
        <v>286</v>
      </c>
      <c r="H532" t="s">
        <v>51</v>
      </c>
      <c r="I532" t="s">
        <v>42</v>
      </c>
      <c r="J532" t="e">
        <f>VLOOKUP(B532,自助退!B:F,5,FALSE)</f>
        <v>#N/A</v>
      </c>
      <c r="K532" s="38" t="e">
        <f t="shared" si="8"/>
        <v>#N/A</v>
      </c>
    </row>
    <row r="533" spans="1:11" ht="14.25">
      <c r="A533" s="50">
        <v>42902.652905092589</v>
      </c>
      <c r="B533" s="15">
        <v>247464</v>
      </c>
      <c r="C533" t="s">
        <v>1594</v>
      </c>
      <c r="D533" t="s">
        <v>1595</v>
      </c>
      <c r="E533" t="s">
        <v>1596</v>
      </c>
      <c r="F533" s="15">
        <v>-30</v>
      </c>
      <c r="G533" t="s">
        <v>286</v>
      </c>
      <c r="H533" t="s">
        <v>184</v>
      </c>
      <c r="I533" t="s">
        <v>42</v>
      </c>
      <c r="J533" t="e">
        <f>VLOOKUP(B533,自助退!B:F,5,FALSE)</f>
        <v>#N/A</v>
      </c>
      <c r="K533" s="38" t="e">
        <f t="shared" si="8"/>
        <v>#N/A</v>
      </c>
    </row>
    <row r="534" spans="1:11" ht="14.25">
      <c r="A534" s="50">
        <v>42902.658715277779</v>
      </c>
      <c r="B534" s="15">
        <v>247777</v>
      </c>
      <c r="C534" t="s">
        <v>1597</v>
      </c>
      <c r="D534" t="s">
        <v>1598</v>
      </c>
      <c r="E534" t="s">
        <v>1599</v>
      </c>
      <c r="F534" s="15">
        <v>-158</v>
      </c>
      <c r="G534" t="s">
        <v>286</v>
      </c>
      <c r="H534" t="s">
        <v>165</v>
      </c>
      <c r="I534" t="s">
        <v>42</v>
      </c>
      <c r="J534" t="e">
        <f>VLOOKUP(B534,自助退!B:F,5,FALSE)</f>
        <v>#N/A</v>
      </c>
      <c r="K534" s="38" t="e">
        <f t="shared" si="8"/>
        <v>#N/A</v>
      </c>
    </row>
    <row r="535" spans="1:11" ht="14.25">
      <c r="A535" s="50">
        <v>42902.659953703704</v>
      </c>
      <c r="B535" s="15">
        <v>247835</v>
      </c>
      <c r="C535" t="s">
        <v>1600</v>
      </c>
      <c r="D535" t="s">
        <v>1601</v>
      </c>
      <c r="E535" t="s">
        <v>1602</v>
      </c>
      <c r="F535" s="15">
        <v>-174</v>
      </c>
      <c r="G535" t="s">
        <v>286</v>
      </c>
      <c r="H535" t="s">
        <v>209</v>
      </c>
      <c r="I535" t="s">
        <v>42</v>
      </c>
      <c r="J535" t="e">
        <f>VLOOKUP(B535,自助退!B:F,5,FALSE)</f>
        <v>#N/A</v>
      </c>
      <c r="K535" s="38" t="e">
        <f t="shared" si="8"/>
        <v>#N/A</v>
      </c>
    </row>
    <row r="536" spans="1:11" ht="14.25">
      <c r="A536" s="50">
        <v>42902.660949074074</v>
      </c>
      <c r="B536" s="15">
        <v>247883</v>
      </c>
      <c r="C536" t="s">
        <v>1603</v>
      </c>
      <c r="D536" t="s">
        <v>1604</v>
      </c>
      <c r="E536" t="s">
        <v>1605</v>
      </c>
      <c r="F536" s="15">
        <v>-500</v>
      </c>
      <c r="G536" t="s">
        <v>286</v>
      </c>
      <c r="H536" t="s">
        <v>169</v>
      </c>
      <c r="I536" t="s">
        <v>42</v>
      </c>
      <c r="J536" t="e">
        <f>VLOOKUP(B536,自助退!B:F,5,FALSE)</f>
        <v>#N/A</v>
      </c>
      <c r="K536" s="38" t="e">
        <f t="shared" si="8"/>
        <v>#N/A</v>
      </c>
    </row>
    <row r="537" spans="1:11" ht="14.25">
      <c r="A537" s="50">
        <v>42902.666886574072</v>
      </c>
      <c r="B537" s="15">
        <v>248177</v>
      </c>
      <c r="C537" t="s">
        <v>1606</v>
      </c>
      <c r="D537" t="s">
        <v>1607</v>
      </c>
      <c r="E537" t="s">
        <v>1608</v>
      </c>
      <c r="F537" s="15">
        <v>-200</v>
      </c>
      <c r="G537" t="s">
        <v>286</v>
      </c>
      <c r="H537" t="s">
        <v>175</v>
      </c>
      <c r="I537" t="s">
        <v>42</v>
      </c>
      <c r="J537" t="e">
        <f>VLOOKUP(B537,自助退!B:F,5,FALSE)</f>
        <v>#N/A</v>
      </c>
      <c r="K537" s="38" t="e">
        <f t="shared" si="8"/>
        <v>#N/A</v>
      </c>
    </row>
    <row r="538" spans="1:11" ht="14.25">
      <c r="A538" s="50">
        <v>42902.667222222219</v>
      </c>
      <c r="B538" s="15">
        <v>248202</v>
      </c>
      <c r="C538" t="s">
        <v>1609</v>
      </c>
      <c r="D538" t="s">
        <v>1607</v>
      </c>
      <c r="E538" t="s">
        <v>1608</v>
      </c>
      <c r="F538" s="15">
        <v>-261</v>
      </c>
      <c r="G538" t="s">
        <v>286</v>
      </c>
      <c r="H538" t="s">
        <v>175</v>
      </c>
      <c r="I538" t="s">
        <v>42</v>
      </c>
      <c r="J538" t="e">
        <f>VLOOKUP(B538,自助退!B:F,5,FALSE)</f>
        <v>#N/A</v>
      </c>
      <c r="K538" s="38" t="e">
        <f t="shared" si="8"/>
        <v>#N/A</v>
      </c>
    </row>
    <row r="539" spans="1:11" ht="14.25">
      <c r="A539" s="50">
        <v>42902.667291666665</v>
      </c>
      <c r="B539" s="15">
        <v>248208</v>
      </c>
      <c r="C539" t="s">
        <v>1610</v>
      </c>
      <c r="D539" t="s">
        <v>1611</v>
      </c>
      <c r="E539" t="s">
        <v>1612</v>
      </c>
      <c r="F539" s="15">
        <v>-445</v>
      </c>
      <c r="G539" t="s">
        <v>286</v>
      </c>
      <c r="H539" t="s">
        <v>62</v>
      </c>
      <c r="I539" t="s">
        <v>42</v>
      </c>
      <c r="J539" t="e">
        <f>VLOOKUP(B539,自助退!B:F,5,FALSE)</f>
        <v>#N/A</v>
      </c>
      <c r="K539" s="38" t="e">
        <f t="shared" si="8"/>
        <v>#N/A</v>
      </c>
    </row>
    <row r="540" spans="1:11" ht="14.25">
      <c r="A540" s="50">
        <v>42902.675162037034</v>
      </c>
      <c r="B540" s="15">
        <v>248576</v>
      </c>
      <c r="C540" t="s">
        <v>1613</v>
      </c>
      <c r="D540" t="s">
        <v>1614</v>
      </c>
      <c r="E540" t="s">
        <v>1615</v>
      </c>
      <c r="F540" s="15">
        <v>-205</v>
      </c>
      <c r="G540" t="s">
        <v>286</v>
      </c>
      <c r="H540" t="s">
        <v>44</v>
      </c>
      <c r="I540" t="s">
        <v>42</v>
      </c>
      <c r="J540" t="e">
        <f>VLOOKUP(B540,自助退!B:F,5,FALSE)</f>
        <v>#N/A</v>
      </c>
      <c r="K540" s="38" t="e">
        <f t="shared" si="8"/>
        <v>#N/A</v>
      </c>
    </row>
    <row r="541" spans="1:11" ht="14.25">
      <c r="A541" s="50">
        <v>42902.684583333335</v>
      </c>
      <c r="B541" s="15">
        <v>249046</v>
      </c>
      <c r="C541" t="s">
        <v>1616</v>
      </c>
      <c r="D541" t="s">
        <v>1617</v>
      </c>
      <c r="E541" t="s">
        <v>1618</v>
      </c>
      <c r="F541" s="15">
        <v>-100</v>
      </c>
      <c r="G541" t="s">
        <v>286</v>
      </c>
      <c r="H541" t="s">
        <v>168</v>
      </c>
      <c r="I541" t="s">
        <v>42</v>
      </c>
      <c r="J541" t="e">
        <f>VLOOKUP(B541,自助退!B:F,5,FALSE)</f>
        <v>#N/A</v>
      </c>
      <c r="K541" s="38" t="e">
        <f t="shared" si="8"/>
        <v>#N/A</v>
      </c>
    </row>
    <row r="542" spans="1:11" ht="14.25">
      <c r="A542" s="50">
        <v>42902.68476851852</v>
      </c>
      <c r="B542" s="15">
        <v>249054</v>
      </c>
      <c r="C542" t="s">
        <v>1619</v>
      </c>
      <c r="D542" t="s">
        <v>1617</v>
      </c>
      <c r="E542" t="s">
        <v>1618</v>
      </c>
      <c r="F542" s="15">
        <v>-80</v>
      </c>
      <c r="G542" t="s">
        <v>286</v>
      </c>
      <c r="H542" t="s">
        <v>168</v>
      </c>
      <c r="I542" t="s">
        <v>42</v>
      </c>
      <c r="J542" t="e">
        <f>VLOOKUP(B542,自助退!B:F,5,FALSE)</f>
        <v>#N/A</v>
      </c>
      <c r="K542" s="38" t="e">
        <f t="shared" si="8"/>
        <v>#N/A</v>
      </c>
    </row>
    <row r="543" spans="1:11" ht="14.25">
      <c r="A543" s="50">
        <v>42902.698761574073</v>
      </c>
      <c r="B543" s="15">
        <v>249562</v>
      </c>
      <c r="C543" t="s">
        <v>1620</v>
      </c>
      <c r="D543" t="s">
        <v>1621</v>
      </c>
      <c r="E543" t="s">
        <v>1622</v>
      </c>
      <c r="F543" s="15">
        <v>-500</v>
      </c>
      <c r="G543" t="s">
        <v>286</v>
      </c>
      <c r="H543" t="s">
        <v>43</v>
      </c>
      <c r="I543" t="s">
        <v>42</v>
      </c>
      <c r="J543" t="e">
        <f>VLOOKUP(B543,自助退!B:F,5,FALSE)</f>
        <v>#N/A</v>
      </c>
      <c r="K543" s="38" t="e">
        <f t="shared" si="8"/>
        <v>#N/A</v>
      </c>
    </row>
    <row r="544" spans="1:11" ht="14.25">
      <c r="A544" s="50">
        <v>42902.702638888892</v>
      </c>
      <c r="B544" s="15">
        <v>249689</v>
      </c>
      <c r="C544" t="s">
        <v>1623</v>
      </c>
      <c r="D544" t="s">
        <v>1624</v>
      </c>
      <c r="E544" t="s">
        <v>1625</v>
      </c>
      <c r="F544" s="15">
        <v>-840</v>
      </c>
      <c r="G544" t="s">
        <v>286</v>
      </c>
      <c r="H544" t="s">
        <v>61</v>
      </c>
      <c r="I544" t="s">
        <v>42</v>
      </c>
      <c r="J544" t="e">
        <f>VLOOKUP(B544,自助退!B:F,5,FALSE)</f>
        <v>#N/A</v>
      </c>
      <c r="K544" s="38" t="e">
        <f t="shared" si="8"/>
        <v>#N/A</v>
      </c>
    </row>
    <row r="545" spans="1:11" ht="14.25">
      <c r="A545" s="50">
        <v>42902.715196759258</v>
      </c>
      <c r="B545" s="15">
        <v>250050</v>
      </c>
      <c r="C545" t="s">
        <v>1626</v>
      </c>
      <c r="D545" t="s">
        <v>1627</v>
      </c>
      <c r="E545" t="s">
        <v>1628</v>
      </c>
      <c r="F545" s="15">
        <v>-500</v>
      </c>
      <c r="G545" t="s">
        <v>286</v>
      </c>
      <c r="H545" t="s">
        <v>162</v>
      </c>
      <c r="I545" t="s">
        <v>42</v>
      </c>
      <c r="J545" t="e">
        <f>VLOOKUP(B545,自助退!B:F,5,FALSE)</f>
        <v>#N/A</v>
      </c>
      <c r="K545" s="38" t="e">
        <f t="shared" si="8"/>
        <v>#N/A</v>
      </c>
    </row>
    <row r="546" spans="1:11" ht="14.25">
      <c r="A546" s="50">
        <v>42902.725474537037</v>
      </c>
      <c r="B546" s="15">
        <v>250271</v>
      </c>
      <c r="C546" t="s">
        <v>1629</v>
      </c>
      <c r="D546" t="s">
        <v>1630</v>
      </c>
      <c r="E546" t="s">
        <v>1631</v>
      </c>
      <c r="F546" s="15">
        <v>-430</v>
      </c>
      <c r="G546" t="s">
        <v>286</v>
      </c>
      <c r="H546" t="s">
        <v>58</v>
      </c>
      <c r="I546" t="s">
        <v>42</v>
      </c>
      <c r="J546" t="e">
        <f>VLOOKUP(B546,自助退!B:F,5,FALSE)</f>
        <v>#N/A</v>
      </c>
      <c r="K546" s="38" t="e">
        <f t="shared" si="8"/>
        <v>#N/A</v>
      </c>
    </row>
    <row r="547" spans="1:11" ht="14.25">
      <c r="A547" s="50">
        <v>42902.734895833331</v>
      </c>
      <c r="B547" s="15">
        <v>250430</v>
      </c>
      <c r="C547" t="s">
        <v>1632</v>
      </c>
      <c r="D547" t="s">
        <v>1630</v>
      </c>
      <c r="E547" t="s">
        <v>1631</v>
      </c>
      <c r="F547" s="15">
        <v>-30</v>
      </c>
      <c r="G547" t="s">
        <v>286</v>
      </c>
      <c r="H547" t="s">
        <v>72</v>
      </c>
      <c r="I547" t="s">
        <v>42</v>
      </c>
      <c r="J547" t="e">
        <f>VLOOKUP(B547,自助退!B:F,5,FALSE)</f>
        <v>#N/A</v>
      </c>
      <c r="K547" s="38" t="e">
        <f t="shared" si="8"/>
        <v>#N/A</v>
      </c>
    </row>
    <row r="548" spans="1:11" ht="14.25">
      <c r="A548" s="50">
        <v>42902.737314814818</v>
      </c>
      <c r="B548" s="15">
        <v>250450</v>
      </c>
      <c r="C548" t="s">
        <v>1633</v>
      </c>
      <c r="D548" t="s">
        <v>1265</v>
      </c>
      <c r="E548" t="s">
        <v>89</v>
      </c>
      <c r="F548" s="15">
        <v>-500</v>
      </c>
      <c r="G548" t="s">
        <v>286</v>
      </c>
      <c r="H548" t="s">
        <v>167</v>
      </c>
      <c r="I548" t="s">
        <v>42</v>
      </c>
      <c r="J548" t="e">
        <f>VLOOKUP(B548,自助退!B:F,5,FALSE)</f>
        <v>#N/A</v>
      </c>
      <c r="K548" s="38" t="e">
        <f t="shared" si="8"/>
        <v>#N/A</v>
      </c>
    </row>
    <row r="549" spans="1:11" ht="14.25">
      <c r="A549" s="50">
        <v>42902.738287037035</v>
      </c>
      <c r="B549" s="15">
        <v>250460</v>
      </c>
      <c r="C549" t="s">
        <v>1634</v>
      </c>
      <c r="D549" t="s">
        <v>1635</v>
      </c>
      <c r="E549" t="s">
        <v>1636</v>
      </c>
      <c r="F549" s="15">
        <v>-17</v>
      </c>
      <c r="G549" t="s">
        <v>286</v>
      </c>
      <c r="H549" t="s">
        <v>180</v>
      </c>
      <c r="I549" t="s">
        <v>42</v>
      </c>
      <c r="J549" t="e">
        <f>VLOOKUP(B549,自助退!B:F,5,FALSE)</f>
        <v>#N/A</v>
      </c>
      <c r="K549" s="38" t="e">
        <f t="shared" si="8"/>
        <v>#N/A</v>
      </c>
    </row>
    <row r="550" spans="1:11" ht="14.25">
      <c r="A550" s="50">
        <v>42902.738726851851</v>
      </c>
      <c r="B550" s="15">
        <v>250466</v>
      </c>
      <c r="C550" t="s">
        <v>1637</v>
      </c>
      <c r="D550" t="s">
        <v>1638</v>
      </c>
      <c r="E550" t="s">
        <v>1639</v>
      </c>
      <c r="F550" s="15">
        <v>-7</v>
      </c>
      <c r="G550" t="s">
        <v>286</v>
      </c>
      <c r="H550" t="s">
        <v>67</v>
      </c>
      <c r="I550" t="s">
        <v>42</v>
      </c>
      <c r="J550" t="e">
        <f>VLOOKUP(B550,自助退!B:F,5,FALSE)</f>
        <v>#N/A</v>
      </c>
      <c r="K550" s="38" t="e">
        <f t="shared" si="8"/>
        <v>#N/A</v>
      </c>
    </row>
    <row r="551" spans="1:11" ht="14.25">
      <c r="A551" s="50">
        <v>42902.740613425929</v>
      </c>
      <c r="B551" s="15">
        <v>250502</v>
      </c>
      <c r="C551" t="s">
        <v>1640</v>
      </c>
      <c r="D551" t="s">
        <v>1638</v>
      </c>
      <c r="E551" t="s">
        <v>1639</v>
      </c>
      <c r="F551" s="15">
        <v>-98</v>
      </c>
      <c r="G551" t="s">
        <v>286</v>
      </c>
      <c r="H551" t="s">
        <v>67</v>
      </c>
      <c r="I551" t="s">
        <v>42</v>
      </c>
      <c r="J551" t="e">
        <f>VLOOKUP(B551,自助退!B:F,5,FALSE)</f>
        <v>#N/A</v>
      </c>
      <c r="K551" s="38" t="e">
        <f t="shared" si="8"/>
        <v>#N/A</v>
      </c>
    </row>
    <row r="552" spans="1:11" ht="14.25">
      <c r="A552" s="50">
        <v>42902.981793981482</v>
      </c>
      <c r="B552" s="15">
        <v>251089</v>
      </c>
      <c r="C552" t="s">
        <v>1641</v>
      </c>
      <c r="D552" t="s">
        <v>1642</v>
      </c>
      <c r="E552" t="s">
        <v>1643</v>
      </c>
      <c r="F552" s="15">
        <v>-210</v>
      </c>
      <c r="G552" t="s">
        <v>286</v>
      </c>
      <c r="H552" t="s">
        <v>95</v>
      </c>
      <c r="I552" t="s">
        <v>42</v>
      </c>
      <c r="J552" t="e">
        <f>VLOOKUP(B552,自助退!B:F,5,FALSE)</f>
        <v>#N/A</v>
      </c>
      <c r="K552" s="38" t="e">
        <f t="shared" si="8"/>
        <v>#N/A</v>
      </c>
    </row>
    <row r="553" spans="1:11" ht="14.25">
      <c r="A553" s="50">
        <v>42903.311122685183</v>
      </c>
      <c r="B553" s="15">
        <v>251348</v>
      </c>
      <c r="C553" t="s">
        <v>1644</v>
      </c>
      <c r="D553" t="s">
        <v>1645</v>
      </c>
      <c r="E553" t="s">
        <v>1646</v>
      </c>
      <c r="F553" s="15">
        <v>-4</v>
      </c>
      <c r="G553" t="s">
        <v>286</v>
      </c>
      <c r="H553" t="s">
        <v>162</v>
      </c>
      <c r="I553" t="s">
        <v>42</v>
      </c>
      <c r="J553" t="e">
        <f>VLOOKUP(B553,自助退!B:F,5,FALSE)</f>
        <v>#N/A</v>
      </c>
      <c r="K553" s="38" t="e">
        <f t="shared" si="8"/>
        <v>#N/A</v>
      </c>
    </row>
    <row r="554" spans="1:11" ht="14.25">
      <c r="A554" s="50">
        <v>42903.323969907404</v>
      </c>
      <c r="B554" s="15">
        <v>251462</v>
      </c>
      <c r="C554" t="s">
        <v>1647</v>
      </c>
      <c r="D554" t="s">
        <v>1648</v>
      </c>
      <c r="E554" t="s">
        <v>1649</v>
      </c>
      <c r="F554" s="15">
        <v>-706</v>
      </c>
      <c r="G554" t="s">
        <v>286</v>
      </c>
      <c r="H554" t="s">
        <v>156</v>
      </c>
      <c r="I554" t="s">
        <v>42</v>
      </c>
      <c r="J554" t="e">
        <f>VLOOKUP(B554,自助退!B:F,5,FALSE)</f>
        <v>#N/A</v>
      </c>
      <c r="K554" s="38" t="e">
        <f t="shared" si="8"/>
        <v>#N/A</v>
      </c>
    </row>
    <row r="555" spans="1:11" ht="14.25">
      <c r="A555" s="50">
        <v>42903.332187499997</v>
      </c>
      <c r="B555" s="15">
        <v>251548</v>
      </c>
      <c r="C555" t="s">
        <v>1650</v>
      </c>
      <c r="D555" t="s">
        <v>1651</v>
      </c>
      <c r="E555" t="s">
        <v>1652</v>
      </c>
      <c r="F555" s="15">
        <v>-756</v>
      </c>
      <c r="G555" t="s">
        <v>286</v>
      </c>
      <c r="H555" t="s">
        <v>74</v>
      </c>
      <c r="I555" t="s">
        <v>42</v>
      </c>
      <c r="J555" t="e">
        <f>VLOOKUP(B555,自助退!B:F,5,FALSE)</f>
        <v>#N/A</v>
      </c>
      <c r="K555" s="38" t="e">
        <f t="shared" si="8"/>
        <v>#N/A</v>
      </c>
    </row>
    <row r="556" spans="1:11" ht="14.25">
      <c r="A556" s="50">
        <v>42903.368437500001</v>
      </c>
      <c r="B556" s="15">
        <v>252602</v>
      </c>
      <c r="C556" t="s">
        <v>1653</v>
      </c>
      <c r="D556" t="s">
        <v>1654</v>
      </c>
      <c r="E556" t="s">
        <v>1655</v>
      </c>
      <c r="F556" s="15">
        <v>-100</v>
      </c>
      <c r="G556" t="s">
        <v>286</v>
      </c>
      <c r="H556" t="s">
        <v>67</v>
      </c>
      <c r="I556" t="s">
        <v>42</v>
      </c>
      <c r="J556" t="e">
        <f>VLOOKUP(B556,自助退!B:F,5,FALSE)</f>
        <v>#N/A</v>
      </c>
      <c r="K556" s="38" t="e">
        <f t="shared" si="8"/>
        <v>#N/A</v>
      </c>
    </row>
    <row r="557" spans="1:11" ht="14.25">
      <c r="A557" s="50">
        <v>42903.383402777778</v>
      </c>
      <c r="B557" s="15">
        <v>253197</v>
      </c>
      <c r="C557" t="s">
        <v>1656</v>
      </c>
      <c r="D557" t="s">
        <v>1657</v>
      </c>
      <c r="E557" t="s">
        <v>1658</v>
      </c>
      <c r="F557" s="15">
        <v>-35</v>
      </c>
      <c r="G557" t="s">
        <v>286</v>
      </c>
      <c r="H557" t="s">
        <v>178</v>
      </c>
      <c r="I557" t="s">
        <v>42</v>
      </c>
      <c r="J557" t="e">
        <f>VLOOKUP(B557,自助退!B:F,5,FALSE)</f>
        <v>#N/A</v>
      </c>
      <c r="K557" s="38" t="e">
        <f t="shared" si="8"/>
        <v>#N/A</v>
      </c>
    </row>
    <row r="558" spans="1:11" ht="14.25">
      <c r="A558" s="50">
        <v>42903.387083333335</v>
      </c>
      <c r="B558" s="15">
        <v>253338</v>
      </c>
      <c r="C558" t="s">
        <v>1659</v>
      </c>
      <c r="D558" t="s">
        <v>1660</v>
      </c>
      <c r="E558" t="s">
        <v>1661</v>
      </c>
      <c r="F558" s="15">
        <v>-1663</v>
      </c>
      <c r="G558" t="s">
        <v>286</v>
      </c>
      <c r="H558" t="s">
        <v>158</v>
      </c>
      <c r="I558" t="s">
        <v>42</v>
      </c>
      <c r="J558" t="e">
        <f>VLOOKUP(B558,自助退!B:F,5,FALSE)</f>
        <v>#N/A</v>
      </c>
      <c r="K558" s="38" t="e">
        <f t="shared" si="8"/>
        <v>#N/A</v>
      </c>
    </row>
    <row r="559" spans="1:11" ht="14.25">
      <c r="A559" s="50">
        <v>42903.398969907408</v>
      </c>
      <c r="B559" s="15">
        <v>253808</v>
      </c>
      <c r="C559" t="s">
        <v>1662</v>
      </c>
      <c r="D559" t="s">
        <v>1663</v>
      </c>
      <c r="E559" t="s">
        <v>1664</v>
      </c>
      <c r="F559" s="15">
        <v>-100</v>
      </c>
      <c r="G559" t="s">
        <v>286</v>
      </c>
      <c r="H559" t="s">
        <v>59</v>
      </c>
      <c r="I559" t="s">
        <v>42</v>
      </c>
      <c r="J559" t="e">
        <f>VLOOKUP(B559,自助退!B:F,5,FALSE)</f>
        <v>#N/A</v>
      </c>
      <c r="K559" s="38" t="e">
        <f t="shared" si="8"/>
        <v>#N/A</v>
      </c>
    </row>
    <row r="560" spans="1:11" ht="14.25">
      <c r="A560" s="50">
        <v>42903.399386574078</v>
      </c>
      <c r="B560" s="15">
        <v>253828</v>
      </c>
      <c r="C560" t="s">
        <v>1665</v>
      </c>
      <c r="D560" t="s">
        <v>1666</v>
      </c>
      <c r="E560" t="s">
        <v>1667</v>
      </c>
      <c r="F560" s="15">
        <v>-19</v>
      </c>
      <c r="G560" t="s">
        <v>286</v>
      </c>
      <c r="H560" t="s">
        <v>178</v>
      </c>
      <c r="I560" t="s">
        <v>42</v>
      </c>
      <c r="J560" t="e">
        <f>VLOOKUP(B560,自助退!B:F,5,FALSE)</f>
        <v>#N/A</v>
      </c>
      <c r="K560" s="38" t="e">
        <f t="shared" si="8"/>
        <v>#N/A</v>
      </c>
    </row>
    <row r="561" spans="1:11" ht="14.25">
      <c r="A561" s="50">
        <v>42903.409861111111</v>
      </c>
      <c r="B561" s="15">
        <v>254243</v>
      </c>
      <c r="C561" t="s">
        <v>1668</v>
      </c>
      <c r="D561" t="s">
        <v>1669</v>
      </c>
      <c r="E561" t="s">
        <v>1670</v>
      </c>
      <c r="F561" s="15">
        <v>-264</v>
      </c>
      <c r="G561" t="s">
        <v>286</v>
      </c>
      <c r="H561" t="s">
        <v>57</v>
      </c>
      <c r="I561" t="s">
        <v>42</v>
      </c>
      <c r="J561" t="e">
        <f>VLOOKUP(B561,自助退!B:F,5,FALSE)</f>
        <v>#N/A</v>
      </c>
      <c r="K561" s="38" t="e">
        <f t="shared" si="8"/>
        <v>#N/A</v>
      </c>
    </row>
    <row r="562" spans="1:11" ht="14.25">
      <c r="A562" s="50">
        <v>42903.41265046296</v>
      </c>
      <c r="B562" s="15">
        <v>254357</v>
      </c>
      <c r="C562" t="s">
        <v>1671</v>
      </c>
      <c r="D562" t="s">
        <v>1672</v>
      </c>
      <c r="E562" t="s">
        <v>1673</v>
      </c>
      <c r="F562" s="15">
        <v>-94</v>
      </c>
      <c r="G562" t="s">
        <v>286</v>
      </c>
      <c r="H562" t="s">
        <v>154</v>
      </c>
      <c r="I562" t="s">
        <v>42</v>
      </c>
      <c r="J562" t="e">
        <f>VLOOKUP(B562,自助退!B:F,5,FALSE)</f>
        <v>#N/A</v>
      </c>
      <c r="K562" s="38" t="e">
        <f t="shared" si="8"/>
        <v>#N/A</v>
      </c>
    </row>
    <row r="563" spans="1:11" ht="14.25">
      <c r="A563" s="50">
        <v>42903.422384259262</v>
      </c>
      <c r="B563" s="15">
        <v>254723</v>
      </c>
      <c r="C563" t="s">
        <v>1674</v>
      </c>
      <c r="D563" t="s">
        <v>1675</v>
      </c>
      <c r="E563" t="s">
        <v>1676</v>
      </c>
      <c r="F563" s="15">
        <v>-115</v>
      </c>
      <c r="G563" t="s">
        <v>286</v>
      </c>
      <c r="H563" t="s">
        <v>154</v>
      </c>
      <c r="I563" t="s">
        <v>42</v>
      </c>
      <c r="J563" t="e">
        <f>VLOOKUP(B563,自助退!B:F,5,FALSE)</f>
        <v>#N/A</v>
      </c>
      <c r="K563" s="38" t="e">
        <f t="shared" si="8"/>
        <v>#N/A</v>
      </c>
    </row>
    <row r="564" spans="1:11" ht="14.25">
      <c r="A564" s="50">
        <v>42903.427129629628</v>
      </c>
      <c r="B564" s="15">
        <v>254869</v>
      </c>
      <c r="C564" t="s">
        <v>1677</v>
      </c>
      <c r="D564" t="s">
        <v>1678</v>
      </c>
      <c r="E564" t="s">
        <v>1679</v>
      </c>
      <c r="F564" s="15">
        <v>-20</v>
      </c>
      <c r="G564" t="s">
        <v>286</v>
      </c>
      <c r="H564" t="s">
        <v>65</v>
      </c>
      <c r="I564" t="s">
        <v>42</v>
      </c>
      <c r="J564" t="e">
        <f>VLOOKUP(B564,自助退!B:F,5,FALSE)</f>
        <v>#N/A</v>
      </c>
      <c r="K564" s="38" t="e">
        <f t="shared" si="8"/>
        <v>#N/A</v>
      </c>
    </row>
    <row r="565" spans="1:11" ht="14.25">
      <c r="A565" s="50">
        <v>42903.436620370368</v>
      </c>
      <c r="B565" s="15">
        <v>255227</v>
      </c>
      <c r="C565" t="s">
        <v>1680</v>
      </c>
      <c r="D565" t="s">
        <v>1681</v>
      </c>
      <c r="E565" t="s">
        <v>1682</v>
      </c>
      <c r="F565" s="15">
        <v>-94</v>
      </c>
      <c r="G565" t="s">
        <v>286</v>
      </c>
      <c r="H565" t="s">
        <v>51</v>
      </c>
      <c r="I565" t="s">
        <v>42</v>
      </c>
      <c r="J565" t="e">
        <f>VLOOKUP(B565,自助退!B:F,5,FALSE)</f>
        <v>#N/A</v>
      </c>
      <c r="K565" s="38" t="e">
        <f t="shared" si="8"/>
        <v>#N/A</v>
      </c>
    </row>
    <row r="566" spans="1:11" ht="14.25">
      <c r="A566" s="50">
        <v>42903.436736111114</v>
      </c>
      <c r="B566" s="15">
        <v>255230</v>
      </c>
      <c r="C566" t="s">
        <v>1683</v>
      </c>
      <c r="D566" t="s">
        <v>1684</v>
      </c>
      <c r="E566" t="s">
        <v>1685</v>
      </c>
      <c r="F566" s="15">
        <v>-438</v>
      </c>
      <c r="G566" t="s">
        <v>286</v>
      </c>
      <c r="H566" t="s">
        <v>67</v>
      </c>
      <c r="I566" t="s">
        <v>42</v>
      </c>
      <c r="J566" t="e">
        <f>VLOOKUP(B566,自助退!B:F,5,FALSE)</f>
        <v>#N/A</v>
      </c>
      <c r="K566" s="38" t="e">
        <f t="shared" si="8"/>
        <v>#N/A</v>
      </c>
    </row>
    <row r="567" spans="1:11" ht="14.25">
      <c r="A567" s="50">
        <v>42903.438379629632</v>
      </c>
      <c r="B567" s="15">
        <v>255279</v>
      </c>
      <c r="C567" t="s">
        <v>1686</v>
      </c>
      <c r="D567" t="s">
        <v>1687</v>
      </c>
      <c r="E567" t="s">
        <v>1688</v>
      </c>
      <c r="F567" s="15">
        <v>-300</v>
      </c>
      <c r="G567" t="s">
        <v>286</v>
      </c>
      <c r="H567" t="s">
        <v>160</v>
      </c>
      <c r="I567" t="s">
        <v>42</v>
      </c>
      <c r="J567" t="e">
        <f>VLOOKUP(B567,自助退!B:F,5,FALSE)</f>
        <v>#N/A</v>
      </c>
      <c r="K567" s="38" t="e">
        <f t="shared" si="8"/>
        <v>#N/A</v>
      </c>
    </row>
    <row r="568" spans="1:11" ht="14.25">
      <c r="A568" s="50">
        <v>42903.442824074074</v>
      </c>
      <c r="B568" s="15">
        <v>255407</v>
      </c>
      <c r="C568" t="s">
        <v>1689</v>
      </c>
      <c r="D568" t="s">
        <v>1690</v>
      </c>
      <c r="E568" t="s">
        <v>1691</v>
      </c>
      <c r="F568" s="15">
        <v>-32</v>
      </c>
      <c r="G568" t="s">
        <v>286</v>
      </c>
      <c r="H568" t="s">
        <v>156</v>
      </c>
      <c r="I568" t="s">
        <v>42</v>
      </c>
      <c r="J568" t="e">
        <f>VLOOKUP(B568,自助退!B:F,5,FALSE)</f>
        <v>#N/A</v>
      </c>
      <c r="K568" s="38" t="e">
        <f t="shared" si="8"/>
        <v>#N/A</v>
      </c>
    </row>
    <row r="569" spans="1:11" ht="14.25">
      <c r="A569" s="50">
        <v>42903.457280092596</v>
      </c>
      <c r="B569" s="15">
        <v>255907</v>
      </c>
      <c r="C569" t="s">
        <v>1692</v>
      </c>
      <c r="D569" t="s">
        <v>1693</v>
      </c>
      <c r="E569" t="s">
        <v>1694</v>
      </c>
      <c r="F569" s="15">
        <v>-889</v>
      </c>
      <c r="G569" t="s">
        <v>286</v>
      </c>
      <c r="H569" t="s">
        <v>67</v>
      </c>
      <c r="I569" t="s">
        <v>42</v>
      </c>
      <c r="J569" t="e">
        <f>VLOOKUP(B569,自助退!B:F,5,FALSE)</f>
        <v>#N/A</v>
      </c>
      <c r="K569" s="38" t="e">
        <f t="shared" si="8"/>
        <v>#N/A</v>
      </c>
    </row>
    <row r="570" spans="1:11" ht="14.25">
      <c r="A570" s="50">
        <v>42903.460034722222</v>
      </c>
      <c r="B570" s="15">
        <v>255992</v>
      </c>
      <c r="C570" t="s">
        <v>1695</v>
      </c>
      <c r="D570" t="s">
        <v>1696</v>
      </c>
      <c r="E570" t="s">
        <v>1697</v>
      </c>
      <c r="F570" s="15">
        <v>-72</v>
      </c>
      <c r="G570" t="s">
        <v>286</v>
      </c>
      <c r="H570" t="s">
        <v>178</v>
      </c>
      <c r="I570" t="s">
        <v>42</v>
      </c>
      <c r="J570" t="e">
        <f>VLOOKUP(B570,自助退!B:F,5,FALSE)</f>
        <v>#N/A</v>
      </c>
      <c r="K570" s="38" t="e">
        <f t="shared" si="8"/>
        <v>#N/A</v>
      </c>
    </row>
    <row r="571" spans="1:11" ht="14.25">
      <c r="A571" s="50">
        <v>42903.488877314812</v>
      </c>
      <c r="B571" s="15">
        <v>256743</v>
      </c>
      <c r="C571" t="s">
        <v>1698</v>
      </c>
      <c r="D571" t="s">
        <v>1699</v>
      </c>
      <c r="E571" t="s">
        <v>1700</v>
      </c>
      <c r="F571" s="15">
        <v>-195</v>
      </c>
      <c r="G571" t="s">
        <v>286</v>
      </c>
      <c r="H571" t="s">
        <v>170</v>
      </c>
      <c r="I571" t="s">
        <v>42</v>
      </c>
      <c r="J571" t="e">
        <f>VLOOKUP(B571,自助退!B:F,5,FALSE)</f>
        <v>#N/A</v>
      </c>
      <c r="K571" s="38" t="e">
        <f t="shared" si="8"/>
        <v>#N/A</v>
      </c>
    </row>
    <row r="572" spans="1:11" ht="14.25">
      <c r="A572" s="50">
        <v>42903.49077546296</v>
      </c>
      <c r="B572" s="15">
        <v>256761</v>
      </c>
      <c r="C572" t="s">
        <v>1701</v>
      </c>
      <c r="D572" t="s">
        <v>1702</v>
      </c>
      <c r="E572" t="s">
        <v>229</v>
      </c>
      <c r="F572" s="15">
        <v>-4000</v>
      </c>
      <c r="G572" t="s">
        <v>286</v>
      </c>
      <c r="H572" t="s">
        <v>158</v>
      </c>
      <c r="I572" t="s">
        <v>42</v>
      </c>
      <c r="J572" t="e">
        <f>VLOOKUP(B572,自助退!B:F,5,FALSE)</f>
        <v>#N/A</v>
      </c>
      <c r="K572" s="38" t="e">
        <f t="shared" si="8"/>
        <v>#N/A</v>
      </c>
    </row>
    <row r="573" spans="1:11" ht="14.25">
      <c r="A573" s="50">
        <v>42903.490983796299</v>
      </c>
      <c r="B573" s="15">
        <v>256770</v>
      </c>
      <c r="C573" t="s">
        <v>1703</v>
      </c>
      <c r="D573" t="s">
        <v>1702</v>
      </c>
      <c r="E573" t="s">
        <v>229</v>
      </c>
      <c r="F573" s="15">
        <v>-1000</v>
      </c>
      <c r="G573" t="s">
        <v>286</v>
      </c>
      <c r="H573" t="s">
        <v>158</v>
      </c>
      <c r="I573" t="s">
        <v>42</v>
      </c>
      <c r="J573" t="e">
        <f>VLOOKUP(B573,自助退!B:F,5,FALSE)</f>
        <v>#N/A</v>
      </c>
      <c r="K573" s="38" t="e">
        <f t="shared" si="8"/>
        <v>#N/A</v>
      </c>
    </row>
    <row r="574" spans="1:11" ht="14.25">
      <c r="A574" s="50">
        <v>42903.496504629627</v>
      </c>
      <c r="B574" s="15">
        <v>256870</v>
      </c>
      <c r="C574" t="s">
        <v>1704</v>
      </c>
      <c r="D574" t="s">
        <v>1705</v>
      </c>
      <c r="E574" t="s">
        <v>1706</v>
      </c>
      <c r="F574" s="15">
        <v>-797</v>
      </c>
      <c r="G574" t="s">
        <v>286</v>
      </c>
      <c r="H574" t="s">
        <v>62</v>
      </c>
      <c r="I574" t="s">
        <v>42</v>
      </c>
      <c r="J574" t="e">
        <f>VLOOKUP(B574,自助退!B:F,5,FALSE)</f>
        <v>#N/A</v>
      </c>
      <c r="K574" s="38" t="e">
        <f t="shared" si="8"/>
        <v>#N/A</v>
      </c>
    </row>
    <row r="575" spans="1:11" ht="14.25">
      <c r="A575" s="50">
        <v>42903.501956018517</v>
      </c>
      <c r="B575" s="15">
        <v>256953</v>
      </c>
      <c r="C575" t="s">
        <v>1707</v>
      </c>
      <c r="D575" t="s">
        <v>1708</v>
      </c>
      <c r="E575" t="s">
        <v>1709</v>
      </c>
      <c r="F575" s="15">
        <v>-4625</v>
      </c>
      <c r="G575" t="s">
        <v>286</v>
      </c>
      <c r="H575" t="s">
        <v>159</v>
      </c>
      <c r="I575" t="s">
        <v>42</v>
      </c>
      <c r="J575" t="e">
        <f>VLOOKUP(B575,自助退!B:F,5,FALSE)</f>
        <v>#N/A</v>
      </c>
      <c r="K575" s="38" t="e">
        <f t="shared" si="8"/>
        <v>#N/A</v>
      </c>
    </row>
    <row r="576" spans="1:11" ht="14.25">
      <c r="A576" s="50">
        <v>42903.523564814815</v>
      </c>
      <c r="B576" s="15">
        <v>257168</v>
      </c>
      <c r="C576" t="s">
        <v>1710</v>
      </c>
      <c r="D576" t="s">
        <v>1711</v>
      </c>
      <c r="E576" t="s">
        <v>1712</v>
      </c>
      <c r="F576" s="15">
        <v>-200</v>
      </c>
      <c r="G576" t="s">
        <v>286</v>
      </c>
      <c r="H576" t="s">
        <v>162</v>
      </c>
      <c r="I576" t="s">
        <v>42</v>
      </c>
      <c r="J576" t="e">
        <f>VLOOKUP(B576,自助退!B:F,5,FALSE)</f>
        <v>#N/A</v>
      </c>
      <c r="K576" s="38" t="e">
        <f t="shared" si="8"/>
        <v>#N/A</v>
      </c>
    </row>
    <row r="577" spans="1:11" ht="14.25">
      <c r="A577" s="50">
        <v>42903.524664351855</v>
      </c>
      <c r="B577" s="15">
        <v>257179</v>
      </c>
      <c r="C577" t="s">
        <v>1713</v>
      </c>
      <c r="D577" t="s">
        <v>1711</v>
      </c>
      <c r="E577" t="s">
        <v>1712</v>
      </c>
      <c r="F577" s="15">
        <v>-1000</v>
      </c>
      <c r="G577" t="s">
        <v>286</v>
      </c>
      <c r="H577" t="s">
        <v>162</v>
      </c>
      <c r="I577" t="s">
        <v>42</v>
      </c>
      <c r="J577" t="e">
        <f>VLOOKUP(B577,自助退!B:F,5,FALSE)</f>
        <v>#N/A</v>
      </c>
      <c r="K577" s="38" t="e">
        <f t="shared" si="8"/>
        <v>#N/A</v>
      </c>
    </row>
    <row r="578" spans="1:11" ht="14.25">
      <c r="A578" s="50">
        <v>42903.525069444448</v>
      </c>
      <c r="B578" s="15">
        <v>257187</v>
      </c>
      <c r="C578" t="s">
        <v>1714</v>
      </c>
      <c r="D578" t="s">
        <v>1711</v>
      </c>
      <c r="E578" t="s">
        <v>1712</v>
      </c>
      <c r="F578" s="15">
        <v>-500</v>
      </c>
      <c r="G578" t="s">
        <v>286</v>
      </c>
      <c r="H578" t="s">
        <v>162</v>
      </c>
      <c r="I578" t="s">
        <v>42</v>
      </c>
      <c r="J578" t="e">
        <f>VLOOKUP(B578,自助退!B:F,5,FALSE)</f>
        <v>#N/A</v>
      </c>
      <c r="K578" s="38" t="e">
        <f t="shared" si="8"/>
        <v>#N/A</v>
      </c>
    </row>
    <row r="579" spans="1:11" ht="14.25">
      <c r="A579" s="50">
        <v>42903.52547453704</v>
      </c>
      <c r="B579" s="15">
        <v>257191</v>
      </c>
      <c r="C579" t="s">
        <v>1715</v>
      </c>
      <c r="D579" t="s">
        <v>1711</v>
      </c>
      <c r="E579" t="s">
        <v>1712</v>
      </c>
      <c r="F579" s="15">
        <v>-593</v>
      </c>
      <c r="G579" t="s">
        <v>286</v>
      </c>
      <c r="H579" t="s">
        <v>162</v>
      </c>
      <c r="I579" t="s">
        <v>42</v>
      </c>
      <c r="J579" t="e">
        <f>VLOOKUP(B579,自助退!B:F,5,FALSE)</f>
        <v>#N/A</v>
      </c>
      <c r="K579" s="38" t="e">
        <f t="shared" ref="K579:K642" si="9">IF(F579=J579*-1,"",1)</f>
        <v>#N/A</v>
      </c>
    </row>
    <row r="580" spans="1:11" ht="14.25">
      <c r="A580" s="50">
        <v>42903.594224537039</v>
      </c>
      <c r="B580" s="15">
        <v>257603</v>
      </c>
      <c r="C580" t="s">
        <v>1716</v>
      </c>
      <c r="D580" t="s">
        <v>1717</v>
      </c>
      <c r="E580" t="s">
        <v>1718</v>
      </c>
      <c r="F580" s="15">
        <v>-50</v>
      </c>
      <c r="G580" t="s">
        <v>286</v>
      </c>
      <c r="H580" t="s">
        <v>52</v>
      </c>
      <c r="I580" t="s">
        <v>42</v>
      </c>
      <c r="J580" t="e">
        <f>VLOOKUP(B580,自助退!B:F,5,FALSE)</f>
        <v>#N/A</v>
      </c>
      <c r="K580" s="38" t="e">
        <f t="shared" si="9"/>
        <v>#N/A</v>
      </c>
    </row>
    <row r="581" spans="1:11" ht="14.25">
      <c r="A581" s="50">
        <v>42903.630659722221</v>
      </c>
      <c r="B581" s="15">
        <v>258311</v>
      </c>
      <c r="C581" t="s">
        <v>1719</v>
      </c>
      <c r="D581" t="s">
        <v>1720</v>
      </c>
      <c r="E581" t="s">
        <v>251</v>
      </c>
      <c r="F581" s="15">
        <v>-38</v>
      </c>
      <c r="G581" t="s">
        <v>286</v>
      </c>
      <c r="H581" t="s">
        <v>156</v>
      </c>
      <c r="I581" t="s">
        <v>42</v>
      </c>
      <c r="J581" t="e">
        <f>VLOOKUP(B581,自助退!B:F,5,FALSE)</f>
        <v>#N/A</v>
      </c>
      <c r="K581" s="38" t="e">
        <f t="shared" si="9"/>
        <v>#N/A</v>
      </c>
    </row>
    <row r="582" spans="1:11" ht="14.25">
      <c r="A582" s="50">
        <v>42903.636550925927</v>
      </c>
      <c r="B582" s="15">
        <v>258447</v>
      </c>
      <c r="C582" t="s">
        <v>1721</v>
      </c>
      <c r="D582" t="s">
        <v>1722</v>
      </c>
      <c r="E582" t="s">
        <v>1723</v>
      </c>
      <c r="F582" s="15">
        <v>-100</v>
      </c>
      <c r="G582" t="s">
        <v>286</v>
      </c>
      <c r="H582" t="s">
        <v>173</v>
      </c>
      <c r="I582" t="s">
        <v>42</v>
      </c>
      <c r="J582" t="e">
        <f>VLOOKUP(B582,自助退!B:F,5,FALSE)</f>
        <v>#N/A</v>
      </c>
      <c r="K582" s="38" t="e">
        <f t="shared" si="9"/>
        <v>#N/A</v>
      </c>
    </row>
    <row r="583" spans="1:11" ht="14.25">
      <c r="A583" s="50">
        <v>42903.655138888891</v>
      </c>
      <c r="B583" s="15">
        <v>258763</v>
      </c>
      <c r="C583" t="s">
        <v>1724</v>
      </c>
      <c r="D583" t="s">
        <v>1725</v>
      </c>
      <c r="E583" t="s">
        <v>1726</v>
      </c>
      <c r="F583" s="15">
        <v>-10</v>
      </c>
      <c r="G583" t="s">
        <v>286</v>
      </c>
      <c r="H583" t="s">
        <v>191</v>
      </c>
      <c r="I583" t="s">
        <v>42</v>
      </c>
      <c r="J583" t="e">
        <f>VLOOKUP(B583,自助退!B:F,5,FALSE)</f>
        <v>#N/A</v>
      </c>
      <c r="K583" s="38" t="e">
        <f t="shared" si="9"/>
        <v>#N/A</v>
      </c>
    </row>
    <row r="584" spans="1:11" ht="14.25">
      <c r="A584" s="50">
        <v>42903.65965277778</v>
      </c>
      <c r="B584" s="15">
        <v>258841</v>
      </c>
      <c r="C584" t="s">
        <v>1727</v>
      </c>
      <c r="D584" t="s">
        <v>1728</v>
      </c>
      <c r="E584" t="s">
        <v>1729</v>
      </c>
      <c r="F584" s="15">
        <v>-10</v>
      </c>
      <c r="G584" t="s">
        <v>286</v>
      </c>
      <c r="H584" t="s">
        <v>66</v>
      </c>
      <c r="I584" t="s">
        <v>42</v>
      </c>
      <c r="J584" t="e">
        <f>VLOOKUP(B584,自助退!B:F,5,FALSE)</f>
        <v>#N/A</v>
      </c>
      <c r="K584" s="38" t="e">
        <f t="shared" si="9"/>
        <v>#N/A</v>
      </c>
    </row>
    <row r="585" spans="1:11" ht="14.25">
      <c r="A585" s="50">
        <v>42903.660810185182</v>
      </c>
      <c r="B585" s="15">
        <v>258855</v>
      </c>
      <c r="C585" t="s">
        <v>1730</v>
      </c>
      <c r="D585" t="s">
        <v>1731</v>
      </c>
      <c r="E585" t="s">
        <v>1732</v>
      </c>
      <c r="F585" s="15">
        <v>-1090</v>
      </c>
      <c r="G585" t="s">
        <v>286</v>
      </c>
      <c r="H585" t="s">
        <v>176</v>
      </c>
      <c r="I585" t="s">
        <v>42</v>
      </c>
      <c r="J585" t="e">
        <f>VLOOKUP(B585,自助退!B:F,5,FALSE)</f>
        <v>#N/A</v>
      </c>
      <c r="K585" s="38" t="e">
        <f t="shared" si="9"/>
        <v>#N/A</v>
      </c>
    </row>
    <row r="586" spans="1:11" ht="14.25">
      <c r="A586" s="50">
        <v>42903.662777777776</v>
      </c>
      <c r="B586" s="15">
        <v>258888</v>
      </c>
      <c r="C586" t="s">
        <v>1733</v>
      </c>
      <c r="D586" t="s">
        <v>1734</v>
      </c>
      <c r="E586" t="s">
        <v>1735</v>
      </c>
      <c r="F586" s="15">
        <v>-24</v>
      </c>
      <c r="G586" t="s">
        <v>286</v>
      </c>
      <c r="H586" t="s">
        <v>170</v>
      </c>
      <c r="I586" t="s">
        <v>42</v>
      </c>
      <c r="J586" t="e">
        <f>VLOOKUP(B586,自助退!B:F,5,FALSE)</f>
        <v>#N/A</v>
      </c>
      <c r="K586" s="38" t="e">
        <f t="shared" si="9"/>
        <v>#N/A</v>
      </c>
    </row>
    <row r="587" spans="1:11" ht="14.25">
      <c r="A587" s="50">
        <v>42903.680474537039</v>
      </c>
      <c r="B587" s="15">
        <v>259165</v>
      </c>
      <c r="C587" t="s">
        <v>1736</v>
      </c>
      <c r="D587" t="s">
        <v>1737</v>
      </c>
      <c r="E587" t="s">
        <v>1738</v>
      </c>
      <c r="F587" s="15">
        <v>-102</v>
      </c>
      <c r="G587" t="s">
        <v>286</v>
      </c>
      <c r="H587" t="s">
        <v>44</v>
      </c>
      <c r="I587" t="s">
        <v>42</v>
      </c>
      <c r="J587" t="e">
        <f>VLOOKUP(B587,自助退!B:F,5,FALSE)</f>
        <v>#N/A</v>
      </c>
      <c r="K587" s="38" t="e">
        <f t="shared" si="9"/>
        <v>#N/A</v>
      </c>
    </row>
    <row r="588" spans="1:11" ht="14.25">
      <c r="A588" s="50">
        <v>42903.694988425923</v>
      </c>
      <c r="B588" s="15">
        <v>259302</v>
      </c>
      <c r="C588" t="s">
        <v>94</v>
      </c>
      <c r="D588" t="s">
        <v>292</v>
      </c>
      <c r="E588" t="s">
        <v>293</v>
      </c>
      <c r="F588" s="15">
        <v>-1854</v>
      </c>
      <c r="G588" t="s">
        <v>286</v>
      </c>
      <c r="H588" t="s">
        <v>287</v>
      </c>
      <c r="I588" t="s">
        <v>76</v>
      </c>
      <c r="J588" t="e">
        <f>VLOOKUP(B588,自助退!B:F,5,FALSE)</f>
        <v>#N/A</v>
      </c>
      <c r="K588" s="38" t="e">
        <f t="shared" si="9"/>
        <v>#N/A</v>
      </c>
    </row>
    <row r="589" spans="1:11" ht="14.25">
      <c r="A589" s="50">
        <v>42903.706261574072</v>
      </c>
      <c r="B589" s="15">
        <v>259399</v>
      </c>
      <c r="C589" t="s">
        <v>1739</v>
      </c>
      <c r="D589" t="s">
        <v>292</v>
      </c>
      <c r="E589" t="s">
        <v>293</v>
      </c>
      <c r="F589" s="15">
        <v>-1854</v>
      </c>
      <c r="G589" t="s">
        <v>286</v>
      </c>
      <c r="H589" t="s">
        <v>93</v>
      </c>
      <c r="I589" t="s">
        <v>42</v>
      </c>
      <c r="J589" t="e">
        <f>VLOOKUP(B589,自助退!B:F,5,FALSE)</f>
        <v>#N/A</v>
      </c>
      <c r="K589" s="38" t="e">
        <f t="shared" si="9"/>
        <v>#N/A</v>
      </c>
    </row>
    <row r="590" spans="1:11" ht="14.25">
      <c r="A590" s="50">
        <v>42903.714930555558</v>
      </c>
      <c r="B590" s="15">
        <v>259472</v>
      </c>
      <c r="C590" t="s">
        <v>1740</v>
      </c>
      <c r="D590" t="s">
        <v>1741</v>
      </c>
      <c r="E590" t="s">
        <v>1742</v>
      </c>
      <c r="F590" s="15">
        <v>-300</v>
      </c>
      <c r="G590" t="s">
        <v>286</v>
      </c>
      <c r="H590" t="s">
        <v>158</v>
      </c>
      <c r="I590" t="s">
        <v>42</v>
      </c>
      <c r="J590" t="e">
        <f>VLOOKUP(B590,自助退!B:F,5,FALSE)</f>
        <v>#N/A</v>
      </c>
      <c r="K590" s="38" t="e">
        <f t="shared" si="9"/>
        <v>#N/A</v>
      </c>
    </row>
    <row r="591" spans="1:11" ht="14.25">
      <c r="A591" s="50">
        <v>42903.724479166667</v>
      </c>
      <c r="B591" s="15">
        <v>259531</v>
      </c>
      <c r="C591" t="s">
        <v>1743</v>
      </c>
      <c r="D591" t="s">
        <v>1744</v>
      </c>
      <c r="E591" t="s">
        <v>1745</v>
      </c>
      <c r="F591" s="15">
        <v>-200</v>
      </c>
      <c r="G591" t="s">
        <v>286</v>
      </c>
      <c r="H591" t="s">
        <v>55</v>
      </c>
      <c r="I591" t="s">
        <v>42</v>
      </c>
      <c r="J591" t="e">
        <f>VLOOKUP(B591,自助退!B:F,5,FALSE)</f>
        <v>#N/A</v>
      </c>
      <c r="K591" s="38" t="e">
        <f t="shared" si="9"/>
        <v>#N/A</v>
      </c>
    </row>
    <row r="592" spans="1:11" ht="14.25">
      <c r="A592" s="50">
        <v>42903.735972222225</v>
      </c>
      <c r="B592" s="15">
        <v>259579</v>
      </c>
      <c r="C592" t="s">
        <v>1746</v>
      </c>
      <c r="D592" t="s">
        <v>1722</v>
      </c>
      <c r="E592" t="s">
        <v>1723</v>
      </c>
      <c r="F592" s="15">
        <v>-3</v>
      </c>
      <c r="G592" t="s">
        <v>286</v>
      </c>
      <c r="H592" t="s">
        <v>185</v>
      </c>
      <c r="I592" t="s">
        <v>42</v>
      </c>
      <c r="J592" t="e">
        <f>VLOOKUP(B592,自助退!B:F,5,FALSE)</f>
        <v>#N/A</v>
      </c>
      <c r="K592" s="38" t="e">
        <f t="shared" si="9"/>
        <v>#N/A</v>
      </c>
    </row>
    <row r="593" spans="1:11" ht="14.25">
      <c r="A593" s="50">
        <v>42903.743321759262</v>
      </c>
      <c r="B593" s="15">
        <v>259603</v>
      </c>
      <c r="C593" t="s">
        <v>1747</v>
      </c>
      <c r="D593" t="s">
        <v>1748</v>
      </c>
      <c r="E593" t="s">
        <v>1749</v>
      </c>
      <c r="F593" s="15">
        <v>-30</v>
      </c>
      <c r="G593" t="s">
        <v>286</v>
      </c>
      <c r="H593" t="s">
        <v>173</v>
      </c>
      <c r="I593" t="s">
        <v>42</v>
      </c>
      <c r="J593" t="e">
        <f>VLOOKUP(B593,自助退!B:F,5,FALSE)</f>
        <v>#N/A</v>
      </c>
      <c r="K593" s="38" t="e">
        <f t="shared" si="9"/>
        <v>#N/A</v>
      </c>
    </row>
    <row r="594" spans="1:11" ht="14.25">
      <c r="A594" s="50">
        <v>42903.747025462966</v>
      </c>
      <c r="B594" s="15">
        <v>259617</v>
      </c>
      <c r="C594" t="s">
        <v>1750</v>
      </c>
      <c r="D594" t="s">
        <v>1751</v>
      </c>
      <c r="E594" t="s">
        <v>1752</v>
      </c>
      <c r="F594" s="15">
        <v>-100</v>
      </c>
      <c r="G594" t="s">
        <v>286</v>
      </c>
      <c r="H594" t="s">
        <v>154</v>
      </c>
      <c r="I594" t="s">
        <v>42</v>
      </c>
      <c r="J594" t="e">
        <f>VLOOKUP(B594,自助退!B:F,5,FALSE)</f>
        <v>#N/A</v>
      </c>
      <c r="K594" s="38" t="e">
        <f t="shared" si="9"/>
        <v>#N/A</v>
      </c>
    </row>
    <row r="595" spans="1:11" ht="14.25">
      <c r="A595" s="50">
        <v>42903.747407407405</v>
      </c>
      <c r="B595" s="15">
        <v>259618</v>
      </c>
      <c r="C595" t="s">
        <v>1753</v>
      </c>
      <c r="D595" t="s">
        <v>1751</v>
      </c>
      <c r="E595" t="s">
        <v>1752</v>
      </c>
      <c r="F595" s="15">
        <v>-369</v>
      </c>
      <c r="G595" t="s">
        <v>286</v>
      </c>
      <c r="H595" t="s">
        <v>154</v>
      </c>
      <c r="I595" t="s">
        <v>42</v>
      </c>
      <c r="J595" t="e">
        <f>VLOOKUP(B595,自助退!B:F,5,FALSE)</f>
        <v>#N/A</v>
      </c>
      <c r="K595" s="38" t="e">
        <f t="shared" si="9"/>
        <v>#N/A</v>
      </c>
    </row>
    <row r="596" spans="1:11" ht="14.25">
      <c r="A596" s="50">
        <v>42903.843148148146</v>
      </c>
      <c r="B596" s="15">
        <v>259822</v>
      </c>
      <c r="C596" t="s">
        <v>1754</v>
      </c>
      <c r="D596" t="s">
        <v>1755</v>
      </c>
      <c r="E596" t="s">
        <v>1756</v>
      </c>
      <c r="F596" s="15">
        <v>-3000</v>
      </c>
      <c r="G596" t="s">
        <v>286</v>
      </c>
      <c r="H596" t="s">
        <v>192</v>
      </c>
      <c r="I596" t="s">
        <v>42</v>
      </c>
      <c r="J596" t="e">
        <f>VLOOKUP(B596,自助退!B:F,5,FALSE)</f>
        <v>#N/A</v>
      </c>
      <c r="K596" s="38" t="e">
        <f t="shared" si="9"/>
        <v>#N/A</v>
      </c>
    </row>
    <row r="597" spans="1:11" ht="14.25">
      <c r="A597" s="50">
        <v>42903.843368055554</v>
      </c>
      <c r="B597" s="15">
        <v>259823</v>
      </c>
      <c r="C597" t="s">
        <v>1757</v>
      </c>
      <c r="D597" t="s">
        <v>1755</v>
      </c>
      <c r="E597" t="s">
        <v>1756</v>
      </c>
      <c r="F597" s="15">
        <v>-2000</v>
      </c>
      <c r="G597" t="s">
        <v>286</v>
      </c>
      <c r="H597" t="s">
        <v>192</v>
      </c>
      <c r="I597" t="s">
        <v>42</v>
      </c>
      <c r="J597" t="e">
        <f>VLOOKUP(B597,自助退!B:F,5,FALSE)</f>
        <v>#N/A</v>
      </c>
      <c r="K597" s="38" t="e">
        <f t="shared" si="9"/>
        <v>#N/A</v>
      </c>
    </row>
    <row r="598" spans="1:11" ht="14.25">
      <c r="A598" s="50">
        <v>42903.966944444444</v>
      </c>
      <c r="B598" s="15">
        <v>260093</v>
      </c>
      <c r="C598" t="s">
        <v>1294</v>
      </c>
      <c r="D598" t="s">
        <v>96</v>
      </c>
      <c r="E598" t="s">
        <v>97</v>
      </c>
      <c r="F598" s="15">
        <v>-1</v>
      </c>
      <c r="G598" t="s">
        <v>286</v>
      </c>
      <c r="H598" t="s">
        <v>93</v>
      </c>
      <c r="I598" t="s">
        <v>42</v>
      </c>
      <c r="J598" t="e">
        <f>VLOOKUP(B598,自助退!B:F,5,FALSE)</f>
        <v>#N/A</v>
      </c>
      <c r="K598" s="38" t="e">
        <f t="shared" si="9"/>
        <v>#N/A</v>
      </c>
    </row>
    <row r="599" spans="1:11" ht="14.25">
      <c r="A599" s="50">
        <v>42904.03</v>
      </c>
      <c r="B599" s="15">
        <v>260190</v>
      </c>
      <c r="C599" t="s">
        <v>1758</v>
      </c>
      <c r="D599" t="s">
        <v>1759</v>
      </c>
      <c r="E599" t="s">
        <v>1760</v>
      </c>
      <c r="F599" s="15">
        <v>-430</v>
      </c>
      <c r="G599" t="s">
        <v>286</v>
      </c>
      <c r="H599" t="s">
        <v>169</v>
      </c>
      <c r="I599" t="s">
        <v>42</v>
      </c>
      <c r="J599" t="e">
        <f>VLOOKUP(B599,自助退!B:F,5,FALSE)</f>
        <v>#N/A</v>
      </c>
      <c r="K599" s="38" t="e">
        <f t="shared" si="9"/>
        <v>#N/A</v>
      </c>
    </row>
    <row r="600" spans="1:11" ht="14.25">
      <c r="A600" s="50">
        <v>42904.142372685186</v>
      </c>
      <c r="B600" s="15">
        <v>260269</v>
      </c>
      <c r="C600" t="s">
        <v>1761</v>
      </c>
      <c r="D600" t="s">
        <v>1762</v>
      </c>
      <c r="E600" t="s">
        <v>1763</v>
      </c>
      <c r="F600" s="15">
        <v>-178</v>
      </c>
      <c r="G600" t="s">
        <v>286</v>
      </c>
      <c r="H600" t="s">
        <v>169</v>
      </c>
      <c r="I600" t="s">
        <v>42</v>
      </c>
      <c r="J600" t="e">
        <f>VLOOKUP(B600,自助退!B:F,5,FALSE)</f>
        <v>#N/A</v>
      </c>
      <c r="K600" s="38" t="e">
        <f t="shared" si="9"/>
        <v>#N/A</v>
      </c>
    </row>
    <row r="601" spans="1:11" ht="14.25">
      <c r="A601" s="50">
        <v>42904.357129629629</v>
      </c>
      <c r="B601" s="15">
        <v>260539</v>
      </c>
      <c r="C601" t="s">
        <v>1764</v>
      </c>
      <c r="D601" t="s">
        <v>1765</v>
      </c>
      <c r="E601" t="s">
        <v>1766</v>
      </c>
      <c r="F601" s="15">
        <v>-520</v>
      </c>
      <c r="G601" t="s">
        <v>286</v>
      </c>
      <c r="H601" t="s">
        <v>51</v>
      </c>
      <c r="I601" t="s">
        <v>42</v>
      </c>
      <c r="J601" t="e">
        <f>VLOOKUP(B601,自助退!B:F,5,FALSE)</f>
        <v>#N/A</v>
      </c>
      <c r="K601" s="38" t="e">
        <f t="shared" si="9"/>
        <v>#N/A</v>
      </c>
    </row>
    <row r="602" spans="1:11" ht="14.25">
      <c r="A602" s="50">
        <v>42904.381284722222</v>
      </c>
      <c r="B602" s="15">
        <v>260748</v>
      </c>
      <c r="C602" t="s">
        <v>1767</v>
      </c>
      <c r="D602" t="s">
        <v>1768</v>
      </c>
      <c r="E602" t="s">
        <v>1769</v>
      </c>
      <c r="F602" s="15">
        <v>-1</v>
      </c>
      <c r="G602" t="s">
        <v>286</v>
      </c>
      <c r="H602" t="s">
        <v>195</v>
      </c>
      <c r="I602" t="s">
        <v>42</v>
      </c>
      <c r="J602" t="e">
        <f>VLOOKUP(B602,自助退!B:F,5,FALSE)</f>
        <v>#N/A</v>
      </c>
      <c r="K602" s="38" t="e">
        <f t="shared" si="9"/>
        <v>#N/A</v>
      </c>
    </row>
    <row r="603" spans="1:11" ht="14.25">
      <c r="A603" s="50">
        <v>42904.423078703701</v>
      </c>
      <c r="B603" s="15">
        <v>261126</v>
      </c>
      <c r="C603" t="s">
        <v>1770</v>
      </c>
      <c r="D603" t="s">
        <v>1771</v>
      </c>
      <c r="E603" t="s">
        <v>1772</v>
      </c>
      <c r="F603" s="15">
        <v>-70</v>
      </c>
      <c r="G603" t="s">
        <v>286</v>
      </c>
      <c r="H603" t="s">
        <v>191</v>
      </c>
      <c r="I603" t="s">
        <v>42</v>
      </c>
      <c r="J603" t="e">
        <f>VLOOKUP(B603,自助退!B:F,5,FALSE)</f>
        <v>#N/A</v>
      </c>
      <c r="K603" s="38" t="e">
        <f t="shared" si="9"/>
        <v>#N/A</v>
      </c>
    </row>
    <row r="604" spans="1:11" ht="14.25">
      <c r="A604" s="50">
        <v>42904.455775462964</v>
      </c>
      <c r="B604" s="15">
        <v>261475</v>
      </c>
      <c r="C604" t="s">
        <v>1773</v>
      </c>
      <c r="D604" t="s">
        <v>1774</v>
      </c>
      <c r="E604" t="s">
        <v>189</v>
      </c>
      <c r="F604" s="15">
        <v>-1500</v>
      </c>
      <c r="G604" t="s">
        <v>286</v>
      </c>
      <c r="H604" t="s">
        <v>158</v>
      </c>
      <c r="I604" t="s">
        <v>42</v>
      </c>
      <c r="J604" t="e">
        <f>VLOOKUP(B604,自助退!B:F,5,FALSE)</f>
        <v>#N/A</v>
      </c>
      <c r="K604" s="38" t="e">
        <f t="shared" si="9"/>
        <v>#N/A</v>
      </c>
    </row>
    <row r="605" spans="1:11" ht="14.25">
      <c r="A605" s="50">
        <v>42904.630567129629</v>
      </c>
      <c r="B605" s="15">
        <v>262506</v>
      </c>
      <c r="C605" t="s">
        <v>1775</v>
      </c>
      <c r="D605" t="s">
        <v>996</v>
      </c>
      <c r="E605" t="s">
        <v>997</v>
      </c>
      <c r="F605" s="15">
        <v>-474</v>
      </c>
      <c r="G605" t="s">
        <v>286</v>
      </c>
      <c r="H605" t="s">
        <v>191</v>
      </c>
      <c r="I605" t="s">
        <v>42</v>
      </c>
      <c r="J605" t="e">
        <f>VLOOKUP(B605,自助退!B:F,5,FALSE)</f>
        <v>#N/A</v>
      </c>
      <c r="K605" s="38" t="e">
        <f t="shared" si="9"/>
        <v>#N/A</v>
      </c>
    </row>
    <row r="606" spans="1:11" ht="14.25">
      <c r="A606" s="50">
        <v>42904.637511574074</v>
      </c>
      <c r="B606" s="15">
        <v>262539</v>
      </c>
      <c r="C606" t="s">
        <v>1776</v>
      </c>
      <c r="D606" t="s">
        <v>1777</v>
      </c>
      <c r="E606" t="s">
        <v>1778</v>
      </c>
      <c r="F606" s="15">
        <v>-7000</v>
      </c>
      <c r="G606" t="s">
        <v>286</v>
      </c>
      <c r="H606" t="s">
        <v>161</v>
      </c>
      <c r="I606" t="s">
        <v>42</v>
      </c>
      <c r="J606" t="e">
        <f>VLOOKUP(B606,自助退!B:F,5,FALSE)</f>
        <v>#N/A</v>
      </c>
      <c r="K606" s="38" t="e">
        <f t="shared" si="9"/>
        <v>#N/A</v>
      </c>
    </row>
    <row r="607" spans="1:11" ht="14.25">
      <c r="A607" s="50">
        <v>42905.321863425925</v>
      </c>
      <c r="B607" s="15">
        <v>264302</v>
      </c>
      <c r="C607" t="s">
        <v>1779</v>
      </c>
      <c r="D607" t="s">
        <v>1780</v>
      </c>
      <c r="E607" t="s">
        <v>1781</v>
      </c>
      <c r="F607" s="15">
        <v>-33</v>
      </c>
      <c r="G607" t="s">
        <v>286</v>
      </c>
      <c r="H607" t="s">
        <v>73</v>
      </c>
      <c r="I607" t="s">
        <v>42</v>
      </c>
      <c r="J607" t="e">
        <f>VLOOKUP(B607,自助退!B:F,5,FALSE)</f>
        <v>#N/A</v>
      </c>
      <c r="K607" s="38" t="e">
        <f t="shared" si="9"/>
        <v>#N/A</v>
      </c>
    </row>
    <row r="608" spans="1:11" ht="14.25">
      <c r="A608" s="50">
        <v>42905.368506944447</v>
      </c>
      <c r="B608" s="15">
        <v>267440</v>
      </c>
      <c r="C608" t="s">
        <v>1782</v>
      </c>
      <c r="D608" t="s">
        <v>1783</v>
      </c>
      <c r="E608" t="s">
        <v>1784</v>
      </c>
      <c r="F608" s="15">
        <v>-169</v>
      </c>
      <c r="G608" t="s">
        <v>286</v>
      </c>
      <c r="H608" t="s">
        <v>154</v>
      </c>
      <c r="I608" t="s">
        <v>42</v>
      </c>
      <c r="J608" t="e">
        <f>VLOOKUP(B608,自助退!B:F,5,FALSE)</f>
        <v>#N/A</v>
      </c>
      <c r="K608" s="38" t="e">
        <f t="shared" si="9"/>
        <v>#N/A</v>
      </c>
    </row>
    <row r="609" spans="1:11" ht="14.25">
      <c r="A609" s="50">
        <v>42905.370497685188</v>
      </c>
      <c r="B609" s="15">
        <v>267661</v>
      </c>
      <c r="C609" t="s">
        <v>1785</v>
      </c>
      <c r="D609" t="s">
        <v>1786</v>
      </c>
      <c r="E609" t="s">
        <v>1787</v>
      </c>
      <c r="F609" s="15">
        <v>-170</v>
      </c>
      <c r="G609" t="s">
        <v>286</v>
      </c>
      <c r="H609" t="s">
        <v>52</v>
      </c>
      <c r="I609" t="s">
        <v>42</v>
      </c>
      <c r="J609" t="e">
        <f>VLOOKUP(B609,自助退!B:F,5,FALSE)</f>
        <v>#N/A</v>
      </c>
      <c r="K609" s="38" t="e">
        <f t="shared" si="9"/>
        <v>#N/A</v>
      </c>
    </row>
    <row r="610" spans="1:11" ht="14.25">
      <c r="A610" s="50">
        <v>42905.391238425924</v>
      </c>
      <c r="B610" s="15">
        <v>269865</v>
      </c>
      <c r="C610" t="s">
        <v>1788</v>
      </c>
      <c r="D610" t="s">
        <v>1789</v>
      </c>
      <c r="E610" t="s">
        <v>1790</v>
      </c>
      <c r="F610" s="15">
        <v>-20</v>
      </c>
      <c r="G610" t="s">
        <v>286</v>
      </c>
      <c r="H610" t="s">
        <v>168</v>
      </c>
      <c r="I610" t="s">
        <v>42</v>
      </c>
      <c r="J610" t="e">
        <f>VLOOKUP(B610,自助退!B:F,5,FALSE)</f>
        <v>#N/A</v>
      </c>
      <c r="K610" s="38" t="e">
        <f t="shared" si="9"/>
        <v>#N/A</v>
      </c>
    </row>
    <row r="611" spans="1:11" ht="14.25">
      <c r="A611" s="50">
        <v>42905.400740740741</v>
      </c>
      <c r="B611" s="15">
        <v>270837</v>
      </c>
      <c r="C611" t="s">
        <v>1791</v>
      </c>
      <c r="D611" t="s">
        <v>1792</v>
      </c>
      <c r="E611" t="s">
        <v>1793</v>
      </c>
      <c r="F611" s="15">
        <v>-46</v>
      </c>
      <c r="G611" t="s">
        <v>286</v>
      </c>
      <c r="H611" t="s">
        <v>56</v>
      </c>
      <c r="I611" t="s">
        <v>42</v>
      </c>
      <c r="J611" t="e">
        <f>VLOOKUP(B611,自助退!B:F,5,FALSE)</f>
        <v>#N/A</v>
      </c>
      <c r="K611" s="38" t="e">
        <f t="shared" si="9"/>
        <v>#N/A</v>
      </c>
    </row>
    <row r="612" spans="1:11" ht="14.25">
      <c r="A612" s="50">
        <v>42905.401886574073</v>
      </c>
      <c r="B612" s="15">
        <v>270946</v>
      </c>
      <c r="C612" t="s">
        <v>1794</v>
      </c>
      <c r="D612" t="s">
        <v>1795</v>
      </c>
      <c r="E612" t="s">
        <v>1796</v>
      </c>
      <c r="F612" s="15">
        <v>-1000</v>
      </c>
      <c r="G612" t="s">
        <v>286</v>
      </c>
      <c r="H612" t="s">
        <v>154</v>
      </c>
      <c r="I612" t="s">
        <v>42</v>
      </c>
      <c r="J612" t="e">
        <f>VLOOKUP(B612,自助退!B:F,5,FALSE)</f>
        <v>#N/A</v>
      </c>
      <c r="K612" s="38" t="e">
        <f t="shared" si="9"/>
        <v>#N/A</v>
      </c>
    </row>
    <row r="613" spans="1:11" ht="14.25">
      <c r="A613" s="50">
        <v>42905.404444444444</v>
      </c>
      <c r="B613" s="15">
        <v>271225</v>
      </c>
      <c r="C613" t="s">
        <v>1797</v>
      </c>
      <c r="D613" t="s">
        <v>1798</v>
      </c>
      <c r="E613" t="s">
        <v>1799</v>
      </c>
      <c r="F613" s="15">
        <v>-163</v>
      </c>
      <c r="G613" t="s">
        <v>286</v>
      </c>
      <c r="H613" t="s">
        <v>44</v>
      </c>
      <c r="I613" t="s">
        <v>42</v>
      </c>
      <c r="J613" t="e">
        <f>VLOOKUP(B613,自助退!B:F,5,FALSE)</f>
        <v>#N/A</v>
      </c>
      <c r="K613" s="38" t="e">
        <f t="shared" si="9"/>
        <v>#N/A</v>
      </c>
    </row>
    <row r="614" spans="1:11" ht="14.25">
      <c r="A614" s="50">
        <v>42905.405104166668</v>
      </c>
      <c r="B614" s="15">
        <v>271301</v>
      </c>
      <c r="C614" t="s">
        <v>1800</v>
      </c>
      <c r="D614" t="s">
        <v>1801</v>
      </c>
      <c r="E614" t="s">
        <v>1802</v>
      </c>
      <c r="F614" s="15">
        <v>-389</v>
      </c>
      <c r="G614" t="s">
        <v>286</v>
      </c>
      <c r="H614" t="s">
        <v>183</v>
      </c>
      <c r="I614" t="s">
        <v>42</v>
      </c>
      <c r="J614" t="e">
        <f>VLOOKUP(B614,自助退!B:F,5,FALSE)</f>
        <v>#N/A</v>
      </c>
      <c r="K614" s="38" t="e">
        <f t="shared" si="9"/>
        <v>#N/A</v>
      </c>
    </row>
    <row r="615" spans="1:11" ht="14.25">
      <c r="A615" s="50">
        <v>42905.411516203705</v>
      </c>
      <c r="B615" s="15">
        <v>272017</v>
      </c>
      <c r="C615" t="s">
        <v>1803</v>
      </c>
      <c r="D615" t="s">
        <v>1804</v>
      </c>
      <c r="E615" t="s">
        <v>1805</v>
      </c>
      <c r="F615" s="15">
        <v>-800</v>
      </c>
      <c r="G615" t="s">
        <v>286</v>
      </c>
      <c r="H615" t="s">
        <v>48</v>
      </c>
      <c r="I615" t="s">
        <v>42</v>
      </c>
      <c r="J615" t="e">
        <f>VLOOKUP(B615,自助退!B:F,5,FALSE)</f>
        <v>#N/A</v>
      </c>
      <c r="K615" s="38" t="e">
        <f t="shared" si="9"/>
        <v>#N/A</v>
      </c>
    </row>
    <row r="616" spans="1:11" ht="14.25">
      <c r="A616" s="50">
        <v>42905.413437499999</v>
      </c>
      <c r="B616" s="15">
        <v>272254</v>
      </c>
      <c r="C616" t="s">
        <v>1806</v>
      </c>
      <c r="D616" t="s">
        <v>1807</v>
      </c>
      <c r="E616" t="s">
        <v>1808</v>
      </c>
      <c r="F616" s="15">
        <v>-480</v>
      </c>
      <c r="G616" t="s">
        <v>286</v>
      </c>
      <c r="H616" t="s">
        <v>71</v>
      </c>
      <c r="I616" t="s">
        <v>42</v>
      </c>
      <c r="J616" t="e">
        <f>VLOOKUP(B616,自助退!B:F,5,FALSE)</f>
        <v>#N/A</v>
      </c>
      <c r="K616" s="38" t="e">
        <f t="shared" si="9"/>
        <v>#N/A</v>
      </c>
    </row>
    <row r="617" spans="1:11" ht="14.25">
      <c r="A617" s="50">
        <v>42905.415393518517</v>
      </c>
      <c r="B617" s="15">
        <v>272462</v>
      </c>
      <c r="C617" t="s">
        <v>1809</v>
      </c>
      <c r="D617" t="s">
        <v>1810</v>
      </c>
      <c r="E617" t="s">
        <v>1811</v>
      </c>
      <c r="F617" s="15">
        <v>-100</v>
      </c>
      <c r="G617" t="s">
        <v>286</v>
      </c>
      <c r="H617" t="s">
        <v>71</v>
      </c>
      <c r="I617" t="s">
        <v>42</v>
      </c>
      <c r="J617" t="e">
        <f>VLOOKUP(B617,自助退!B:F,5,FALSE)</f>
        <v>#N/A</v>
      </c>
      <c r="K617" s="38" t="e">
        <f t="shared" si="9"/>
        <v>#N/A</v>
      </c>
    </row>
    <row r="618" spans="1:11" ht="14.25">
      <c r="A618" s="50">
        <v>42905.415798611109</v>
      </c>
      <c r="B618" s="15">
        <v>272509</v>
      </c>
      <c r="C618" t="s">
        <v>1812</v>
      </c>
      <c r="D618" t="s">
        <v>1813</v>
      </c>
      <c r="E618" t="s">
        <v>1814</v>
      </c>
      <c r="F618" s="15">
        <v>-192</v>
      </c>
      <c r="G618" t="s">
        <v>286</v>
      </c>
      <c r="H618" t="s">
        <v>95</v>
      </c>
      <c r="I618" t="s">
        <v>42</v>
      </c>
      <c r="J618" t="e">
        <f>VLOOKUP(B618,自助退!B:F,5,FALSE)</f>
        <v>#N/A</v>
      </c>
      <c r="K618" s="38" t="e">
        <f t="shared" si="9"/>
        <v>#N/A</v>
      </c>
    </row>
    <row r="619" spans="1:11" ht="14.25">
      <c r="A619" s="50">
        <v>42905.41983796296</v>
      </c>
      <c r="B619" s="15">
        <v>272986</v>
      </c>
      <c r="C619" t="s">
        <v>1815</v>
      </c>
      <c r="D619" t="s">
        <v>1816</v>
      </c>
      <c r="E619" t="s">
        <v>1817</v>
      </c>
      <c r="F619" s="15">
        <v>-190</v>
      </c>
      <c r="G619" t="s">
        <v>286</v>
      </c>
      <c r="H619" t="s">
        <v>57</v>
      </c>
      <c r="I619" t="s">
        <v>42</v>
      </c>
      <c r="J619" t="e">
        <f>VLOOKUP(B619,自助退!B:F,5,FALSE)</f>
        <v>#N/A</v>
      </c>
      <c r="K619" s="38" t="e">
        <f t="shared" si="9"/>
        <v>#N/A</v>
      </c>
    </row>
    <row r="620" spans="1:11" ht="14.25">
      <c r="A620" s="50">
        <v>42905.429039351853</v>
      </c>
      <c r="B620" s="15">
        <v>273956</v>
      </c>
      <c r="C620" t="s">
        <v>1818</v>
      </c>
      <c r="D620" t="s">
        <v>1819</v>
      </c>
      <c r="E620" t="s">
        <v>1820</v>
      </c>
      <c r="F620" s="15">
        <v>-162</v>
      </c>
      <c r="G620" t="s">
        <v>286</v>
      </c>
      <c r="H620" t="s">
        <v>51</v>
      </c>
      <c r="I620" t="s">
        <v>42</v>
      </c>
      <c r="J620" t="e">
        <f>VLOOKUP(B620,自助退!B:F,5,FALSE)</f>
        <v>#N/A</v>
      </c>
      <c r="K620" s="38" t="e">
        <f t="shared" si="9"/>
        <v>#N/A</v>
      </c>
    </row>
    <row r="621" spans="1:11" ht="14.25">
      <c r="A621" s="50">
        <v>42905.429594907408</v>
      </c>
      <c r="B621" s="15">
        <v>274005</v>
      </c>
      <c r="C621" t="s">
        <v>1821</v>
      </c>
      <c r="D621" t="s">
        <v>1822</v>
      </c>
      <c r="E621" t="s">
        <v>1823</v>
      </c>
      <c r="F621" s="15">
        <v>-135</v>
      </c>
      <c r="G621" t="s">
        <v>286</v>
      </c>
      <c r="H621" t="s">
        <v>159</v>
      </c>
      <c r="I621" t="s">
        <v>42</v>
      </c>
      <c r="J621" t="e">
        <f>VLOOKUP(B621,自助退!B:F,5,FALSE)</f>
        <v>#N/A</v>
      </c>
      <c r="K621" s="38" t="e">
        <f t="shared" si="9"/>
        <v>#N/A</v>
      </c>
    </row>
    <row r="622" spans="1:11" ht="14.25">
      <c r="A622" s="50">
        <v>42905.432430555556</v>
      </c>
      <c r="B622" s="15">
        <v>274273</v>
      </c>
      <c r="C622" t="s">
        <v>1824</v>
      </c>
      <c r="D622" t="s">
        <v>1825</v>
      </c>
      <c r="E622" t="s">
        <v>1826</v>
      </c>
      <c r="F622" s="15">
        <v>-480</v>
      </c>
      <c r="G622" t="s">
        <v>286</v>
      </c>
      <c r="H622" t="s">
        <v>59</v>
      </c>
      <c r="I622" t="s">
        <v>42</v>
      </c>
      <c r="J622" t="e">
        <f>VLOOKUP(B622,自助退!B:F,5,FALSE)</f>
        <v>#N/A</v>
      </c>
      <c r="K622" s="38" t="e">
        <f t="shared" si="9"/>
        <v>#N/A</v>
      </c>
    </row>
    <row r="623" spans="1:11" ht="14.25">
      <c r="A623" s="50">
        <v>42905.44358796296</v>
      </c>
      <c r="B623" s="15">
        <v>275436</v>
      </c>
      <c r="C623" t="s">
        <v>1827</v>
      </c>
      <c r="D623" t="s">
        <v>1828</v>
      </c>
      <c r="E623" t="s">
        <v>1829</v>
      </c>
      <c r="F623" s="15">
        <v>-152</v>
      </c>
      <c r="G623" t="s">
        <v>286</v>
      </c>
      <c r="H623" t="s">
        <v>173</v>
      </c>
      <c r="I623" t="s">
        <v>42</v>
      </c>
      <c r="J623" t="e">
        <f>VLOOKUP(B623,自助退!B:F,5,FALSE)</f>
        <v>#N/A</v>
      </c>
      <c r="K623" s="38" t="e">
        <f t="shared" si="9"/>
        <v>#N/A</v>
      </c>
    </row>
    <row r="624" spans="1:11" ht="14.25">
      <c r="A624" s="50">
        <v>42905.443703703706</v>
      </c>
      <c r="B624" s="15">
        <v>275442</v>
      </c>
      <c r="C624" t="s">
        <v>1830</v>
      </c>
      <c r="D624" t="s">
        <v>233</v>
      </c>
      <c r="E624" t="s">
        <v>234</v>
      </c>
      <c r="F624" s="15">
        <v>-271</v>
      </c>
      <c r="G624" t="s">
        <v>286</v>
      </c>
      <c r="H624" t="s">
        <v>56</v>
      </c>
      <c r="I624" t="s">
        <v>42</v>
      </c>
      <c r="J624" t="e">
        <f>VLOOKUP(B624,自助退!B:F,5,FALSE)</f>
        <v>#N/A</v>
      </c>
      <c r="K624" s="38" t="e">
        <f t="shared" si="9"/>
        <v>#N/A</v>
      </c>
    </row>
    <row r="625" spans="1:11" ht="14.25">
      <c r="A625" s="50">
        <v>42905.444548611114</v>
      </c>
      <c r="B625" s="15">
        <v>275526</v>
      </c>
      <c r="C625" t="s">
        <v>1831</v>
      </c>
      <c r="D625" t="s">
        <v>1832</v>
      </c>
      <c r="E625" t="s">
        <v>1682</v>
      </c>
      <c r="F625" s="15">
        <v>-100</v>
      </c>
      <c r="G625" t="s">
        <v>286</v>
      </c>
      <c r="H625" t="s">
        <v>90</v>
      </c>
      <c r="I625" t="s">
        <v>42</v>
      </c>
      <c r="J625" t="e">
        <f>VLOOKUP(B625,自助退!B:F,5,FALSE)</f>
        <v>#N/A</v>
      </c>
      <c r="K625" s="38" t="e">
        <f t="shared" si="9"/>
        <v>#N/A</v>
      </c>
    </row>
    <row r="626" spans="1:11" ht="14.25">
      <c r="A626" s="50">
        <v>42905.450567129628</v>
      </c>
      <c r="B626" s="15">
        <v>276106</v>
      </c>
      <c r="C626" t="s">
        <v>1833</v>
      </c>
      <c r="D626" t="s">
        <v>1834</v>
      </c>
      <c r="E626" t="s">
        <v>1835</v>
      </c>
      <c r="F626" s="15">
        <v>-270</v>
      </c>
      <c r="G626" t="s">
        <v>286</v>
      </c>
      <c r="H626" t="s">
        <v>63</v>
      </c>
      <c r="I626" t="s">
        <v>42</v>
      </c>
      <c r="J626" t="e">
        <f>VLOOKUP(B626,自助退!B:F,5,FALSE)</f>
        <v>#N/A</v>
      </c>
      <c r="K626" s="38" t="e">
        <f t="shared" si="9"/>
        <v>#N/A</v>
      </c>
    </row>
    <row r="627" spans="1:11" ht="14.25">
      <c r="A627" s="50">
        <v>42905.471921296295</v>
      </c>
      <c r="B627" s="15">
        <v>277998</v>
      </c>
      <c r="C627" t="s">
        <v>1836</v>
      </c>
      <c r="D627" t="s">
        <v>1837</v>
      </c>
      <c r="E627" t="s">
        <v>1838</v>
      </c>
      <c r="F627" s="15">
        <v>-760</v>
      </c>
      <c r="G627" t="s">
        <v>286</v>
      </c>
      <c r="H627" t="s">
        <v>67</v>
      </c>
      <c r="I627" t="s">
        <v>42</v>
      </c>
      <c r="J627" t="e">
        <f>VLOOKUP(B627,自助退!B:F,5,FALSE)</f>
        <v>#N/A</v>
      </c>
      <c r="K627" s="38" t="e">
        <f t="shared" si="9"/>
        <v>#N/A</v>
      </c>
    </row>
    <row r="628" spans="1:11" ht="14.25">
      <c r="A628" s="50">
        <v>42905.479166666664</v>
      </c>
      <c r="B628" s="15">
        <v>278524</v>
      </c>
      <c r="C628" t="s">
        <v>1839</v>
      </c>
      <c r="D628" t="s">
        <v>1840</v>
      </c>
      <c r="E628" t="s">
        <v>1841</v>
      </c>
      <c r="F628" s="15">
        <v>-50</v>
      </c>
      <c r="G628" t="s">
        <v>286</v>
      </c>
      <c r="H628" t="s">
        <v>67</v>
      </c>
      <c r="I628" t="s">
        <v>42</v>
      </c>
      <c r="J628" t="e">
        <f>VLOOKUP(B628,自助退!B:F,5,FALSE)</f>
        <v>#N/A</v>
      </c>
      <c r="K628" s="38" t="e">
        <f t="shared" si="9"/>
        <v>#N/A</v>
      </c>
    </row>
    <row r="629" spans="1:11" ht="14.25">
      <c r="A629" s="50">
        <v>42905.479675925926</v>
      </c>
      <c r="B629" s="15">
        <v>278573</v>
      </c>
      <c r="C629" t="s">
        <v>1842</v>
      </c>
      <c r="D629" t="s">
        <v>1840</v>
      </c>
      <c r="E629" t="s">
        <v>1841</v>
      </c>
      <c r="F629" s="15">
        <v>-100</v>
      </c>
      <c r="G629" t="s">
        <v>286</v>
      </c>
      <c r="H629" t="s">
        <v>67</v>
      </c>
      <c r="I629" t="s">
        <v>42</v>
      </c>
      <c r="J629" t="e">
        <f>VLOOKUP(B629,自助退!B:F,5,FALSE)</f>
        <v>#N/A</v>
      </c>
      <c r="K629" s="38" t="e">
        <f t="shared" si="9"/>
        <v>#N/A</v>
      </c>
    </row>
    <row r="630" spans="1:11" ht="14.25">
      <c r="A630" s="50">
        <v>42905.483391203707</v>
      </c>
      <c r="B630" s="15">
        <v>278773</v>
      </c>
      <c r="C630" t="s">
        <v>1843</v>
      </c>
      <c r="D630" t="s">
        <v>980</v>
      </c>
      <c r="E630" t="s">
        <v>981</v>
      </c>
      <c r="F630" s="15">
        <v>-479</v>
      </c>
      <c r="G630" t="s">
        <v>286</v>
      </c>
      <c r="H630" t="s">
        <v>74</v>
      </c>
      <c r="I630" t="s">
        <v>42</v>
      </c>
      <c r="J630" t="e">
        <f>VLOOKUP(B630,自助退!B:F,5,FALSE)</f>
        <v>#N/A</v>
      </c>
      <c r="K630" s="38" t="e">
        <f t="shared" si="9"/>
        <v>#N/A</v>
      </c>
    </row>
    <row r="631" spans="1:11" ht="14.25">
      <c r="A631" s="50">
        <v>42905.490844907406</v>
      </c>
      <c r="B631" s="15">
        <v>279248</v>
      </c>
      <c r="C631" t="s">
        <v>1844</v>
      </c>
      <c r="D631" t="s">
        <v>1845</v>
      </c>
      <c r="E631" t="s">
        <v>1846</v>
      </c>
      <c r="F631" s="15">
        <v>-240</v>
      </c>
      <c r="G631" t="s">
        <v>286</v>
      </c>
      <c r="H631" t="s">
        <v>158</v>
      </c>
      <c r="I631" t="s">
        <v>42</v>
      </c>
      <c r="J631" t="e">
        <f>VLOOKUP(B631,自助退!B:F,5,FALSE)</f>
        <v>#N/A</v>
      </c>
      <c r="K631" s="38" t="e">
        <f t="shared" si="9"/>
        <v>#N/A</v>
      </c>
    </row>
    <row r="632" spans="1:11" ht="14.25">
      <c r="A632" s="50">
        <v>42905.493622685186</v>
      </c>
      <c r="B632" s="15">
        <v>279393</v>
      </c>
      <c r="C632" t="s">
        <v>1847</v>
      </c>
      <c r="D632" t="s">
        <v>1848</v>
      </c>
      <c r="E632" t="s">
        <v>1849</v>
      </c>
      <c r="F632" s="15">
        <v>-256</v>
      </c>
      <c r="G632" t="s">
        <v>286</v>
      </c>
      <c r="H632" t="s">
        <v>178</v>
      </c>
      <c r="I632" t="s">
        <v>42</v>
      </c>
      <c r="J632" t="e">
        <f>VLOOKUP(B632,自助退!B:F,5,FALSE)</f>
        <v>#N/A</v>
      </c>
      <c r="K632" s="38" t="e">
        <f t="shared" si="9"/>
        <v>#N/A</v>
      </c>
    </row>
    <row r="633" spans="1:11" ht="14.25">
      <c r="A633" s="50">
        <v>42905.496064814812</v>
      </c>
      <c r="B633" s="15">
        <v>279499</v>
      </c>
      <c r="C633" t="s">
        <v>1850</v>
      </c>
      <c r="D633" t="s">
        <v>1851</v>
      </c>
      <c r="E633" t="s">
        <v>1852</v>
      </c>
      <c r="F633" s="15">
        <v>-800</v>
      </c>
      <c r="G633" t="s">
        <v>286</v>
      </c>
      <c r="H633" t="s">
        <v>168</v>
      </c>
      <c r="I633" t="s">
        <v>42</v>
      </c>
      <c r="J633" t="e">
        <f>VLOOKUP(B633,自助退!B:F,5,FALSE)</f>
        <v>#N/A</v>
      </c>
      <c r="K633" s="38" t="e">
        <f t="shared" si="9"/>
        <v>#N/A</v>
      </c>
    </row>
    <row r="634" spans="1:11" ht="14.25">
      <c r="A634" s="50">
        <v>42905.497141203705</v>
      </c>
      <c r="B634" s="15">
        <v>279555</v>
      </c>
      <c r="C634" t="s">
        <v>1853</v>
      </c>
      <c r="D634" t="s">
        <v>1854</v>
      </c>
      <c r="E634" t="s">
        <v>1855</v>
      </c>
      <c r="F634" s="15">
        <v>-1500</v>
      </c>
      <c r="G634" t="s">
        <v>286</v>
      </c>
      <c r="H634" t="s">
        <v>160</v>
      </c>
      <c r="I634" t="s">
        <v>42</v>
      </c>
      <c r="J634" t="e">
        <f>VLOOKUP(B634,自助退!B:F,5,FALSE)</f>
        <v>#N/A</v>
      </c>
      <c r="K634" s="38" t="e">
        <f t="shared" si="9"/>
        <v>#N/A</v>
      </c>
    </row>
    <row r="635" spans="1:11" ht="14.25">
      <c r="A635" s="50">
        <v>42905.501817129632</v>
      </c>
      <c r="B635" s="15">
        <v>279772</v>
      </c>
      <c r="C635" t="s">
        <v>1856</v>
      </c>
      <c r="D635" t="s">
        <v>1857</v>
      </c>
      <c r="E635" t="s">
        <v>1858</v>
      </c>
      <c r="F635" s="15">
        <v>-14</v>
      </c>
      <c r="G635" t="s">
        <v>286</v>
      </c>
      <c r="H635" t="s">
        <v>168</v>
      </c>
      <c r="I635" t="s">
        <v>42</v>
      </c>
      <c r="J635" t="e">
        <f>VLOOKUP(B635,自助退!B:F,5,FALSE)</f>
        <v>#N/A</v>
      </c>
      <c r="K635" s="38" t="e">
        <f t="shared" si="9"/>
        <v>#N/A</v>
      </c>
    </row>
    <row r="636" spans="1:11" ht="14.25">
      <c r="A636" s="50">
        <v>42905.502314814818</v>
      </c>
      <c r="B636" s="15">
        <v>279793</v>
      </c>
      <c r="C636" t="s">
        <v>1859</v>
      </c>
      <c r="D636" t="s">
        <v>1860</v>
      </c>
      <c r="E636" t="s">
        <v>1861</v>
      </c>
      <c r="F636" s="15">
        <v>-94</v>
      </c>
      <c r="G636" t="s">
        <v>286</v>
      </c>
      <c r="H636" t="s">
        <v>51</v>
      </c>
      <c r="I636" t="s">
        <v>42</v>
      </c>
      <c r="J636" t="e">
        <f>VLOOKUP(B636,自助退!B:F,5,FALSE)</f>
        <v>#N/A</v>
      </c>
      <c r="K636" s="38" t="e">
        <f t="shared" si="9"/>
        <v>#N/A</v>
      </c>
    </row>
    <row r="637" spans="1:11" ht="14.25">
      <c r="A637" s="50">
        <v>42905.50271990741</v>
      </c>
      <c r="B637" s="15">
        <v>279812</v>
      </c>
      <c r="C637" t="s">
        <v>1862</v>
      </c>
      <c r="D637" t="s">
        <v>1863</v>
      </c>
      <c r="E637" t="s">
        <v>1864</v>
      </c>
      <c r="F637" s="15">
        <v>-56</v>
      </c>
      <c r="G637" t="s">
        <v>286</v>
      </c>
      <c r="H637" t="s">
        <v>51</v>
      </c>
      <c r="I637" t="s">
        <v>42</v>
      </c>
      <c r="J637" t="e">
        <f>VLOOKUP(B637,自助退!B:F,5,FALSE)</f>
        <v>#N/A</v>
      </c>
      <c r="K637" s="38" t="e">
        <f t="shared" si="9"/>
        <v>#N/A</v>
      </c>
    </row>
    <row r="638" spans="1:11" ht="14.25">
      <c r="A638" s="50">
        <v>42905.564791666664</v>
      </c>
      <c r="B638" s="15">
        <v>280629</v>
      </c>
      <c r="C638" t="s">
        <v>1865</v>
      </c>
      <c r="D638" t="s">
        <v>1866</v>
      </c>
      <c r="E638" t="s">
        <v>1867</v>
      </c>
      <c r="F638" s="15">
        <v>-380</v>
      </c>
      <c r="G638" t="s">
        <v>286</v>
      </c>
      <c r="H638" t="s">
        <v>56</v>
      </c>
      <c r="I638" t="s">
        <v>42</v>
      </c>
      <c r="J638" t="e">
        <f>VLOOKUP(B638,自助退!B:F,5,FALSE)</f>
        <v>#N/A</v>
      </c>
      <c r="K638" s="38" t="e">
        <f t="shared" si="9"/>
        <v>#N/A</v>
      </c>
    </row>
    <row r="639" spans="1:11" ht="14.25">
      <c r="A639" s="50">
        <v>42905.574537037035</v>
      </c>
      <c r="B639" s="15">
        <v>280807</v>
      </c>
      <c r="C639" t="s">
        <v>1868</v>
      </c>
      <c r="D639" t="s">
        <v>1869</v>
      </c>
      <c r="E639" t="s">
        <v>1870</v>
      </c>
      <c r="F639" s="15">
        <v>-760</v>
      </c>
      <c r="G639" t="s">
        <v>286</v>
      </c>
      <c r="H639" t="s">
        <v>43</v>
      </c>
      <c r="I639" t="s">
        <v>42</v>
      </c>
      <c r="J639" t="e">
        <f>VLOOKUP(B639,自助退!B:F,5,FALSE)</f>
        <v>#N/A</v>
      </c>
      <c r="K639" s="38" t="e">
        <f t="shared" si="9"/>
        <v>#N/A</v>
      </c>
    </row>
    <row r="640" spans="1:11" ht="14.25">
      <c r="A640" s="50">
        <v>42905.584803240738</v>
      </c>
      <c r="B640" s="15">
        <v>281062</v>
      </c>
      <c r="C640" t="s">
        <v>1871</v>
      </c>
      <c r="D640" t="s">
        <v>1872</v>
      </c>
      <c r="E640" t="s">
        <v>1873</v>
      </c>
      <c r="F640" s="15">
        <v>-82</v>
      </c>
      <c r="G640" t="s">
        <v>286</v>
      </c>
      <c r="H640" t="s">
        <v>90</v>
      </c>
      <c r="I640" t="s">
        <v>42</v>
      </c>
      <c r="J640" t="e">
        <f>VLOOKUP(B640,自助退!B:F,5,FALSE)</f>
        <v>#N/A</v>
      </c>
      <c r="K640" s="38" t="e">
        <f t="shared" si="9"/>
        <v>#N/A</v>
      </c>
    </row>
    <row r="641" spans="1:11" ht="14.25">
      <c r="A641" s="50">
        <v>42905.595138888886</v>
      </c>
      <c r="B641" s="15">
        <v>281568</v>
      </c>
      <c r="C641" t="s">
        <v>1874</v>
      </c>
      <c r="D641" t="s">
        <v>1875</v>
      </c>
      <c r="E641" t="s">
        <v>1876</v>
      </c>
      <c r="F641" s="15">
        <v>-3708</v>
      </c>
      <c r="G641" t="s">
        <v>286</v>
      </c>
      <c r="H641" t="s">
        <v>159</v>
      </c>
      <c r="I641" t="s">
        <v>42</v>
      </c>
      <c r="J641" t="e">
        <f>VLOOKUP(B641,自助退!B:F,5,FALSE)</f>
        <v>#N/A</v>
      </c>
      <c r="K641" s="38" t="e">
        <f t="shared" si="9"/>
        <v>#N/A</v>
      </c>
    </row>
    <row r="642" spans="1:11" ht="14.25">
      <c r="A642" s="50">
        <v>42905.595555555556</v>
      </c>
      <c r="B642" s="15">
        <v>281607</v>
      </c>
      <c r="C642" t="s">
        <v>1877</v>
      </c>
      <c r="D642" t="s">
        <v>1878</v>
      </c>
      <c r="E642" t="s">
        <v>1879</v>
      </c>
      <c r="F642" s="15">
        <v>-500</v>
      </c>
      <c r="G642" t="s">
        <v>286</v>
      </c>
      <c r="H642" t="s">
        <v>159</v>
      </c>
      <c r="I642" t="s">
        <v>42</v>
      </c>
      <c r="J642" t="e">
        <f>VLOOKUP(B642,自助退!B:F,5,FALSE)</f>
        <v>#N/A</v>
      </c>
      <c r="K642" s="38" t="e">
        <f t="shared" si="9"/>
        <v>#N/A</v>
      </c>
    </row>
    <row r="643" spans="1:11" ht="14.25">
      <c r="A643" s="50">
        <v>42905.618888888886</v>
      </c>
      <c r="B643" s="15">
        <v>283317</v>
      </c>
      <c r="C643" t="s">
        <v>1880</v>
      </c>
      <c r="D643" t="s">
        <v>1881</v>
      </c>
      <c r="E643" t="s">
        <v>1882</v>
      </c>
      <c r="F643" s="15">
        <v>-74</v>
      </c>
      <c r="G643" t="s">
        <v>286</v>
      </c>
      <c r="H643" t="s">
        <v>74</v>
      </c>
      <c r="I643" t="s">
        <v>42</v>
      </c>
      <c r="J643" t="e">
        <f>VLOOKUP(B643,自助退!B:F,5,FALSE)</f>
        <v>#N/A</v>
      </c>
      <c r="K643" s="38" t="e">
        <f t="shared" ref="K643:K706" si="10">IF(F643=J643*-1,"",1)</f>
        <v>#N/A</v>
      </c>
    </row>
    <row r="644" spans="1:11" ht="14.25">
      <c r="A644" s="50">
        <v>42905.627627314818</v>
      </c>
      <c r="B644" s="15">
        <v>283957</v>
      </c>
      <c r="C644" t="s">
        <v>1883</v>
      </c>
      <c r="D644" t="s">
        <v>1884</v>
      </c>
      <c r="E644" t="s">
        <v>1885</v>
      </c>
      <c r="F644" s="15">
        <v>-64</v>
      </c>
      <c r="G644" t="s">
        <v>286</v>
      </c>
      <c r="H644" t="s">
        <v>161</v>
      </c>
      <c r="I644" t="s">
        <v>42</v>
      </c>
      <c r="J644" t="e">
        <f>VLOOKUP(B644,自助退!B:F,5,FALSE)</f>
        <v>#N/A</v>
      </c>
      <c r="K644" s="38" t="e">
        <f t="shared" si="10"/>
        <v>#N/A</v>
      </c>
    </row>
    <row r="645" spans="1:11" ht="14.25">
      <c r="A645" s="50">
        <v>42905.644861111112</v>
      </c>
      <c r="B645" s="15">
        <v>285179</v>
      </c>
      <c r="C645" t="s">
        <v>1886</v>
      </c>
      <c r="D645" t="s">
        <v>1887</v>
      </c>
      <c r="E645" t="s">
        <v>1888</v>
      </c>
      <c r="F645" s="15">
        <v>-400</v>
      </c>
      <c r="G645" t="s">
        <v>286</v>
      </c>
      <c r="H645" t="s">
        <v>65</v>
      </c>
      <c r="I645" t="s">
        <v>42</v>
      </c>
      <c r="J645" t="e">
        <f>VLOOKUP(B645,自助退!B:F,5,FALSE)</f>
        <v>#N/A</v>
      </c>
      <c r="K645" s="38" t="e">
        <f t="shared" si="10"/>
        <v>#N/A</v>
      </c>
    </row>
    <row r="646" spans="1:11" ht="14.25">
      <c r="A646" s="50">
        <v>42905.647465277776</v>
      </c>
      <c r="B646" s="15">
        <v>285384</v>
      </c>
      <c r="C646" t="s">
        <v>1889</v>
      </c>
      <c r="D646" t="s">
        <v>1890</v>
      </c>
      <c r="E646" t="s">
        <v>1891</v>
      </c>
      <c r="F646" s="15">
        <v>-300</v>
      </c>
      <c r="G646" t="s">
        <v>286</v>
      </c>
      <c r="H646" t="s">
        <v>65</v>
      </c>
      <c r="I646" t="s">
        <v>42</v>
      </c>
      <c r="J646" t="e">
        <f>VLOOKUP(B646,自助退!B:F,5,FALSE)</f>
        <v>#N/A</v>
      </c>
      <c r="K646" s="38" t="e">
        <f t="shared" si="10"/>
        <v>#N/A</v>
      </c>
    </row>
    <row r="647" spans="1:11" ht="14.25">
      <c r="A647" s="50">
        <v>42905.652314814812</v>
      </c>
      <c r="B647" s="15">
        <v>285687</v>
      </c>
      <c r="C647" t="s">
        <v>1892</v>
      </c>
      <c r="D647" t="s">
        <v>1893</v>
      </c>
      <c r="E647" t="s">
        <v>1894</v>
      </c>
      <c r="F647" s="15">
        <v>-600</v>
      </c>
      <c r="G647" t="s">
        <v>286</v>
      </c>
      <c r="H647" t="s">
        <v>195</v>
      </c>
      <c r="I647" t="s">
        <v>42</v>
      </c>
      <c r="J647" t="e">
        <f>VLOOKUP(B647,自助退!B:F,5,FALSE)</f>
        <v>#N/A</v>
      </c>
      <c r="K647" s="38" t="e">
        <f t="shared" si="10"/>
        <v>#N/A</v>
      </c>
    </row>
    <row r="648" spans="1:11" ht="14.25">
      <c r="A648" s="50">
        <v>42905.652430555558</v>
      </c>
      <c r="B648" s="15">
        <v>285697</v>
      </c>
      <c r="C648" t="s">
        <v>1895</v>
      </c>
      <c r="D648" t="s">
        <v>1896</v>
      </c>
      <c r="E648" t="s">
        <v>1897</v>
      </c>
      <c r="F648" s="15">
        <v>-102</v>
      </c>
      <c r="G648" t="s">
        <v>286</v>
      </c>
      <c r="H648" t="s">
        <v>70</v>
      </c>
      <c r="I648" t="s">
        <v>42</v>
      </c>
      <c r="J648" t="e">
        <f>VLOOKUP(B648,自助退!B:F,5,FALSE)</f>
        <v>#N/A</v>
      </c>
      <c r="K648" s="38" t="e">
        <f t="shared" si="10"/>
        <v>#N/A</v>
      </c>
    </row>
    <row r="649" spans="1:11" ht="14.25">
      <c r="A649" s="50">
        <v>42905.659953703704</v>
      </c>
      <c r="B649" s="15">
        <v>286233</v>
      </c>
      <c r="C649" t="s">
        <v>1898</v>
      </c>
      <c r="D649" t="s">
        <v>1899</v>
      </c>
      <c r="E649" t="s">
        <v>1900</v>
      </c>
      <c r="F649" s="15">
        <v>-336</v>
      </c>
      <c r="G649" t="s">
        <v>286</v>
      </c>
      <c r="H649" t="s">
        <v>56</v>
      </c>
      <c r="I649" t="s">
        <v>42</v>
      </c>
      <c r="J649" t="e">
        <f>VLOOKUP(B649,自助退!B:F,5,FALSE)</f>
        <v>#N/A</v>
      </c>
      <c r="K649" s="38" t="e">
        <f t="shared" si="10"/>
        <v>#N/A</v>
      </c>
    </row>
    <row r="650" spans="1:11" ht="14.25">
      <c r="A650" s="50">
        <v>42905.661481481482</v>
      </c>
      <c r="B650" s="15">
        <v>286351</v>
      </c>
      <c r="C650" t="s">
        <v>1901</v>
      </c>
      <c r="D650" t="s">
        <v>1902</v>
      </c>
      <c r="E650" t="s">
        <v>1903</v>
      </c>
      <c r="F650" s="15">
        <v>-200</v>
      </c>
      <c r="G650" t="s">
        <v>286</v>
      </c>
      <c r="H650" t="s">
        <v>162</v>
      </c>
      <c r="I650" t="s">
        <v>42</v>
      </c>
      <c r="J650" t="e">
        <f>VLOOKUP(B650,自助退!B:F,5,FALSE)</f>
        <v>#N/A</v>
      </c>
      <c r="K650" s="38" t="e">
        <f t="shared" si="10"/>
        <v>#N/A</v>
      </c>
    </row>
    <row r="651" spans="1:11" ht="14.25">
      <c r="A651" s="50">
        <v>42905.661712962959</v>
      </c>
      <c r="B651" s="15">
        <v>286372</v>
      </c>
      <c r="C651" t="s">
        <v>1904</v>
      </c>
      <c r="D651" t="s">
        <v>1902</v>
      </c>
      <c r="E651" t="s">
        <v>1903</v>
      </c>
      <c r="F651" s="15">
        <v>-750</v>
      </c>
      <c r="G651" t="s">
        <v>286</v>
      </c>
      <c r="H651" t="s">
        <v>162</v>
      </c>
      <c r="I651" t="s">
        <v>42</v>
      </c>
      <c r="J651" t="e">
        <f>VLOOKUP(B651,自助退!B:F,5,FALSE)</f>
        <v>#N/A</v>
      </c>
      <c r="K651" s="38" t="e">
        <f t="shared" si="10"/>
        <v>#N/A</v>
      </c>
    </row>
    <row r="652" spans="1:11" ht="14.25">
      <c r="A652" s="50">
        <v>42905.662233796298</v>
      </c>
      <c r="B652" s="15">
        <v>286402</v>
      </c>
      <c r="C652" t="s">
        <v>1905</v>
      </c>
      <c r="D652" t="s">
        <v>1906</v>
      </c>
      <c r="E652" t="s">
        <v>1907</v>
      </c>
      <c r="F652" s="15">
        <v>-939</v>
      </c>
      <c r="G652" t="s">
        <v>286</v>
      </c>
      <c r="H652" t="s">
        <v>154</v>
      </c>
      <c r="I652" t="s">
        <v>42</v>
      </c>
      <c r="J652" t="e">
        <f>VLOOKUP(B652,自助退!B:F,5,FALSE)</f>
        <v>#N/A</v>
      </c>
      <c r="K652" s="38" t="e">
        <f t="shared" si="10"/>
        <v>#N/A</v>
      </c>
    </row>
    <row r="653" spans="1:11" ht="14.25">
      <c r="A653" s="50">
        <v>42905.666516203702</v>
      </c>
      <c r="B653" s="15">
        <v>286671</v>
      </c>
      <c r="C653" t="s">
        <v>1908</v>
      </c>
      <c r="D653" t="s">
        <v>1909</v>
      </c>
      <c r="E653" t="s">
        <v>1910</v>
      </c>
      <c r="F653" s="15">
        <v>-150</v>
      </c>
      <c r="G653" t="s">
        <v>286</v>
      </c>
      <c r="H653" t="s">
        <v>52</v>
      </c>
      <c r="I653" t="s">
        <v>42</v>
      </c>
      <c r="J653" t="e">
        <f>VLOOKUP(B653,自助退!B:F,5,FALSE)</f>
        <v>#N/A</v>
      </c>
      <c r="K653" s="38" t="e">
        <f t="shared" si="10"/>
        <v>#N/A</v>
      </c>
    </row>
    <row r="654" spans="1:11" ht="14.25">
      <c r="A654" s="50">
        <v>42905.67759259259</v>
      </c>
      <c r="B654" s="15">
        <v>287362</v>
      </c>
      <c r="C654" t="s">
        <v>1911</v>
      </c>
      <c r="D654" t="s">
        <v>1912</v>
      </c>
      <c r="E654" t="s">
        <v>1913</v>
      </c>
      <c r="F654" s="15">
        <v>-43</v>
      </c>
      <c r="G654" t="s">
        <v>286</v>
      </c>
      <c r="H654" t="s">
        <v>192</v>
      </c>
      <c r="I654" t="s">
        <v>42</v>
      </c>
      <c r="J654" t="e">
        <f>VLOOKUP(B654,自助退!B:F,5,FALSE)</f>
        <v>#N/A</v>
      </c>
      <c r="K654" s="38" t="e">
        <f t="shared" si="10"/>
        <v>#N/A</v>
      </c>
    </row>
    <row r="655" spans="1:11" ht="14.25">
      <c r="A655" s="50">
        <v>42905.677812499998</v>
      </c>
      <c r="B655" s="15">
        <v>287373</v>
      </c>
      <c r="C655" t="s">
        <v>1914</v>
      </c>
      <c r="D655" t="s">
        <v>1915</v>
      </c>
      <c r="E655" t="s">
        <v>1916</v>
      </c>
      <c r="F655" s="15">
        <v>-1</v>
      </c>
      <c r="G655" t="s">
        <v>286</v>
      </c>
      <c r="H655" t="s">
        <v>43</v>
      </c>
      <c r="I655" t="s">
        <v>42</v>
      </c>
      <c r="J655" t="e">
        <f>VLOOKUP(B655,自助退!B:F,5,FALSE)</f>
        <v>#N/A</v>
      </c>
      <c r="K655" s="38" t="e">
        <f t="shared" si="10"/>
        <v>#N/A</v>
      </c>
    </row>
    <row r="656" spans="1:11" ht="14.25">
      <c r="A656" s="50">
        <v>42905.677858796298</v>
      </c>
      <c r="B656" s="15">
        <v>287377</v>
      </c>
      <c r="C656" t="s">
        <v>1917</v>
      </c>
      <c r="D656" t="s">
        <v>1918</v>
      </c>
      <c r="E656" t="s">
        <v>1919</v>
      </c>
      <c r="F656" s="15">
        <v>-20</v>
      </c>
      <c r="G656" t="s">
        <v>286</v>
      </c>
      <c r="H656" t="s">
        <v>192</v>
      </c>
      <c r="I656" t="s">
        <v>42</v>
      </c>
      <c r="J656" t="e">
        <f>VLOOKUP(B656,自助退!B:F,5,FALSE)</f>
        <v>#N/A</v>
      </c>
      <c r="K656" s="38" t="e">
        <f t="shared" si="10"/>
        <v>#N/A</v>
      </c>
    </row>
    <row r="657" spans="1:11" ht="14.25">
      <c r="A657" s="50">
        <v>42905.678738425922</v>
      </c>
      <c r="B657" s="15">
        <v>287441</v>
      </c>
      <c r="C657" t="s">
        <v>1920</v>
      </c>
      <c r="D657" t="s">
        <v>1921</v>
      </c>
      <c r="E657" t="s">
        <v>1922</v>
      </c>
      <c r="F657" s="15">
        <v>-1</v>
      </c>
      <c r="G657" t="s">
        <v>286</v>
      </c>
      <c r="H657" t="s">
        <v>192</v>
      </c>
      <c r="I657" t="s">
        <v>42</v>
      </c>
      <c r="J657" t="e">
        <f>VLOOKUP(B657,自助退!B:F,5,FALSE)</f>
        <v>#N/A</v>
      </c>
      <c r="K657" s="38" t="e">
        <f t="shared" si="10"/>
        <v>#N/A</v>
      </c>
    </row>
    <row r="658" spans="1:11" ht="14.25">
      <c r="A658" s="50">
        <v>42905.690532407411</v>
      </c>
      <c r="B658" s="15">
        <v>288060</v>
      </c>
      <c r="C658" t="s">
        <v>1923</v>
      </c>
      <c r="D658" t="s">
        <v>572</v>
      </c>
      <c r="E658" t="s">
        <v>573</v>
      </c>
      <c r="F658" s="15">
        <v>-50</v>
      </c>
      <c r="G658" t="s">
        <v>286</v>
      </c>
      <c r="H658" t="s">
        <v>46</v>
      </c>
      <c r="I658" t="s">
        <v>42</v>
      </c>
      <c r="J658" t="e">
        <f>VLOOKUP(B658,自助退!B:F,5,FALSE)</f>
        <v>#N/A</v>
      </c>
      <c r="K658" s="38" t="e">
        <f t="shared" si="10"/>
        <v>#N/A</v>
      </c>
    </row>
    <row r="659" spans="1:11" ht="14.25">
      <c r="A659" s="50">
        <v>42905.695451388892</v>
      </c>
      <c r="B659" s="15">
        <v>288323</v>
      </c>
      <c r="C659" t="s">
        <v>1924</v>
      </c>
      <c r="D659" t="s">
        <v>235</v>
      </c>
      <c r="E659" t="s">
        <v>236</v>
      </c>
      <c r="F659" s="15">
        <v>-3</v>
      </c>
      <c r="G659" t="s">
        <v>286</v>
      </c>
      <c r="H659" t="s">
        <v>68</v>
      </c>
      <c r="I659" t="s">
        <v>42</v>
      </c>
      <c r="J659" t="e">
        <f>VLOOKUP(B659,自助退!B:F,5,FALSE)</f>
        <v>#N/A</v>
      </c>
      <c r="K659" s="38" t="e">
        <f t="shared" si="10"/>
        <v>#N/A</v>
      </c>
    </row>
    <row r="660" spans="1:11" ht="14.25">
      <c r="A660" s="50">
        <v>42905.704039351855</v>
      </c>
      <c r="B660" s="15">
        <v>288684</v>
      </c>
      <c r="C660" t="s">
        <v>1925</v>
      </c>
      <c r="D660" t="s">
        <v>1926</v>
      </c>
      <c r="E660" t="s">
        <v>1927</v>
      </c>
      <c r="F660" s="15">
        <v>-1861</v>
      </c>
      <c r="G660" t="s">
        <v>286</v>
      </c>
      <c r="H660" t="s">
        <v>161</v>
      </c>
      <c r="I660" t="s">
        <v>42</v>
      </c>
      <c r="J660" t="e">
        <f>VLOOKUP(B660,自助退!B:F,5,FALSE)</f>
        <v>#N/A</v>
      </c>
      <c r="K660" s="38" t="e">
        <f t="shared" si="10"/>
        <v>#N/A</v>
      </c>
    </row>
    <row r="661" spans="1:11" ht="14.25">
      <c r="A661" s="50">
        <v>42905.711516203701</v>
      </c>
      <c r="B661" s="15">
        <v>288930</v>
      </c>
      <c r="C661" t="s">
        <v>1928</v>
      </c>
      <c r="D661" t="s">
        <v>1929</v>
      </c>
      <c r="E661" t="s">
        <v>1930</v>
      </c>
      <c r="F661" s="15">
        <v>-29</v>
      </c>
      <c r="G661" t="s">
        <v>286</v>
      </c>
      <c r="H661" t="s">
        <v>68</v>
      </c>
      <c r="I661" t="s">
        <v>42</v>
      </c>
      <c r="J661" t="e">
        <f>VLOOKUP(B661,自助退!B:F,5,FALSE)</f>
        <v>#N/A</v>
      </c>
      <c r="K661" s="38" t="e">
        <f t="shared" si="10"/>
        <v>#N/A</v>
      </c>
    </row>
    <row r="662" spans="1:11" ht="14.25">
      <c r="A662" s="50">
        <v>42905.718969907408</v>
      </c>
      <c r="B662" s="15">
        <v>289141</v>
      </c>
      <c r="C662" t="s">
        <v>1931</v>
      </c>
      <c r="D662" t="s">
        <v>1932</v>
      </c>
      <c r="E662" t="s">
        <v>1933</v>
      </c>
      <c r="F662" s="15">
        <v>-200</v>
      </c>
      <c r="G662" t="s">
        <v>286</v>
      </c>
      <c r="H662" t="s">
        <v>71</v>
      </c>
      <c r="I662" t="s">
        <v>42</v>
      </c>
      <c r="J662" t="e">
        <f>VLOOKUP(B662,自助退!B:F,5,FALSE)</f>
        <v>#N/A</v>
      </c>
      <c r="K662" s="38" t="e">
        <f t="shared" si="10"/>
        <v>#N/A</v>
      </c>
    </row>
    <row r="663" spans="1:11" ht="14.25">
      <c r="A663" s="50">
        <v>42905.728935185187</v>
      </c>
      <c r="B663" s="15">
        <v>289393</v>
      </c>
      <c r="C663" t="s">
        <v>1934</v>
      </c>
      <c r="D663" t="s">
        <v>1935</v>
      </c>
      <c r="E663" t="s">
        <v>1936</v>
      </c>
      <c r="F663" s="15">
        <v>-309</v>
      </c>
      <c r="G663" t="s">
        <v>286</v>
      </c>
      <c r="H663" t="s">
        <v>156</v>
      </c>
      <c r="I663" t="s">
        <v>42</v>
      </c>
      <c r="J663" t="e">
        <f>VLOOKUP(B663,自助退!B:F,5,FALSE)</f>
        <v>#N/A</v>
      </c>
      <c r="K663" s="38" t="e">
        <f t="shared" si="10"/>
        <v>#N/A</v>
      </c>
    </row>
    <row r="664" spans="1:11" ht="14.25">
      <c r="A664" s="50">
        <v>42905.72960648148</v>
      </c>
      <c r="B664" s="15">
        <v>289410</v>
      </c>
      <c r="C664" t="s">
        <v>1937</v>
      </c>
      <c r="D664" t="s">
        <v>1938</v>
      </c>
      <c r="E664" t="s">
        <v>268</v>
      </c>
      <c r="F664" s="15">
        <v>-788</v>
      </c>
      <c r="G664" t="s">
        <v>286</v>
      </c>
      <c r="H664" t="s">
        <v>156</v>
      </c>
      <c r="I664" t="s">
        <v>42</v>
      </c>
      <c r="J664" t="e">
        <f>VLOOKUP(B664,自助退!B:F,5,FALSE)</f>
        <v>#N/A</v>
      </c>
      <c r="K664" s="38" t="e">
        <f t="shared" si="10"/>
        <v>#N/A</v>
      </c>
    </row>
    <row r="665" spans="1:11" ht="14.25">
      <c r="A665" s="50">
        <v>42905.733761574076</v>
      </c>
      <c r="B665" s="15">
        <v>289500</v>
      </c>
      <c r="C665" t="s">
        <v>1939</v>
      </c>
      <c r="D665" t="s">
        <v>1940</v>
      </c>
      <c r="E665" t="s">
        <v>1941</v>
      </c>
      <c r="F665" s="15">
        <v>-45</v>
      </c>
      <c r="G665" t="s">
        <v>286</v>
      </c>
      <c r="H665" t="s">
        <v>165</v>
      </c>
      <c r="I665" t="s">
        <v>42</v>
      </c>
      <c r="J665" t="e">
        <f>VLOOKUP(B665,自助退!B:F,5,FALSE)</f>
        <v>#N/A</v>
      </c>
      <c r="K665" s="38" t="e">
        <f t="shared" si="10"/>
        <v>#N/A</v>
      </c>
    </row>
    <row r="666" spans="1:11" ht="14.25">
      <c r="A666" s="50">
        <v>42905.763969907406</v>
      </c>
      <c r="B666" s="15">
        <v>289738</v>
      </c>
      <c r="C666" t="s">
        <v>1942</v>
      </c>
      <c r="D666" t="s">
        <v>1943</v>
      </c>
      <c r="E666" t="s">
        <v>1944</v>
      </c>
      <c r="F666" s="15">
        <v>-9907</v>
      </c>
      <c r="G666" t="s">
        <v>286</v>
      </c>
      <c r="H666" t="s">
        <v>161</v>
      </c>
      <c r="I666" t="s">
        <v>42</v>
      </c>
      <c r="J666" t="e">
        <f>VLOOKUP(B666,自助退!B:F,5,FALSE)</f>
        <v>#N/A</v>
      </c>
      <c r="K666" s="38" t="e">
        <f t="shared" si="10"/>
        <v>#N/A</v>
      </c>
    </row>
    <row r="667" spans="1:11" ht="14.25">
      <c r="A667" s="50">
        <v>42905.764236111114</v>
      </c>
      <c r="B667" s="15">
        <v>289739</v>
      </c>
      <c r="C667" t="s">
        <v>1945</v>
      </c>
      <c r="D667" t="s">
        <v>1943</v>
      </c>
      <c r="E667" t="s">
        <v>1944</v>
      </c>
      <c r="F667" s="15">
        <v>-50</v>
      </c>
      <c r="G667" t="s">
        <v>286</v>
      </c>
      <c r="H667" t="s">
        <v>161</v>
      </c>
      <c r="I667" t="s">
        <v>42</v>
      </c>
      <c r="J667" t="e">
        <f>VLOOKUP(B667,自助退!B:F,5,FALSE)</f>
        <v>#N/A</v>
      </c>
      <c r="K667" s="38" t="e">
        <f t="shared" si="10"/>
        <v>#N/A</v>
      </c>
    </row>
    <row r="668" spans="1:11" ht="14.25">
      <c r="A668" s="50">
        <v>42905.865682870368</v>
      </c>
      <c r="B668" s="15">
        <v>290041</v>
      </c>
      <c r="C668" t="s">
        <v>1946</v>
      </c>
      <c r="D668" t="s">
        <v>237</v>
      </c>
      <c r="E668" t="s">
        <v>238</v>
      </c>
      <c r="F668" s="15">
        <v>-450</v>
      </c>
      <c r="G668" t="s">
        <v>286</v>
      </c>
      <c r="H668" t="s">
        <v>154</v>
      </c>
      <c r="I668" t="s">
        <v>42</v>
      </c>
      <c r="J668" t="e">
        <f>VLOOKUP(B668,自助退!B:F,5,FALSE)</f>
        <v>#N/A</v>
      </c>
      <c r="K668" s="38" t="e">
        <f t="shared" si="10"/>
        <v>#N/A</v>
      </c>
    </row>
    <row r="669" spans="1:11" ht="14.25">
      <c r="A669" s="50">
        <v>42905.866087962961</v>
      </c>
      <c r="B669" s="15">
        <v>290043</v>
      </c>
      <c r="C669" t="s">
        <v>1947</v>
      </c>
      <c r="D669" t="s">
        <v>237</v>
      </c>
      <c r="E669" t="s">
        <v>238</v>
      </c>
      <c r="F669" s="15">
        <v>-6</v>
      </c>
      <c r="G669" t="s">
        <v>286</v>
      </c>
      <c r="H669" t="s">
        <v>154</v>
      </c>
      <c r="I669" t="s">
        <v>42</v>
      </c>
      <c r="J669" t="e">
        <f>VLOOKUP(B669,自助退!B:F,5,FALSE)</f>
        <v>#N/A</v>
      </c>
      <c r="K669" s="38" t="e">
        <f t="shared" si="10"/>
        <v>#N/A</v>
      </c>
    </row>
    <row r="670" spans="1:11" ht="14.25">
      <c r="A670" s="50">
        <v>42906.342662037037</v>
      </c>
      <c r="B670" s="15">
        <v>291555</v>
      </c>
      <c r="C670" t="s">
        <v>1948</v>
      </c>
      <c r="D670" t="s">
        <v>1949</v>
      </c>
      <c r="E670" t="s">
        <v>1950</v>
      </c>
      <c r="F670" s="15">
        <v>-2000</v>
      </c>
      <c r="G670" t="s">
        <v>286</v>
      </c>
      <c r="H670" t="s">
        <v>54</v>
      </c>
      <c r="I670" t="s">
        <v>42</v>
      </c>
      <c r="J670" t="e">
        <f>VLOOKUP(B670,自助退!B:F,5,FALSE)</f>
        <v>#N/A</v>
      </c>
      <c r="K670" s="38" t="e">
        <f t="shared" si="10"/>
        <v>#N/A</v>
      </c>
    </row>
    <row r="671" spans="1:11" ht="14.25">
      <c r="A671" s="50">
        <v>42906.358113425929</v>
      </c>
      <c r="B671" s="15">
        <v>292715</v>
      </c>
      <c r="C671" t="s">
        <v>1951</v>
      </c>
      <c r="D671" t="s">
        <v>1952</v>
      </c>
      <c r="E671" t="s">
        <v>1953</v>
      </c>
      <c r="F671" s="15">
        <v>-900</v>
      </c>
      <c r="G671" t="s">
        <v>286</v>
      </c>
      <c r="H671" t="s">
        <v>158</v>
      </c>
      <c r="I671" t="s">
        <v>42</v>
      </c>
      <c r="J671" t="e">
        <f>VLOOKUP(B671,自助退!B:F,5,FALSE)</f>
        <v>#N/A</v>
      </c>
      <c r="K671" s="38" t="e">
        <f t="shared" si="10"/>
        <v>#N/A</v>
      </c>
    </row>
    <row r="672" spans="1:11" ht="14.25">
      <c r="A672" s="50">
        <v>42906.371689814812</v>
      </c>
      <c r="B672" s="15">
        <v>293905</v>
      </c>
      <c r="C672" t="s">
        <v>1954</v>
      </c>
      <c r="D672" t="s">
        <v>1955</v>
      </c>
      <c r="E672" t="s">
        <v>1956</v>
      </c>
      <c r="F672" s="15">
        <v>-500</v>
      </c>
      <c r="G672" t="s">
        <v>286</v>
      </c>
      <c r="H672" t="s">
        <v>52</v>
      </c>
      <c r="I672" t="s">
        <v>42</v>
      </c>
      <c r="J672" t="e">
        <f>VLOOKUP(B672,自助退!B:F,5,FALSE)</f>
        <v>#N/A</v>
      </c>
      <c r="K672" s="38" t="e">
        <f t="shared" si="10"/>
        <v>#N/A</v>
      </c>
    </row>
    <row r="673" spans="1:11" ht="14.25">
      <c r="A673" s="50">
        <v>42906.375914351855</v>
      </c>
      <c r="B673" s="15">
        <v>294266</v>
      </c>
      <c r="C673" t="s">
        <v>1957</v>
      </c>
      <c r="D673" t="s">
        <v>1958</v>
      </c>
      <c r="E673" t="s">
        <v>1959</v>
      </c>
      <c r="F673" s="15">
        <v>-300</v>
      </c>
      <c r="G673" t="s">
        <v>286</v>
      </c>
      <c r="H673" t="s">
        <v>193</v>
      </c>
      <c r="I673" t="s">
        <v>42</v>
      </c>
      <c r="J673" t="e">
        <f>VLOOKUP(B673,自助退!B:F,5,FALSE)</f>
        <v>#N/A</v>
      </c>
      <c r="K673" s="38" t="e">
        <f t="shared" si="10"/>
        <v>#N/A</v>
      </c>
    </row>
    <row r="674" spans="1:11" ht="14.25">
      <c r="A674" s="50">
        <v>42906.382824074077</v>
      </c>
      <c r="B674" s="15">
        <v>294930</v>
      </c>
      <c r="C674" t="s">
        <v>1449</v>
      </c>
      <c r="D674" t="s">
        <v>1450</v>
      </c>
      <c r="E674" t="s">
        <v>1451</v>
      </c>
      <c r="F674" s="15">
        <v>-20</v>
      </c>
      <c r="G674" t="s">
        <v>286</v>
      </c>
      <c r="H674" t="s">
        <v>65</v>
      </c>
      <c r="I674" t="s">
        <v>42</v>
      </c>
      <c r="J674" t="e">
        <f>VLOOKUP(B674,自助退!B:F,5,FALSE)</f>
        <v>#N/A</v>
      </c>
      <c r="K674" s="38" t="e">
        <f t="shared" si="10"/>
        <v>#N/A</v>
      </c>
    </row>
    <row r="675" spans="1:11" ht="14.25">
      <c r="A675" s="50">
        <v>42906.392002314817</v>
      </c>
      <c r="B675" s="15">
        <v>295760</v>
      </c>
      <c r="C675" t="s">
        <v>1960</v>
      </c>
      <c r="D675" t="s">
        <v>1961</v>
      </c>
      <c r="E675" t="s">
        <v>1962</v>
      </c>
      <c r="F675" s="15">
        <v>-500</v>
      </c>
      <c r="G675" t="s">
        <v>286</v>
      </c>
      <c r="H675" t="s">
        <v>61</v>
      </c>
      <c r="I675" t="s">
        <v>42</v>
      </c>
      <c r="J675" t="e">
        <f>VLOOKUP(B675,自助退!B:F,5,FALSE)</f>
        <v>#N/A</v>
      </c>
      <c r="K675" s="38" t="e">
        <f t="shared" si="10"/>
        <v>#N/A</v>
      </c>
    </row>
    <row r="676" spans="1:11" ht="14.25">
      <c r="A676" s="50">
        <v>42906.399918981479</v>
      </c>
      <c r="B676" s="15">
        <v>296486</v>
      </c>
      <c r="C676" t="s">
        <v>1963</v>
      </c>
      <c r="D676" t="s">
        <v>1964</v>
      </c>
      <c r="E676" t="s">
        <v>1965</v>
      </c>
      <c r="F676" s="15">
        <v>-81</v>
      </c>
      <c r="G676" t="s">
        <v>286</v>
      </c>
      <c r="H676" t="s">
        <v>183</v>
      </c>
      <c r="I676" t="s">
        <v>42</v>
      </c>
      <c r="J676" t="e">
        <f>VLOOKUP(B676,自助退!B:F,5,FALSE)</f>
        <v>#N/A</v>
      </c>
      <c r="K676" s="38" t="e">
        <f t="shared" si="10"/>
        <v>#N/A</v>
      </c>
    </row>
    <row r="677" spans="1:11" ht="14.25">
      <c r="A677" s="50">
        <v>42906.416759259257</v>
      </c>
      <c r="B677" s="15">
        <v>298139</v>
      </c>
      <c r="C677" t="s">
        <v>1966</v>
      </c>
      <c r="D677" t="s">
        <v>1967</v>
      </c>
      <c r="E677" t="s">
        <v>1968</v>
      </c>
      <c r="F677" s="15">
        <v>-50</v>
      </c>
      <c r="G677" t="s">
        <v>286</v>
      </c>
      <c r="H677" t="s">
        <v>167</v>
      </c>
      <c r="I677" t="s">
        <v>42</v>
      </c>
      <c r="J677" t="e">
        <f>VLOOKUP(B677,自助退!B:F,5,FALSE)</f>
        <v>#N/A</v>
      </c>
      <c r="K677" s="38" t="e">
        <f t="shared" si="10"/>
        <v>#N/A</v>
      </c>
    </row>
    <row r="678" spans="1:11" ht="14.25">
      <c r="A678" s="50">
        <v>42906.423310185186</v>
      </c>
      <c r="B678" s="15">
        <v>298802</v>
      </c>
      <c r="C678" t="s">
        <v>1969</v>
      </c>
      <c r="D678" t="s">
        <v>1970</v>
      </c>
      <c r="E678" t="s">
        <v>103</v>
      </c>
      <c r="F678" s="15">
        <v>-300</v>
      </c>
      <c r="G678" t="s">
        <v>286</v>
      </c>
      <c r="H678" t="s">
        <v>155</v>
      </c>
      <c r="I678" t="s">
        <v>42</v>
      </c>
      <c r="J678" t="e">
        <f>VLOOKUP(B678,自助退!B:F,5,FALSE)</f>
        <v>#N/A</v>
      </c>
      <c r="K678" s="38" t="e">
        <f t="shared" si="10"/>
        <v>#N/A</v>
      </c>
    </row>
    <row r="679" spans="1:11" ht="14.25">
      <c r="A679" s="50">
        <v>42906.424895833334</v>
      </c>
      <c r="B679" s="15">
        <v>298942</v>
      </c>
      <c r="C679" t="s">
        <v>1971</v>
      </c>
      <c r="D679" t="s">
        <v>1972</v>
      </c>
      <c r="E679" t="s">
        <v>1973</v>
      </c>
      <c r="F679" s="15">
        <v>-1603</v>
      </c>
      <c r="G679" t="s">
        <v>286</v>
      </c>
      <c r="H679" t="s">
        <v>67</v>
      </c>
      <c r="I679" t="s">
        <v>42</v>
      </c>
      <c r="J679" t="e">
        <f>VLOOKUP(B679,自助退!B:F,5,FALSE)</f>
        <v>#N/A</v>
      </c>
      <c r="K679" s="38" t="e">
        <f t="shared" si="10"/>
        <v>#N/A</v>
      </c>
    </row>
    <row r="680" spans="1:11" ht="14.25">
      <c r="A680" s="50">
        <v>42906.425844907404</v>
      </c>
      <c r="B680" s="15">
        <v>299022</v>
      </c>
      <c r="C680" t="s">
        <v>1974</v>
      </c>
      <c r="D680" t="s">
        <v>1975</v>
      </c>
      <c r="E680" t="s">
        <v>1976</v>
      </c>
      <c r="F680" s="15">
        <v>-500</v>
      </c>
      <c r="G680" t="s">
        <v>286</v>
      </c>
      <c r="H680" t="s">
        <v>156</v>
      </c>
      <c r="I680" t="s">
        <v>42</v>
      </c>
      <c r="J680" t="e">
        <f>VLOOKUP(B680,自助退!B:F,5,FALSE)</f>
        <v>#N/A</v>
      </c>
      <c r="K680" s="38" t="e">
        <f t="shared" si="10"/>
        <v>#N/A</v>
      </c>
    </row>
    <row r="681" spans="1:11" ht="14.25">
      <c r="A681" s="50">
        <v>42906.426111111112</v>
      </c>
      <c r="B681" s="15">
        <v>299048</v>
      </c>
      <c r="C681" t="s">
        <v>1977</v>
      </c>
      <c r="D681" t="s">
        <v>1975</v>
      </c>
      <c r="E681" t="s">
        <v>1976</v>
      </c>
      <c r="F681" s="15">
        <v>-200</v>
      </c>
      <c r="G681" t="s">
        <v>286</v>
      </c>
      <c r="H681" t="s">
        <v>156</v>
      </c>
      <c r="I681" t="s">
        <v>42</v>
      </c>
      <c r="J681" t="e">
        <f>VLOOKUP(B681,自助退!B:F,5,FALSE)</f>
        <v>#N/A</v>
      </c>
      <c r="K681" s="38" t="e">
        <f t="shared" si="10"/>
        <v>#N/A</v>
      </c>
    </row>
    <row r="682" spans="1:11" ht="14.25">
      <c r="A682" s="50">
        <v>42906.427546296298</v>
      </c>
      <c r="B682" s="15">
        <v>299157</v>
      </c>
      <c r="C682" t="s">
        <v>1978</v>
      </c>
      <c r="D682" t="s">
        <v>1979</v>
      </c>
      <c r="E682" t="s">
        <v>1980</v>
      </c>
      <c r="F682" s="15">
        <v>-200</v>
      </c>
      <c r="G682" t="s">
        <v>286</v>
      </c>
      <c r="H682" t="s">
        <v>209</v>
      </c>
      <c r="I682" t="s">
        <v>42</v>
      </c>
      <c r="J682" t="e">
        <f>VLOOKUP(B682,自助退!B:F,5,FALSE)</f>
        <v>#N/A</v>
      </c>
      <c r="K682" s="38" t="e">
        <f t="shared" si="10"/>
        <v>#N/A</v>
      </c>
    </row>
    <row r="683" spans="1:11" ht="14.25">
      <c r="A683" s="50">
        <v>42906.431493055556</v>
      </c>
      <c r="B683" s="15">
        <v>299483</v>
      </c>
      <c r="C683" t="s">
        <v>1981</v>
      </c>
      <c r="D683" t="s">
        <v>241</v>
      </c>
      <c r="E683" t="s">
        <v>242</v>
      </c>
      <c r="F683" s="15">
        <v>-20</v>
      </c>
      <c r="G683" t="s">
        <v>286</v>
      </c>
      <c r="H683" t="s">
        <v>178</v>
      </c>
      <c r="I683" t="s">
        <v>42</v>
      </c>
      <c r="J683" t="e">
        <f>VLOOKUP(B683,自助退!B:F,5,FALSE)</f>
        <v>#N/A</v>
      </c>
      <c r="K683" s="38" t="e">
        <f t="shared" si="10"/>
        <v>#N/A</v>
      </c>
    </row>
    <row r="684" spans="1:11" ht="14.25">
      <c r="A684" s="50">
        <v>42906.436712962961</v>
      </c>
      <c r="B684" s="15">
        <v>299920</v>
      </c>
      <c r="C684" t="s">
        <v>1982</v>
      </c>
      <c r="D684" t="s">
        <v>1983</v>
      </c>
      <c r="E684" t="s">
        <v>1984</v>
      </c>
      <c r="F684" s="15">
        <v>-79</v>
      </c>
      <c r="G684" t="s">
        <v>286</v>
      </c>
      <c r="H684" t="s">
        <v>95</v>
      </c>
      <c r="I684" t="s">
        <v>42</v>
      </c>
      <c r="J684" t="e">
        <f>VLOOKUP(B684,自助退!B:F,5,FALSE)</f>
        <v>#N/A</v>
      </c>
      <c r="K684" s="38" t="e">
        <f t="shared" si="10"/>
        <v>#N/A</v>
      </c>
    </row>
    <row r="685" spans="1:11" ht="14.25">
      <c r="A685" s="50">
        <v>42906.439629629633</v>
      </c>
      <c r="B685" s="15">
        <v>300172</v>
      </c>
      <c r="C685" t="s">
        <v>1985</v>
      </c>
      <c r="D685" t="s">
        <v>1986</v>
      </c>
      <c r="E685" t="s">
        <v>1987</v>
      </c>
      <c r="F685" s="15">
        <v>-255</v>
      </c>
      <c r="G685" t="s">
        <v>286</v>
      </c>
      <c r="H685" t="s">
        <v>165</v>
      </c>
      <c r="I685" t="s">
        <v>42</v>
      </c>
      <c r="J685" t="e">
        <f>VLOOKUP(B685,自助退!B:F,5,FALSE)</f>
        <v>#N/A</v>
      </c>
      <c r="K685" s="38" t="e">
        <f t="shared" si="10"/>
        <v>#N/A</v>
      </c>
    </row>
    <row r="686" spans="1:11" ht="14.25">
      <c r="A686" s="50">
        <v>42906.444710648146</v>
      </c>
      <c r="B686" s="15">
        <v>300609</v>
      </c>
      <c r="C686" t="s">
        <v>1988</v>
      </c>
      <c r="D686" t="s">
        <v>1489</v>
      </c>
      <c r="E686" t="s">
        <v>1490</v>
      </c>
      <c r="F686" s="15">
        <v>-793</v>
      </c>
      <c r="G686" t="s">
        <v>286</v>
      </c>
      <c r="H686" t="s">
        <v>193</v>
      </c>
      <c r="I686" t="s">
        <v>42</v>
      </c>
      <c r="J686" t="e">
        <f>VLOOKUP(B686,自助退!B:F,5,FALSE)</f>
        <v>#N/A</v>
      </c>
      <c r="K686" s="38" t="e">
        <f t="shared" si="10"/>
        <v>#N/A</v>
      </c>
    </row>
    <row r="687" spans="1:11" ht="14.25">
      <c r="A687" s="50">
        <v>42906.450335648151</v>
      </c>
      <c r="B687" s="15">
        <v>301070</v>
      </c>
      <c r="C687" t="s">
        <v>1989</v>
      </c>
      <c r="D687" t="s">
        <v>1990</v>
      </c>
      <c r="E687" t="s">
        <v>1991</v>
      </c>
      <c r="F687" s="15">
        <v>-30</v>
      </c>
      <c r="G687" t="s">
        <v>286</v>
      </c>
      <c r="H687" t="s">
        <v>69</v>
      </c>
      <c r="I687" t="s">
        <v>42</v>
      </c>
      <c r="J687" t="e">
        <f>VLOOKUP(B687,自助退!B:F,5,FALSE)</f>
        <v>#N/A</v>
      </c>
      <c r="K687" s="38" t="e">
        <f t="shared" si="10"/>
        <v>#N/A</v>
      </c>
    </row>
    <row r="688" spans="1:11" ht="14.25">
      <c r="A688" s="50">
        <v>42906.456967592596</v>
      </c>
      <c r="B688" s="15">
        <v>301577</v>
      </c>
      <c r="C688" t="s">
        <v>1992</v>
      </c>
      <c r="D688" t="s">
        <v>1993</v>
      </c>
      <c r="E688" t="s">
        <v>1994</v>
      </c>
      <c r="F688" s="15">
        <v>-300</v>
      </c>
      <c r="G688" t="s">
        <v>286</v>
      </c>
      <c r="H688" t="s">
        <v>58</v>
      </c>
      <c r="I688" t="s">
        <v>42</v>
      </c>
      <c r="J688" t="e">
        <f>VLOOKUP(B688,自助退!B:F,5,FALSE)</f>
        <v>#N/A</v>
      </c>
      <c r="K688" s="38" t="e">
        <f t="shared" si="10"/>
        <v>#N/A</v>
      </c>
    </row>
    <row r="689" spans="1:11" ht="14.25">
      <c r="A689" s="50">
        <v>42906.459560185183</v>
      </c>
      <c r="B689" s="15">
        <v>301780</v>
      </c>
      <c r="C689" t="s">
        <v>1995</v>
      </c>
      <c r="D689" t="s">
        <v>1996</v>
      </c>
      <c r="E689" t="s">
        <v>1997</v>
      </c>
      <c r="F689" s="15">
        <v>-100</v>
      </c>
      <c r="G689" t="s">
        <v>286</v>
      </c>
      <c r="H689" t="s">
        <v>71</v>
      </c>
      <c r="I689" t="s">
        <v>42</v>
      </c>
      <c r="J689" t="e">
        <f>VLOOKUP(B689,自助退!B:F,5,FALSE)</f>
        <v>#N/A</v>
      </c>
      <c r="K689" s="38" t="e">
        <f t="shared" si="10"/>
        <v>#N/A</v>
      </c>
    </row>
    <row r="690" spans="1:11" ht="14.25">
      <c r="A690" s="50">
        <v>42906.4612037037</v>
      </c>
      <c r="B690" s="15">
        <v>301892</v>
      </c>
      <c r="C690" t="s">
        <v>1998</v>
      </c>
      <c r="D690" t="s">
        <v>1999</v>
      </c>
      <c r="E690" t="s">
        <v>100</v>
      </c>
      <c r="F690" s="15">
        <v>-774</v>
      </c>
      <c r="G690" t="s">
        <v>286</v>
      </c>
      <c r="H690" t="s">
        <v>65</v>
      </c>
      <c r="I690" t="s">
        <v>42</v>
      </c>
      <c r="J690" t="e">
        <f>VLOOKUP(B690,自助退!B:F,5,FALSE)</f>
        <v>#N/A</v>
      </c>
      <c r="K690" s="38" t="e">
        <f t="shared" si="10"/>
        <v>#N/A</v>
      </c>
    </row>
    <row r="691" spans="1:11" ht="14.25">
      <c r="A691" s="50">
        <v>42906.464004629626</v>
      </c>
      <c r="B691" s="15">
        <v>302093</v>
      </c>
      <c r="C691" t="s">
        <v>2000</v>
      </c>
      <c r="D691" t="s">
        <v>1393</v>
      </c>
      <c r="E691" t="s">
        <v>1394</v>
      </c>
      <c r="F691" s="15">
        <v>-495</v>
      </c>
      <c r="G691" t="s">
        <v>286</v>
      </c>
      <c r="H691" t="s">
        <v>41</v>
      </c>
      <c r="I691" t="s">
        <v>42</v>
      </c>
      <c r="J691" t="e">
        <f>VLOOKUP(B691,自助退!B:F,5,FALSE)</f>
        <v>#N/A</v>
      </c>
      <c r="K691" s="38" t="e">
        <f t="shared" si="10"/>
        <v>#N/A</v>
      </c>
    </row>
    <row r="692" spans="1:11" ht="14.25">
      <c r="A692" s="50">
        <v>42906.469259259262</v>
      </c>
      <c r="B692" s="15">
        <v>302469</v>
      </c>
      <c r="C692" t="s">
        <v>2001</v>
      </c>
      <c r="D692" t="s">
        <v>2002</v>
      </c>
      <c r="E692" t="s">
        <v>2003</v>
      </c>
      <c r="F692" s="15">
        <v>-400</v>
      </c>
      <c r="G692" t="s">
        <v>286</v>
      </c>
      <c r="H692" t="s">
        <v>156</v>
      </c>
      <c r="I692" t="s">
        <v>42</v>
      </c>
      <c r="J692" t="e">
        <f>VLOOKUP(B692,自助退!B:F,5,FALSE)</f>
        <v>#N/A</v>
      </c>
      <c r="K692" s="38" t="e">
        <f t="shared" si="10"/>
        <v>#N/A</v>
      </c>
    </row>
    <row r="693" spans="1:11" ht="14.25">
      <c r="A693" s="50">
        <v>42906.470532407409</v>
      </c>
      <c r="B693" s="15">
        <v>302589</v>
      </c>
      <c r="C693" t="s">
        <v>2004</v>
      </c>
      <c r="D693" t="s">
        <v>2005</v>
      </c>
      <c r="E693" t="s">
        <v>2006</v>
      </c>
      <c r="F693" s="15">
        <v>-371</v>
      </c>
      <c r="G693" t="s">
        <v>286</v>
      </c>
      <c r="H693" t="s">
        <v>92</v>
      </c>
      <c r="I693" t="s">
        <v>42</v>
      </c>
      <c r="J693" t="e">
        <f>VLOOKUP(B693,自助退!B:F,5,FALSE)</f>
        <v>#N/A</v>
      </c>
      <c r="K693" s="38" t="e">
        <f t="shared" si="10"/>
        <v>#N/A</v>
      </c>
    </row>
    <row r="694" spans="1:11" ht="14.25">
      <c r="A694" s="50">
        <v>42906.478993055556</v>
      </c>
      <c r="B694" s="15">
        <v>303172</v>
      </c>
      <c r="C694" t="s">
        <v>2007</v>
      </c>
      <c r="D694" t="s">
        <v>2008</v>
      </c>
      <c r="E694" t="s">
        <v>2009</v>
      </c>
      <c r="F694" s="15">
        <v>-90</v>
      </c>
      <c r="G694" t="s">
        <v>286</v>
      </c>
      <c r="H694" t="s">
        <v>170</v>
      </c>
      <c r="I694" t="s">
        <v>42</v>
      </c>
      <c r="J694" t="e">
        <f>VLOOKUP(B694,自助退!B:F,5,FALSE)</f>
        <v>#N/A</v>
      </c>
      <c r="K694" s="38" t="e">
        <f t="shared" si="10"/>
        <v>#N/A</v>
      </c>
    </row>
    <row r="695" spans="1:11" ht="14.25">
      <c r="A695" s="50">
        <v>42906.486446759256</v>
      </c>
      <c r="B695" s="15">
        <v>303612</v>
      </c>
      <c r="C695" t="s">
        <v>2010</v>
      </c>
      <c r="D695" t="s">
        <v>2011</v>
      </c>
      <c r="E695" t="s">
        <v>2012</v>
      </c>
      <c r="F695" s="15">
        <v>-140</v>
      </c>
      <c r="G695" t="s">
        <v>286</v>
      </c>
      <c r="H695" t="s">
        <v>72</v>
      </c>
      <c r="I695" t="s">
        <v>42</v>
      </c>
      <c r="J695" t="e">
        <f>VLOOKUP(B695,自助退!B:F,5,FALSE)</f>
        <v>#N/A</v>
      </c>
      <c r="K695" s="38" t="e">
        <f t="shared" si="10"/>
        <v>#N/A</v>
      </c>
    </row>
    <row r="696" spans="1:11" ht="14.25">
      <c r="A696" s="50">
        <v>42906.486712962964</v>
      </c>
      <c r="B696" s="15">
        <v>303625</v>
      </c>
      <c r="C696" t="s">
        <v>2013</v>
      </c>
      <c r="D696" t="s">
        <v>2014</v>
      </c>
      <c r="E696" t="s">
        <v>2015</v>
      </c>
      <c r="F696" s="15">
        <v>-366</v>
      </c>
      <c r="G696" t="s">
        <v>286</v>
      </c>
      <c r="H696" t="s">
        <v>65</v>
      </c>
      <c r="I696" t="s">
        <v>42</v>
      </c>
      <c r="J696" t="e">
        <f>VLOOKUP(B696,自助退!B:F,5,FALSE)</f>
        <v>#N/A</v>
      </c>
      <c r="K696" s="38" t="e">
        <f t="shared" si="10"/>
        <v>#N/A</v>
      </c>
    </row>
    <row r="697" spans="1:11" ht="14.25">
      <c r="A697" s="50">
        <v>42906.497673611113</v>
      </c>
      <c r="B697" s="15">
        <v>304152</v>
      </c>
      <c r="C697" t="s">
        <v>2016</v>
      </c>
      <c r="D697" t="s">
        <v>2017</v>
      </c>
      <c r="E697" t="s">
        <v>2018</v>
      </c>
      <c r="F697" s="15">
        <v>-92</v>
      </c>
      <c r="G697" t="s">
        <v>286</v>
      </c>
      <c r="H697" t="s">
        <v>179</v>
      </c>
      <c r="I697" t="s">
        <v>42</v>
      </c>
      <c r="J697" t="e">
        <f>VLOOKUP(B697,自助退!B:F,5,FALSE)</f>
        <v>#N/A</v>
      </c>
      <c r="K697" s="38" t="e">
        <f t="shared" si="10"/>
        <v>#N/A</v>
      </c>
    </row>
    <row r="698" spans="1:11" ht="14.25">
      <c r="A698" s="50">
        <v>42906.498749999999</v>
      </c>
      <c r="B698" s="15">
        <v>304213</v>
      </c>
      <c r="C698" t="s">
        <v>2019</v>
      </c>
      <c r="D698" t="s">
        <v>2020</v>
      </c>
      <c r="E698" t="s">
        <v>2021</v>
      </c>
      <c r="F698" s="15">
        <v>-135</v>
      </c>
      <c r="G698" t="s">
        <v>286</v>
      </c>
      <c r="H698" t="s">
        <v>177</v>
      </c>
      <c r="I698" t="s">
        <v>42</v>
      </c>
      <c r="J698" t="e">
        <f>VLOOKUP(B698,自助退!B:F,5,FALSE)</f>
        <v>#N/A</v>
      </c>
      <c r="K698" s="38" t="e">
        <f t="shared" si="10"/>
        <v>#N/A</v>
      </c>
    </row>
    <row r="699" spans="1:11" ht="14.25">
      <c r="A699" s="50">
        <v>42906.50640046296</v>
      </c>
      <c r="B699" s="15">
        <v>304423</v>
      </c>
      <c r="C699" t="s">
        <v>2022</v>
      </c>
      <c r="D699" t="s">
        <v>2023</v>
      </c>
      <c r="E699" t="s">
        <v>2024</v>
      </c>
      <c r="F699" s="15">
        <v>-1839</v>
      </c>
      <c r="G699" t="s">
        <v>286</v>
      </c>
      <c r="H699" t="s">
        <v>194</v>
      </c>
      <c r="I699" t="s">
        <v>42</v>
      </c>
      <c r="J699" t="e">
        <f>VLOOKUP(B699,自助退!B:F,5,FALSE)</f>
        <v>#N/A</v>
      </c>
      <c r="K699" s="38" t="e">
        <f t="shared" si="10"/>
        <v>#N/A</v>
      </c>
    </row>
    <row r="700" spans="1:11" ht="14.25">
      <c r="A700" s="50">
        <v>42906.520983796298</v>
      </c>
      <c r="B700" s="15">
        <v>304660</v>
      </c>
      <c r="C700" t="s">
        <v>2025</v>
      </c>
      <c r="D700" t="s">
        <v>2026</v>
      </c>
      <c r="E700" t="s">
        <v>2027</v>
      </c>
      <c r="F700" s="15">
        <v>-200</v>
      </c>
      <c r="G700" t="s">
        <v>286</v>
      </c>
      <c r="H700" t="s">
        <v>67</v>
      </c>
      <c r="I700" t="s">
        <v>42</v>
      </c>
      <c r="J700" t="e">
        <f>VLOOKUP(B700,自助退!B:F,5,FALSE)</f>
        <v>#N/A</v>
      </c>
      <c r="K700" s="38" t="e">
        <f t="shared" si="10"/>
        <v>#N/A</v>
      </c>
    </row>
    <row r="701" spans="1:11" ht="14.25">
      <c r="A701" s="50">
        <v>42906.557164351849</v>
      </c>
      <c r="B701" s="15">
        <v>304942</v>
      </c>
      <c r="C701" t="s">
        <v>2028</v>
      </c>
      <c r="D701" t="s">
        <v>2029</v>
      </c>
      <c r="E701" t="s">
        <v>2030</v>
      </c>
      <c r="F701" s="15">
        <v>-1787</v>
      </c>
      <c r="G701" t="s">
        <v>286</v>
      </c>
      <c r="H701" t="s">
        <v>57</v>
      </c>
      <c r="I701" t="s">
        <v>42</v>
      </c>
      <c r="J701" t="e">
        <f>VLOOKUP(B701,自助退!B:F,5,FALSE)</f>
        <v>#N/A</v>
      </c>
      <c r="K701" s="38" t="e">
        <f t="shared" si="10"/>
        <v>#N/A</v>
      </c>
    </row>
    <row r="702" spans="1:11" ht="14.25">
      <c r="A702" s="50">
        <v>42906.591064814813</v>
      </c>
      <c r="B702" s="15">
        <v>305596</v>
      </c>
      <c r="C702" t="s">
        <v>2031</v>
      </c>
      <c r="D702" t="s">
        <v>2032</v>
      </c>
      <c r="E702" t="s">
        <v>2033</v>
      </c>
      <c r="F702" s="15">
        <v>-100</v>
      </c>
      <c r="G702" t="s">
        <v>286</v>
      </c>
      <c r="H702" t="s">
        <v>69</v>
      </c>
      <c r="I702" t="s">
        <v>42</v>
      </c>
      <c r="J702" t="e">
        <f>VLOOKUP(B702,自助退!B:F,5,FALSE)</f>
        <v>#N/A</v>
      </c>
      <c r="K702" s="38" t="e">
        <f t="shared" si="10"/>
        <v>#N/A</v>
      </c>
    </row>
    <row r="703" spans="1:11" ht="14.25">
      <c r="A703" s="50">
        <v>42906.592534722222</v>
      </c>
      <c r="B703" s="15">
        <v>305671</v>
      </c>
      <c r="C703" t="s">
        <v>2034</v>
      </c>
      <c r="D703" t="s">
        <v>2035</v>
      </c>
      <c r="E703" t="s">
        <v>2036</v>
      </c>
      <c r="F703" s="15">
        <v>-400</v>
      </c>
      <c r="G703" t="s">
        <v>286</v>
      </c>
      <c r="H703" t="s">
        <v>156</v>
      </c>
      <c r="I703" t="s">
        <v>42</v>
      </c>
      <c r="J703" t="e">
        <f>VLOOKUP(B703,自助退!B:F,5,FALSE)</f>
        <v>#N/A</v>
      </c>
      <c r="K703" s="38" t="e">
        <f t="shared" si="10"/>
        <v>#N/A</v>
      </c>
    </row>
    <row r="704" spans="1:11" ht="14.25">
      <c r="A704" s="50">
        <v>42906.597719907404</v>
      </c>
      <c r="B704" s="15">
        <v>305949</v>
      </c>
      <c r="C704" t="s">
        <v>2037</v>
      </c>
      <c r="D704" t="s">
        <v>2038</v>
      </c>
      <c r="E704" t="s">
        <v>2039</v>
      </c>
      <c r="F704" s="15">
        <v>-1074</v>
      </c>
      <c r="G704" t="s">
        <v>286</v>
      </c>
      <c r="H704" t="s">
        <v>202</v>
      </c>
      <c r="I704" t="s">
        <v>42</v>
      </c>
      <c r="J704" t="e">
        <f>VLOOKUP(B704,自助退!B:F,5,FALSE)</f>
        <v>#N/A</v>
      </c>
      <c r="K704" s="38" t="e">
        <f t="shared" si="10"/>
        <v>#N/A</v>
      </c>
    </row>
    <row r="705" spans="1:11" ht="14.25">
      <c r="A705" s="50">
        <v>42906.603831018518</v>
      </c>
      <c r="B705" s="15">
        <v>306395</v>
      </c>
      <c r="C705" t="s">
        <v>2040</v>
      </c>
      <c r="D705" t="s">
        <v>2041</v>
      </c>
      <c r="E705" t="s">
        <v>2042</v>
      </c>
      <c r="F705" s="15">
        <v>-1418</v>
      </c>
      <c r="G705" t="s">
        <v>286</v>
      </c>
      <c r="H705" t="s">
        <v>67</v>
      </c>
      <c r="I705" t="s">
        <v>42</v>
      </c>
      <c r="J705" t="e">
        <f>VLOOKUP(B705,自助退!B:F,5,FALSE)</f>
        <v>#N/A</v>
      </c>
      <c r="K705" s="38" t="e">
        <f t="shared" si="10"/>
        <v>#N/A</v>
      </c>
    </row>
    <row r="706" spans="1:11" ht="14.25">
      <c r="A706" s="50">
        <v>42906.607511574075</v>
      </c>
      <c r="B706" s="15">
        <v>306654</v>
      </c>
      <c r="C706" t="s">
        <v>2043</v>
      </c>
      <c r="D706" t="s">
        <v>2044</v>
      </c>
      <c r="E706" t="s">
        <v>2045</v>
      </c>
      <c r="F706" s="15">
        <v>-206</v>
      </c>
      <c r="G706" t="s">
        <v>286</v>
      </c>
      <c r="H706" t="s">
        <v>66</v>
      </c>
      <c r="I706" t="s">
        <v>42</v>
      </c>
      <c r="J706" t="e">
        <f>VLOOKUP(B706,自助退!B:F,5,FALSE)</f>
        <v>#N/A</v>
      </c>
      <c r="K706" s="38" t="e">
        <f t="shared" si="10"/>
        <v>#N/A</v>
      </c>
    </row>
    <row r="707" spans="1:11" ht="14.25">
      <c r="A707" s="50">
        <v>42906.615879629629</v>
      </c>
      <c r="B707" s="15">
        <v>307269</v>
      </c>
      <c r="C707" t="s">
        <v>2046</v>
      </c>
      <c r="D707" t="s">
        <v>2047</v>
      </c>
      <c r="E707" t="s">
        <v>2048</v>
      </c>
      <c r="F707" s="15">
        <v>-44</v>
      </c>
      <c r="G707" t="s">
        <v>286</v>
      </c>
      <c r="H707" t="s">
        <v>74</v>
      </c>
      <c r="I707" t="s">
        <v>42</v>
      </c>
      <c r="J707" t="e">
        <f>VLOOKUP(B707,自助退!B:F,5,FALSE)</f>
        <v>#N/A</v>
      </c>
      <c r="K707" s="38" t="e">
        <f t="shared" ref="K707:K770" si="11">IF(F707=J707*-1,"",1)</f>
        <v>#N/A</v>
      </c>
    </row>
    <row r="708" spans="1:11" ht="14.25">
      <c r="A708" s="50">
        <v>42906.621898148151</v>
      </c>
      <c r="B708" s="15">
        <v>307674</v>
      </c>
      <c r="C708" t="s">
        <v>2049</v>
      </c>
      <c r="D708" t="s">
        <v>2050</v>
      </c>
      <c r="E708" t="s">
        <v>2051</v>
      </c>
      <c r="F708" s="15">
        <v>-184</v>
      </c>
      <c r="G708" t="s">
        <v>286</v>
      </c>
      <c r="H708" t="s">
        <v>49</v>
      </c>
      <c r="I708" t="s">
        <v>42</v>
      </c>
      <c r="J708" t="e">
        <f>VLOOKUP(B708,自助退!B:F,5,FALSE)</f>
        <v>#N/A</v>
      </c>
      <c r="K708" s="38" t="e">
        <f t="shared" si="11"/>
        <v>#N/A</v>
      </c>
    </row>
    <row r="709" spans="1:11" ht="14.25">
      <c r="A709" s="50">
        <v>42906.627025462964</v>
      </c>
      <c r="B709" s="15">
        <v>308024</v>
      </c>
      <c r="C709" t="s">
        <v>2052</v>
      </c>
      <c r="D709" t="s">
        <v>2053</v>
      </c>
      <c r="E709" t="s">
        <v>2054</v>
      </c>
      <c r="F709" s="15">
        <v>-458</v>
      </c>
      <c r="G709" t="s">
        <v>286</v>
      </c>
      <c r="H709" t="s">
        <v>51</v>
      </c>
      <c r="I709" t="s">
        <v>42</v>
      </c>
      <c r="J709" t="e">
        <f>VLOOKUP(B709,自助退!B:F,5,FALSE)</f>
        <v>#N/A</v>
      </c>
      <c r="K709" s="38" t="e">
        <f t="shared" si="11"/>
        <v>#N/A</v>
      </c>
    </row>
    <row r="710" spans="1:11" ht="14.25">
      <c r="A710" s="50">
        <v>42906.635636574072</v>
      </c>
      <c r="B710" s="15">
        <v>308577</v>
      </c>
      <c r="C710" t="s">
        <v>2055</v>
      </c>
      <c r="D710" t="s">
        <v>2056</v>
      </c>
      <c r="E710" t="s">
        <v>2057</v>
      </c>
      <c r="F710" s="15">
        <v>-482</v>
      </c>
      <c r="G710" t="s">
        <v>286</v>
      </c>
      <c r="H710" t="s">
        <v>191</v>
      </c>
      <c r="I710" t="s">
        <v>42</v>
      </c>
      <c r="J710" t="e">
        <f>VLOOKUP(B710,自助退!B:F,5,FALSE)</f>
        <v>#N/A</v>
      </c>
      <c r="K710" s="38" t="e">
        <f t="shared" si="11"/>
        <v>#N/A</v>
      </c>
    </row>
    <row r="711" spans="1:11" ht="14.25">
      <c r="A711" s="50">
        <v>42906.639988425923</v>
      </c>
      <c r="B711" s="15">
        <v>308863</v>
      </c>
      <c r="C711" t="s">
        <v>2058</v>
      </c>
      <c r="D711" t="s">
        <v>2059</v>
      </c>
      <c r="E711" t="s">
        <v>2060</v>
      </c>
      <c r="F711" s="15">
        <v>-180</v>
      </c>
      <c r="G711" t="s">
        <v>286</v>
      </c>
      <c r="H711" t="s">
        <v>58</v>
      </c>
      <c r="I711" t="s">
        <v>42</v>
      </c>
      <c r="J711" t="e">
        <f>VLOOKUP(B711,自助退!B:F,5,FALSE)</f>
        <v>#N/A</v>
      </c>
      <c r="K711" s="38" t="e">
        <f t="shared" si="11"/>
        <v>#N/A</v>
      </c>
    </row>
    <row r="712" spans="1:11" ht="14.25">
      <c r="A712" s="50">
        <v>42906.639988425923</v>
      </c>
      <c r="B712" s="15">
        <v>308864</v>
      </c>
      <c r="C712" t="s">
        <v>2061</v>
      </c>
      <c r="D712" t="s">
        <v>2062</v>
      </c>
      <c r="E712" t="s">
        <v>2063</v>
      </c>
      <c r="F712" s="15">
        <v>-50</v>
      </c>
      <c r="G712" t="s">
        <v>286</v>
      </c>
      <c r="H712" t="s">
        <v>71</v>
      </c>
      <c r="I712" t="s">
        <v>42</v>
      </c>
      <c r="J712" t="e">
        <f>VLOOKUP(B712,自助退!B:F,5,FALSE)</f>
        <v>#N/A</v>
      </c>
      <c r="K712" s="38" t="e">
        <f t="shared" si="11"/>
        <v>#N/A</v>
      </c>
    </row>
    <row r="713" spans="1:11" ht="14.25">
      <c r="A713" s="50">
        <v>42906.640231481484</v>
      </c>
      <c r="B713" s="15">
        <v>308880</v>
      </c>
      <c r="C713" t="s">
        <v>2064</v>
      </c>
      <c r="D713" t="s">
        <v>2062</v>
      </c>
      <c r="E713" t="s">
        <v>2063</v>
      </c>
      <c r="F713" s="15">
        <v>-950</v>
      </c>
      <c r="G713" t="s">
        <v>286</v>
      </c>
      <c r="H713" t="s">
        <v>71</v>
      </c>
      <c r="I713" t="s">
        <v>42</v>
      </c>
      <c r="J713" t="e">
        <f>VLOOKUP(B713,自助退!B:F,5,FALSE)</f>
        <v>#N/A</v>
      </c>
      <c r="K713" s="38" t="e">
        <f t="shared" si="11"/>
        <v>#N/A</v>
      </c>
    </row>
    <row r="714" spans="1:11" ht="14.25">
      <c r="A714" s="50">
        <v>42906.642199074071</v>
      </c>
      <c r="B714" s="15">
        <v>308987</v>
      </c>
      <c r="C714" t="s">
        <v>2065</v>
      </c>
      <c r="D714" t="s">
        <v>2066</v>
      </c>
      <c r="E714" t="s">
        <v>2063</v>
      </c>
      <c r="F714" s="15">
        <v>-9</v>
      </c>
      <c r="G714" t="s">
        <v>286</v>
      </c>
      <c r="H714" t="s">
        <v>70</v>
      </c>
      <c r="I714" t="s">
        <v>42</v>
      </c>
      <c r="J714" t="e">
        <f>VLOOKUP(B714,自助退!B:F,5,FALSE)</f>
        <v>#N/A</v>
      </c>
      <c r="K714" s="38" t="e">
        <f t="shared" si="11"/>
        <v>#N/A</v>
      </c>
    </row>
    <row r="715" spans="1:11" ht="14.25">
      <c r="A715" s="50">
        <v>42906.645138888889</v>
      </c>
      <c r="B715" s="15">
        <v>309148</v>
      </c>
      <c r="C715" t="s">
        <v>2067</v>
      </c>
      <c r="D715" t="s">
        <v>2068</v>
      </c>
      <c r="E715" t="s">
        <v>2069</v>
      </c>
      <c r="F715" s="15">
        <v>-14</v>
      </c>
      <c r="G715" t="s">
        <v>286</v>
      </c>
      <c r="H715" t="s">
        <v>192</v>
      </c>
      <c r="I715" t="s">
        <v>42</v>
      </c>
      <c r="J715" t="e">
        <f>VLOOKUP(B715,自助退!B:F,5,FALSE)</f>
        <v>#N/A</v>
      </c>
      <c r="K715" s="38" t="e">
        <f t="shared" si="11"/>
        <v>#N/A</v>
      </c>
    </row>
    <row r="716" spans="1:11" ht="14.25">
      <c r="A716" s="50">
        <v>42906.647916666669</v>
      </c>
      <c r="B716" s="15">
        <v>309307</v>
      </c>
      <c r="C716" t="s">
        <v>2070</v>
      </c>
      <c r="D716" t="s">
        <v>2071</v>
      </c>
      <c r="E716" t="s">
        <v>2072</v>
      </c>
      <c r="F716" s="15">
        <v>-73</v>
      </c>
      <c r="G716" t="s">
        <v>286</v>
      </c>
      <c r="H716" t="s">
        <v>63</v>
      </c>
      <c r="I716" t="s">
        <v>42</v>
      </c>
      <c r="J716" t="e">
        <f>VLOOKUP(B716,自助退!B:F,5,FALSE)</f>
        <v>#N/A</v>
      </c>
      <c r="K716" s="38" t="e">
        <f t="shared" si="11"/>
        <v>#N/A</v>
      </c>
    </row>
    <row r="717" spans="1:11" ht="14.25">
      <c r="A717" s="50">
        <v>42906.648321759261</v>
      </c>
      <c r="B717" s="15">
        <v>309334</v>
      </c>
      <c r="C717" t="s">
        <v>2073</v>
      </c>
      <c r="D717" t="s">
        <v>2074</v>
      </c>
      <c r="E717" t="s">
        <v>2075</v>
      </c>
      <c r="F717" s="15">
        <v>-372</v>
      </c>
      <c r="G717" t="s">
        <v>286</v>
      </c>
      <c r="H717" t="s">
        <v>46</v>
      </c>
      <c r="I717" t="s">
        <v>42</v>
      </c>
      <c r="J717" t="e">
        <f>VLOOKUP(B717,自助退!B:F,5,FALSE)</f>
        <v>#N/A</v>
      </c>
      <c r="K717" s="38" t="e">
        <f t="shared" si="11"/>
        <v>#N/A</v>
      </c>
    </row>
    <row r="718" spans="1:11" ht="14.25">
      <c r="A718" s="50">
        <v>42906.66777777778</v>
      </c>
      <c r="B718" s="15">
        <v>310460</v>
      </c>
      <c r="C718" t="s">
        <v>2076</v>
      </c>
      <c r="D718" t="s">
        <v>2077</v>
      </c>
      <c r="E718" t="s">
        <v>2078</v>
      </c>
      <c r="F718" s="15">
        <v>-3728</v>
      </c>
      <c r="G718" t="s">
        <v>286</v>
      </c>
      <c r="H718" t="s">
        <v>163</v>
      </c>
      <c r="I718" t="s">
        <v>42</v>
      </c>
      <c r="J718" t="e">
        <f>VLOOKUP(B718,自助退!B:F,5,FALSE)</f>
        <v>#N/A</v>
      </c>
      <c r="K718" s="38" t="e">
        <f t="shared" si="11"/>
        <v>#N/A</v>
      </c>
    </row>
    <row r="719" spans="1:11" ht="14.25">
      <c r="A719" s="50">
        <v>42906.67050925926</v>
      </c>
      <c r="B719" s="15">
        <v>310617</v>
      </c>
      <c r="C719" t="s">
        <v>2079</v>
      </c>
      <c r="D719" t="s">
        <v>2080</v>
      </c>
      <c r="E719" t="s">
        <v>2081</v>
      </c>
      <c r="F719" s="15">
        <v>-7</v>
      </c>
      <c r="G719" t="s">
        <v>286</v>
      </c>
      <c r="H719" t="s">
        <v>56</v>
      </c>
      <c r="I719" t="s">
        <v>42</v>
      </c>
      <c r="J719" t="e">
        <f>VLOOKUP(B719,自助退!B:F,5,FALSE)</f>
        <v>#N/A</v>
      </c>
      <c r="K719" s="38" t="e">
        <f t="shared" si="11"/>
        <v>#N/A</v>
      </c>
    </row>
    <row r="720" spans="1:11" ht="14.25">
      <c r="A720" s="50">
        <v>42906.672083333331</v>
      </c>
      <c r="B720" s="15">
        <v>310698</v>
      </c>
      <c r="C720" t="s">
        <v>2082</v>
      </c>
      <c r="D720" t="s">
        <v>2083</v>
      </c>
      <c r="E720" t="s">
        <v>2084</v>
      </c>
      <c r="F720" s="15">
        <v>-20</v>
      </c>
      <c r="G720" t="s">
        <v>286</v>
      </c>
      <c r="H720" t="s">
        <v>44</v>
      </c>
      <c r="I720" t="s">
        <v>42</v>
      </c>
      <c r="J720" t="e">
        <f>VLOOKUP(B720,自助退!B:F,5,FALSE)</f>
        <v>#N/A</v>
      </c>
      <c r="K720" s="38" t="e">
        <f t="shared" si="11"/>
        <v>#N/A</v>
      </c>
    </row>
    <row r="721" spans="1:11" ht="14.25">
      <c r="A721" s="50">
        <v>42906.672372685185</v>
      </c>
      <c r="B721" s="15">
        <v>310730</v>
      </c>
      <c r="C721" t="s">
        <v>2085</v>
      </c>
      <c r="D721" t="s">
        <v>2086</v>
      </c>
      <c r="E721" t="s">
        <v>2087</v>
      </c>
      <c r="F721" s="15">
        <v>-621</v>
      </c>
      <c r="G721" t="s">
        <v>286</v>
      </c>
      <c r="H721" t="s">
        <v>62</v>
      </c>
      <c r="I721" t="s">
        <v>42</v>
      </c>
      <c r="J721" t="e">
        <f>VLOOKUP(B721,自助退!B:F,5,FALSE)</f>
        <v>#N/A</v>
      </c>
      <c r="K721" s="38" t="e">
        <f t="shared" si="11"/>
        <v>#N/A</v>
      </c>
    </row>
    <row r="722" spans="1:11" ht="14.25">
      <c r="A722" s="50">
        <v>42906.672511574077</v>
      </c>
      <c r="B722" s="15">
        <v>310738</v>
      </c>
      <c r="C722" t="s">
        <v>2088</v>
      </c>
      <c r="D722" t="s">
        <v>2089</v>
      </c>
      <c r="E722" t="s">
        <v>2090</v>
      </c>
      <c r="F722" s="15">
        <v>-11</v>
      </c>
      <c r="G722" t="s">
        <v>286</v>
      </c>
      <c r="H722" t="s">
        <v>44</v>
      </c>
      <c r="I722" t="s">
        <v>42</v>
      </c>
      <c r="J722" t="e">
        <f>VLOOKUP(B722,自助退!B:F,5,FALSE)</f>
        <v>#N/A</v>
      </c>
      <c r="K722" s="38" t="e">
        <f t="shared" si="11"/>
        <v>#N/A</v>
      </c>
    </row>
    <row r="723" spans="1:11" ht="14.25">
      <c r="A723" s="50">
        <v>42906.678657407407</v>
      </c>
      <c r="B723" s="15">
        <v>311113</v>
      </c>
      <c r="C723" t="s">
        <v>2091</v>
      </c>
      <c r="D723" t="s">
        <v>2092</v>
      </c>
      <c r="E723" t="s">
        <v>2093</v>
      </c>
      <c r="F723" s="15">
        <v>-135</v>
      </c>
      <c r="G723" t="s">
        <v>286</v>
      </c>
      <c r="H723" t="s">
        <v>193</v>
      </c>
      <c r="I723" t="s">
        <v>42</v>
      </c>
      <c r="J723" t="e">
        <f>VLOOKUP(B723,自助退!B:F,5,FALSE)</f>
        <v>#N/A</v>
      </c>
      <c r="K723" s="38" t="e">
        <f t="shared" si="11"/>
        <v>#N/A</v>
      </c>
    </row>
    <row r="724" spans="1:11" ht="14.25">
      <c r="A724" s="50">
        <v>42906.682928240742</v>
      </c>
      <c r="B724" s="15">
        <v>311369</v>
      </c>
      <c r="C724" t="s">
        <v>2094</v>
      </c>
      <c r="D724" t="s">
        <v>2095</v>
      </c>
      <c r="E724" t="s">
        <v>2096</v>
      </c>
      <c r="F724" s="15">
        <v>-850</v>
      </c>
      <c r="G724" t="s">
        <v>286</v>
      </c>
      <c r="H724" t="s">
        <v>192</v>
      </c>
      <c r="I724" t="s">
        <v>42</v>
      </c>
      <c r="J724" t="e">
        <f>VLOOKUP(B724,自助退!B:F,5,FALSE)</f>
        <v>#N/A</v>
      </c>
      <c r="K724" s="38" t="e">
        <f t="shared" si="11"/>
        <v>#N/A</v>
      </c>
    </row>
    <row r="725" spans="1:11" ht="14.25">
      <c r="A725" s="50">
        <v>42906.683356481481</v>
      </c>
      <c r="B725" s="15">
        <v>311393</v>
      </c>
      <c r="C725" t="s">
        <v>2097</v>
      </c>
      <c r="D725" t="s">
        <v>2098</v>
      </c>
      <c r="E725" t="s">
        <v>2099</v>
      </c>
      <c r="F725" s="15">
        <v>-180</v>
      </c>
      <c r="G725" t="s">
        <v>286</v>
      </c>
      <c r="H725" t="s">
        <v>192</v>
      </c>
      <c r="I725" t="s">
        <v>42</v>
      </c>
      <c r="J725" t="e">
        <f>VLOOKUP(B725,自助退!B:F,5,FALSE)</f>
        <v>#N/A</v>
      </c>
      <c r="K725" s="38" t="e">
        <f t="shared" si="11"/>
        <v>#N/A</v>
      </c>
    </row>
    <row r="726" spans="1:11" ht="14.25">
      <c r="A726" s="50">
        <v>42906.685185185182</v>
      </c>
      <c r="B726" s="15">
        <v>311482</v>
      </c>
      <c r="C726" t="s">
        <v>2100</v>
      </c>
      <c r="D726" t="s">
        <v>2101</v>
      </c>
      <c r="E726" t="s">
        <v>2102</v>
      </c>
      <c r="F726" s="15">
        <v>-320</v>
      </c>
      <c r="G726" t="s">
        <v>286</v>
      </c>
      <c r="H726" t="s">
        <v>57</v>
      </c>
      <c r="I726" t="s">
        <v>42</v>
      </c>
      <c r="J726" t="e">
        <f>VLOOKUP(B726,自助退!B:F,5,FALSE)</f>
        <v>#N/A</v>
      </c>
      <c r="K726" s="38" t="e">
        <f t="shared" si="11"/>
        <v>#N/A</v>
      </c>
    </row>
    <row r="727" spans="1:11" ht="14.25">
      <c r="A727" s="50">
        <v>42906.692129629628</v>
      </c>
      <c r="B727" s="15">
        <v>311820</v>
      </c>
      <c r="C727" t="s">
        <v>2103</v>
      </c>
      <c r="D727" t="s">
        <v>245</v>
      </c>
      <c r="E727" t="s">
        <v>246</v>
      </c>
      <c r="F727" s="15">
        <v>-188</v>
      </c>
      <c r="G727" t="s">
        <v>286</v>
      </c>
      <c r="H727" t="s">
        <v>65</v>
      </c>
      <c r="I727" t="s">
        <v>42</v>
      </c>
      <c r="J727" t="e">
        <f>VLOOKUP(B727,自助退!B:F,5,FALSE)</f>
        <v>#N/A</v>
      </c>
      <c r="K727" s="38" t="e">
        <f t="shared" si="11"/>
        <v>#N/A</v>
      </c>
    </row>
    <row r="728" spans="1:11" ht="14.25">
      <c r="A728" s="50">
        <v>42906.693692129629</v>
      </c>
      <c r="B728" s="15">
        <v>311894</v>
      </c>
      <c r="C728" t="s">
        <v>2104</v>
      </c>
      <c r="D728" t="s">
        <v>2105</v>
      </c>
      <c r="E728" t="s">
        <v>2106</v>
      </c>
      <c r="F728" s="15">
        <v>-20</v>
      </c>
      <c r="G728" t="s">
        <v>286</v>
      </c>
      <c r="H728" t="s">
        <v>56</v>
      </c>
      <c r="I728" t="s">
        <v>42</v>
      </c>
      <c r="J728" t="e">
        <f>VLOOKUP(B728,自助退!B:F,5,FALSE)</f>
        <v>#N/A</v>
      </c>
      <c r="K728" s="38" t="e">
        <f t="shared" si="11"/>
        <v>#N/A</v>
      </c>
    </row>
    <row r="729" spans="1:11" ht="14.25">
      <c r="A729" s="50">
        <v>42906.694525462961</v>
      </c>
      <c r="B729" s="15">
        <v>311935</v>
      </c>
      <c r="C729" t="s">
        <v>2107</v>
      </c>
      <c r="D729" t="s">
        <v>2108</v>
      </c>
      <c r="E729" t="s">
        <v>2109</v>
      </c>
      <c r="F729" s="15">
        <v>-2</v>
      </c>
      <c r="G729" t="s">
        <v>286</v>
      </c>
      <c r="H729" t="s">
        <v>72</v>
      </c>
      <c r="I729" t="s">
        <v>42</v>
      </c>
      <c r="J729" t="e">
        <f>VLOOKUP(B729,自助退!B:F,5,FALSE)</f>
        <v>#N/A</v>
      </c>
      <c r="K729" s="38" t="e">
        <f t="shared" si="11"/>
        <v>#N/A</v>
      </c>
    </row>
    <row r="730" spans="1:11" ht="14.25">
      <c r="A730" s="50">
        <v>42906.696736111109</v>
      </c>
      <c r="B730" s="15">
        <v>312057</v>
      </c>
      <c r="C730" t="s">
        <v>2110</v>
      </c>
      <c r="D730" t="s">
        <v>2077</v>
      </c>
      <c r="E730" t="s">
        <v>2078</v>
      </c>
      <c r="F730" s="15">
        <v>-10</v>
      </c>
      <c r="G730" t="s">
        <v>286</v>
      </c>
      <c r="H730" t="s">
        <v>170</v>
      </c>
      <c r="I730" t="s">
        <v>42</v>
      </c>
      <c r="J730" t="e">
        <f>VLOOKUP(B730,自助退!B:F,5,FALSE)</f>
        <v>#N/A</v>
      </c>
      <c r="K730" s="38" t="e">
        <f t="shared" si="11"/>
        <v>#N/A</v>
      </c>
    </row>
    <row r="731" spans="1:11" ht="14.25">
      <c r="A731" s="50">
        <v>42906.70171296296</v>
      </c>
      <c r="B731" s="15">
        <v>312266</v>
      </c>
      <c r="C731" t="s">
        <v>2111</v>
      </c>
      <c r="D731" t="s">
        <v>2029</v>
      </c>
      <c r="E731" t="s">
        <v>2030</v>
      </c>
      <c r="F731" s="15">
        <v>-2000</v>
      </c>
      <c r="G731" t="s">
        <v>286</v>
      </c>
      <c r="H731" t="s">
        <v>71</v>
      </c>
      <c r="I731" t="s">
        <v>42</v>
      </c>
      <c r="J731" t="e">
        <f>VLOOKUP(B731,自助退!B:F,5,FALSE)</f>
        <v>#N/A</v>
      </c>
      <c r="K731" s="38" t="e">
        <f t="shared" si="11"/>
        <v>#N/A</v>
      </c>
    </row>
    <row r="732" spans="1:11" ht="14.25">
      <c r="A732" s="50">
        <v>42906.702048611114</v>
      </c>
      <c r="B732" s="15">
        <v>312273</v>
      </c>
      <c r="C732" t="s">
        <v>2112</v>
      </c>
      <c r="D732" t="s">
        <v>2029</v>
      </c>
      <c r="E732" t="s">
        <v>2030</v>
      </c>
      <c r="F732" s="15">
        <v>-443</v>
      </c>
      <c r="G732" t="s">
        <v>286</v>
      </c>
      <c r="H732" t="s">
        <v>71</v>
      </c>
      <c r="I732" t="s">
        <v>42</v>
      </c>
      <c r="J732" t="e">
        <f>VLOOKUP(B732,自助退!B:F,5,FALSE)</f>
        <v>#N/A</v>
      </c>
      <c r="K732" s="38" t="e">
        <f t="shared" si="11"/>
        <v>#N/A</v>
      </c>
    </row>
    <row r="733" spans="1:11" ht="14.25">
      <c r="A733" s="50">
        <v>42906.725462962961</v>
      </c>
      <c r="B733" s="15">
        <v>313079</v>
      </c>
      <c r="C733" t="s">
        <v>2113</v>
      </c>
      <c r="D733" t="s">
        <v>2114</v>
      </c>
      <c r="E733" t="s">
        <v>246</v>
      </c>
      <c r="F733" s="15">
        <v>-169</v>
      </c>
      <c r="G733" t="s">
        <v>286</v>
      </c>
      <c r="H733" t="s">
        <v>159</v>
      </c>
      <c r="I733" t="s">
        <v>42</v>
      </c>
      <c r="J733" t="e">
        <f>VLOOKUP(B733,自助退!B:F,5,FALSE)</f>
        <v>#N/A</v>
      </c>
      <c r="K733" s="38" t="e">
        <f t="shared" si="11"/>
        <v>#N/A</v>
      </c>
    </row>
    <row r="734" spans="1:11" ht="14.25">
      <c r="A734" s="50">
        <v>42906.725995370369</v>
      </c>
      <c r="B734" s="15">
        <v>313082</v>
      </c>
      <c r="C734" t="s">
        <v>2115</v>
      </c>
      <c r="D734" t="s">
        <v>2116</v>
      </c>
      <c r="E734" t="s">
        <v>2117</v>
      </c>
      <c r="F734" s="15">
        <v>-77</v>
      </c>
      <c r="G734" t="s">
        <v>286</v>
      </c>
      <c r="H734" t="s">
        <v>71</v>
      </c>
      <c r="I734" t="s">
        <v>42</v>
      </c>
      <c r="J734" t="e">
        <f>VLOOKUP(B734,自助退!B:F,5,FALSE)</f>
        <v>#N/A</v>
      </c>
      <c r="K734" s="38" t="e">
        <f t="shared" si="11"/>
        <v>#N/A</v>
      </c>
    </row>
    <row r="735" spans="1:11" ht="14.25">
      <c r="A735" s="50">
        <v>42906.731180555558</v>
      </c>
      <c r="B735" s="15">
        <v>313208</v>
      </c>
      <c r="C735" t="s">
        <v>2118</v>
      </c>
      <c r="D735" t="s">
        <v>2119</v>
      </c>
      <c r="E735" t="s">
        <v>2120</v>
      </c>
      <c r="F735" s="15">
        <v>-100</v>
      </c>
      <c r="G735" t="s">
        <v>286</v>
      </c>
      <c r="H735" t="s">
        <v>155</v>
      </c>
      <c r="I735" t="s">
        <v>42</v>
      </c>
      <c r="J735" t="e">
        <f>VLOOKUP(B735,自助退!B:F,5,FALSE)</f>
        <v>#N/A</v>
      </c>
      <c r="K735" s="38" t="e">
        <f t="shared" si="11"/>
        <v>#N/A</v>
      </c>
    </row>
    <row r="736" spans="1:11" ht="14.25">
      <c r="A736" s="50">
        <v>42906.743611111109</v>
      </c>
      <c r="B736" s="15">
        <v>313439</v>
      </c>
      <c r="C736" t="s">
        <v>2121</v>
      </c>
      <c r="D736" t="s">
        <v>2122</v>
      </c>
      <c r="E736" t="s">
        <v>2123</v>
      </c>
      <c r="F736" s="15">
        <v>-370</v>
      </c>
      <c r="G736" t="s">
        <v>286</v>
      </c>
      <c r="H736" t="s">
        <v>161</v>
      </c>
      <c r="I736" t="s">
        <v>42</v>
      </c>
      <c r="J736" t="e">
        <f>VLOOKUP(B736,自助退!B:F,5,FALSE)</f>
        <v>#N/A</v>
      </c>
      <c r="K736" s="38" t="e">
        <f t="shared" si="11"/>
        <v>#N/A</v>
      </c>
    </row>
    <row r="737" spans="1:11" ht="14.25">
      <c r="A737" s="50">
        <v>42906.764282407406</v>
      </c>
      <c r="B737" s="15">
        <v>313595</v>
      </c>
      <c r="C737" t="s">
        <v>2124</v>
      </c>
      <c r="D737" t="s">
        <v>2125</v>
      </c>
      <c r="E737" t="s">
        <v>2126</v>
      </c>
      <c r="F737" s="15">
        <v>-40</v>
      </c>
      <c r="G737" t="s">
        <v>286</v>
      </c>
      <c r="H737" t="s">
        <v>154</v>
      </c>
      <c r="I737" t="s">
        <v>42</v>
      </c>
      <c r="J737" t="e">
        <f>VLOOKUP(B737,自助退!B:F,5,FALSE)</f>
        <v>#N/A</v>
      </c>
      <c r="K737" s="38" t="e">
        <f t="shared" si="11"/>
        <v>#N/A</v>
      </c>
    </row>
    <row r="738" spans="1:11" ht="14.25">
      <c r="A738" s="50">
        <v>42906.819351851853</v>
      </c>
      <c r="B738" s="15">
        <v>313757</v>
      </c>
      <c r="C738" t="s">
        <v>2127</v>
      </c>
      <c r="D738" t="s">
        <v>2128</v>
      </c>
      <c r="E738" t="s">
        <v>182</v>
      </c>
      <c r="F738" s="15">
        <v>-7</v>
      </c>
      <c r="G738" t="s">
        <v>286</v>
      </c>
      <c r="H738" t="s">
        <v>95</v>
      </c>
      <c r="I738" t="s">
        <v>42</v>
      </c>
      <c r="J738" t="e">
        <f>VLOOKUP(B738,自助退!B:F,5,FALSE)</f>
        <v>#N/A</v>
      </c>
      <c r="K738" s="38" t="e">
        <f t="shared" si="11"/>
        <v>#N/A</v>
      </c>
    </row>
    <row r="739" spans="1:11" ht="14.25">
      <c r="A739" s="50">
        <v>42907.333055555559</v>
      </c>
      <c r="B739" s="15">
        <v>314938</v>
      </c>
      <c r="C739" t="s">
        <v>2129</v>
      </c>
      <c r="D739" t="s">
        <v>247</v>
      </c>
      <c r="E739" t="s">
        <v>248</v>
      </c>
      <c r="F739" s="15">
        <v>-294</v>
      </c>
      <c r="G739" t="s">
        <v>286</v>
      </c>
      <c r="H739" t="s">
        <v>178</v>
      </c>
      <c r="I739" t="s">
        <v>42</v>
      </c>
      <c r="J739" t="e">
        <f>VLOOKUP(B739,自助退!B:F,5,FALSE)</f>
        <v>#N/A</v>
      </c>
      <c r="K739" s="38" t="e">
        <f t="shared" si="11"/>
        <v>#N/A</v>
      </c>
    </row>
    <row r="740" spans="1:11" ht="14.25">
      <c r="A740" s="50">
        <v>42907.391817129632</v>
      </c>
      <c r="B740" s="15">
        <v>319577</v>
      </c>
      <c r="C740" t="s">
        <v>2130</v>
      </c>
      <c r="D740" t="s">
        <v>2131</v>
      </c>
      <c r="E740" t="s">
        <v>2132</v>
      </c>
      <c r="F740" s="15">
        <v>-312</v>
      </c>
      <c r="G740" t="s">
        <v>286</v>
      </c>
      <c r="H740" t="s">
        <v>170</v>
      </c>
      <c r="I740" t="s">
        <v>42</v>
      </c>
      <c r="J740" t="e">
        <f>VLOOKUP(B740,自助退!B:F,5,FALSE)</f>
        <v>#N/A</v>
      </c>
      <c r="K740" s="38" t="e">
        <f t="shared" si="11"/>
        <v>#N/A</v>
      </c>
    </row>
    <row r="741" spans="1:11" ht="14.25">
      <c r="A741" s="50">
        <v>42907.396828703706</v>
      </c>
      <c r="B741" s="15">
        <v>320068</v>
      </c>
      <c r="C741" t="s">
        <v>2133</v>
      </c>
      <c r="D741" t="s">
        <v>2134</v>
      </c>
      <c r="E741" t="s">
        <v>2135</v>
      </c>
      <c r="F741" s="15">
        <v>-900</v>
      </c>
      <c r="G741" t="s">
        <v>286</v>
      </c>
      <c r="H741" t="s">
        <v>70</v>
      </c>
      <c r="I741" t="s">
        <v>42</v>
      </c>
      <c r="J741" t="e">
        <f>VLOOKUP(B741,自助退!B:F,5,FALSE)</f>
        <v>#N/A</v>
      </c>
      <c r="K741" s="38" t="e">
        <f t="shared" si="11"/>
        <v>#N/A</v>
      </c>
    </row>
    <row r="742" spans="1:11" ht="14.25">
      <c r="A742" s="50">
        <v>42907.401388888888</v>
      </c>
      <c r="B742" s="15">
        <v>320494</v>
      </c>
      <c r="C742" t="s">
        <v>2136</v>
      </c>
      <c r="D742" t="s">
        <v>2137</v>
      </c>
      <c r="E742" t="s">
        <v>2138</v>
      </c>
      <c r="F742" s="15">
        <v>-20</v>
      </c>
      <c r="G742" t="s">
        <v>286</v>
      </c>
      <c r="H742" t="s">
        <v>59</v>
      </c>
      <c r="I742" t="s">
        <v>42</v>
      </c>
      <c r="J742" t="e">
        <f>VLOOKUP(B742,自助退!B:F,5,FALSE)</f>
        <v>#N/A</v>
      </c>
      <c r="K742" s="38" t="e">
        <f t="shared" si="11"/>
        <v>#N/A</v>
      </c>
    </row>
    <row r="743" spans="1:11" ht="14.25">
      <c r="A743" s="50">
        <v>42907.422037037039</v>
      </c>
      <c r="B743" s="15">
        <v>322122</v>
      </c>
      <c r="C743" t="s">
        <v>2139</v>
      </c>
      <c r="D743" t="s">
        <v>2140</v>
      </c>
      <c r="E743" t="s">
        <v>2141</v>
      </c>
      <c r="F743" s="15">
        <v>-500</v>
      </c>
      <c r="G743" t="s">
        <v>286</v>
      </c>
      <c r="H743" t="s">
        <v>104</v>
      </c>
      <c r="I743" t="s">
        <v>42</v>
      </c>
      <c r="J743" t="e">
        <f>VLOOKUP(B743,自助退!B:F,5,FALSE)</f>
        <v>#N/A</v>
      </c>
      <c r="K743" s="38" t="e">
        <f t="shared" si="11"/>
        <v>#N/A</v>
      </c>
    </row>
    <row r="744" spans="1:11" ht="14.25">
      <c r="A744" s="50">
        <v>42907.42328703704</v>
      </c>
      <c r="B744" s="15">
        <v>322240</v>
      </c>
      <c r="C744" t="s">
        <v>2142</v>
      </c>
      <c r="D744" t="s">
        <v>2143</v>
      </c>
      <c r="E744" t="s">
        <v>2144</v>
      </c>
      <c r="F744" s="15">
        <v>-63</v>
      </c>
      <c r="G744" t="s">
        <v>286</v>
      </c>
      <c r="H744" t="s">
        <v>178</v>
      </c>
      <c r="I744" t="s">
        <v>42</v>
      </c>
      <c r="J744" t="e">
        <f>VLOOKUP(B744,自助退!B:F,5,FALSE)</f>
        <v>#N/A</v>
      </c>
      <c r="K744" s="38" t="e">
        <f t="shared" si="11"/>
        <v>#N/A</v>
      </c>
    </row>
    <row r="745" spans="1:11" ht="14.25">
      <c r="A745" s="50">
        <v>42907.441724537035</v>
      </c>
      <c r="B745" s="15">
        <v>323662</v>
      </c>
      <c r="C745" t="s">
        <v>2145</v>
      </c>
      <c r="D745" t="s">
        <v>2146</v>
      </c>
      <c r="E745" t="s">
        <v>2147</v>
      </c>
      <c r="F745" s="15">
        <v>-274</v>
      </c>
      <c r="G745" t="s">
        <v>286</v>
      </c>
      <c r="H745" t="s">
        <v>174</v>
      </c>
      <c r="I745" t="s">
        <v>42</v>
      </c>
      <c r="J745" t="e">
        <f>VLOOKUP(B745,自助退!B:F,5,FALSE)</f>
        <v>#N/A</v>
      </c>
      <c r="K745" s="38" t="e">
        <f t="shared" si="11"/>
        <v>#N/A</v>
      </c>
    </row>
    <row r="746" spans="1:11" ht="14.25">
      <c r="A746" s="50">
        <v>42907.445891203701</v>
      </c>
      <c r="B746" s="15">
        <v>323971</v>
      </c>
      <c r="C746" t="s">
        <v>1217</v>
      </c>
      <c r="D746" t="s">
        <v>204</v>
      </c>
      <c r="E746" t="s">
        <v>205</v>
      </c>
      <c r="F746" s="15">
        <v>-17</v>
      </c>
      <c r="G746" t="s">
        <v>286</v>
      </c>
      <c r="H746" t="s">
        <v>74</v>
      </c>
      <c r="I746" t="s">
        <v>42</v>
      </c>
      <c r="J746" t="e">
        <f>VLOOKUP(B746,自助退!B:F,5,FALSE)</f>
        <v>#N/A</v>
      </c>
      <c r="K746" s="38" t="e">
        <f t="shared" si="11"/>
        <v>#N/A</v>
      </c>
    </row>
    <row r="747" spans="1:11" ht="14.25">
      <c r="A747" s="50">
        <v>42907.449305555558</v>
      </c>
      <c r="B747" s="15">
        <v>324222</v>
      </c>
      <c r="C747" t="s">
        <v>2148</v>
      </c>
      <c r="D747" t="s">
        <v>2149</v>
      </c>
      <c r="E747" t="s">
        <v>2150</v>
      </c>
      <c r="F747" s="15">
        <v>-300</v>
      </c>
      <c r="G747" t="s">
        <v>286</v>
      </c>
      <c r="H747" t="s">
        <v>57</v>
      </c>
      <c r="I747" t="s">
        <v>42</v>
      </c>
      <c r="J747" t="e">
        <f>VLOOKUP(B747,自助退!B:F,5,FALSE)</f>
        <v>#N/A</v>
      </c>
      <c r="K747" s="38" t="e">
        <f t="shared" si="11"/>
        <v>#N/A</v>
      </c>
    </row>
    <row r="748" spans="1:11" ht="14.25">
      <c r="A748" s="50">
        <v>42907.455740740741</v>
      </c>
      <c r="B748" s="15">
        <v>324748</v>
      </c>
      <c r="C748" t="s">
        <v>2151</v>
      </c>
      <c r="D748" t="s">
        <v>2152</v>
      </c>
      <c r="E748" t="s">
        <v>2153</v>
      </c>
      <c r="F748" s="15">
        <v>-845</v>
      </c>
      <c r="G748" t="s">
        <v>286</v>
      </c>
      <c r="H748" t="s">
        <v>161</v>
      </c>
      <c r="I748" t="s">
        <v>42</v>
      </c>
      <c r="J748" t="e">
        <f>VLOOKUP(B748,自助退!B:F,5,FALSE)</f>
        <v>#N/A</v>
      </c>
      <c r="K748" s="38" t="e">
        <f t="shared" si="11"/>
        <v>#N/A</v>
      </c>
    </row>
    <row r="749" spans="1:11" ht="14.25">
      <c r="A749" s="50">
        <v>42907.457395833335</v>
      </c>
      <c r="B749" s="15">
        <v>324866</v>
      </c>
      <c r="C749" t="s">
        <v>1217</v>
      </c>
      <c r="D749" t="s">
        <v>204</v>
      </c>
      <c r="E749" t="s">
        <v>205</v>
      </c>
      <c r="F749" s="15">
        <v>-10</v>
      </c>
      <c r="G749" t="s">
        <v>286</v>
      </c>
      <c r="H749" t="s">
        <v>74</v>
      </c>
      <c r="I749" t="s">
        <v>42</v>
      </c>
      <c r="J749" t="e">
        <f>VLOOKUP(B749,自助退!B:F,5,FALSE)</f>
        <v>#N/A</v>
      </c>
      <c r="K749" s="38" t="e">
        <f t="shared" si="11"/>
        <v>#N/A</v>
      </c>
    </row>
    <row r="750" spans="1:11" ht="14.25">
      <c r="A750" s="50">
        <v>42907.461099537039</v>
      </c>
      <c r="B750" s="15">
        <v>325138</v>
      </c>
      <c r="C750" t="s">
        <v>2154</v>
      </c>
      <c r="D750" t="s">
        <v>2155</v>
      </c>
      <c r="E750" t="s">
        <v>2156</v>
      </c>
      <c r="F750" s="15">
        <v>-104</v>
      </c>
      <c r="G750" t="s">
        <v>286</v>
      </c>
      <c r="H750" t="s">
        <v>164</v>
      </c>
      <c r="I750" t="s">
        <v>42</v>
      </c>
      <c r="J750" t="e">
        <f>VLOOKUP(B750,自助退!B:F,5,FALSE)</f>
        <v>#N/A</v>
      </c>
      <c r="K750" s="38" t="e">
        <f t="shared" si="11"/>
        <v>#N/A</v>
      </c>
    </row>
    <row r="751" spans="1:11" ht="14.25">
      <c r="A751" s="50">
        <v>42907.472048611111</v>
      </c>
      <c r="B751" s="15">
        <v>325902</v>
      </c>
      <c r="C751" t="s">
        <v>2157</v>
      </c>
      <c r="D751" t="s">
        <v>2158</v>
      </c>
      <c r="E751" t="s">
        <v>2159</v>
      </c>
      <c r="F751" s="15">
        <v>-55</v>
      </c>
      <c r="G751" t="s">
        <v>286</v>
      </c>
      <c r="H751" t="s">
        <v>55</v>
      </c>
      <c r="I751" t="s">
        <v>42</v>
      </c>
      <c r="J751" t="e">
        <f>VLOOKUP(B751,自助退!B:F,5,FALSE)</f>
        <v>#N/A</v>
      </c>
      <c r="K751" s="38" t="e">
        <f t="shared" si="11"/>
        <v>#N/A</v>
      </c>
    </row>
    <row r="752" spans="1:11" ht="14.25">
      <c r="A752" s="50">
        <v>42907.475266203706</v>
      </c>
      <c r="B752" s="15">
        <v>326107</v>
      </c>
      <c r="C752" t="s">
        <v>2160</v>
      </c>
      <c r="D752" t="s">
        <v>2161</v>
      </c>
      <c r="E752" t="s">
        <v>2162</v>
      </c>
      <c r="F752" s="15">
        <v>-996</v>
      </c>
      <c r="G752" t="s">
        <v>286</v>
      </c>
      <c r="H752" t="s">
        <v>174</v>
      </c>
      <c r="I752" t="s">
        <v>42</v>
      </c>
      <c r="J752" t="e">
        <f>VLOOKUP(B752,自助退!B:F,5,FALSE)</f>
        <v>#N/A</v>
      </c>
      <c r="K752" s="38" t="e">
        <f t="shared" si="11"/>
        <v>#N/A</v>
      </c>
    </row>
    <row r="753" spans="1:11" ht="14.25">
      <c r="A753" s="50">
        <v>42907.476967592593</v>
      </c>
      <c r="B753" s="15">
        <v>326192</v>
      </c>
      <c r="C753" t="s">
        <v>2163</v>
      </c>
      <c r="D753" t="s">
        <v>2164</v>
      </c>
      <c r="E753" t="s">
        <v>2165</v>
      </c>
      <c r="F753" s="15">
        <v>-500</v>
      </c>
      <c r="G753" t="s">
        <v>286</v>
      </c>
      <c r="H753" t="s">
        <v>177</v>
      </c>
      <c r="I753" t="s">
        <v>42</v>
      </c>
      <c r="J753" t="e">
        <f>VLOOKUP(B753,自助退!B:F,5,FALSE)</f>
        <v>#N/A</v>
      </c>
      <c r="K753" s="38" t="e">
        <f t="shared" si="11"/>
        <v>#N/A</v>
      </c>
    </row>
    <row r="754" spans="1:11" ht="14.25">
      <c r="A754" s="50">
        <v>42907.485335648147</v>
      </c>
      <c r="B754" s="15">
        <v>326655</v>
      </c>
      <c r="C754" t="s">
        <v>2166</v>
      </c>
      <c r="D754" t="s">
        <v>2167</v>
      </c>
      <c r="E754" t="s">
        <v>2168</v>
      </c>
      <c r="F754" s="15">
        <v>-160</v>
      </c>
      <c r="G754" t="s">
        <v>286</v>
      </c>
      <c r="H754" t="s">
        <v>156</v>
      </c>
      <c r="I754" t="s">
        <v>42</v>
      </c>
      <c r="J754" t="e">
        <f>VLOOKUP(B754,自助退!B:F,5,FALSE)</f>
        <v>#N/A</v>
      </c>
      <c r="K754" s="38" t="e">
        <f t="shared" si="11"/>
        <v>#N/A</v>
      </c>
    </row>
    <row r="755" spans="1:11" ht="14.25">
      <c r="A755" s="50">
        <v>42907.503217592595</v>
      </c>
      <c r="B755" s="15">
        <v>327239</v>
      </c>
      <c r="C755" t="s">
        <v>2169</v>
      </c>
      <c r="D755" t="s">
        <v>2170</v>
      </c>
      <c r="E755" t="s">
        <v>2171</v>
      </c>
      <c r="F755" s="15">
        <v>-217</v>
      </c>
      <c r="G755" t="s">
        <v>286</v>
      </c>
      <c r="H755" t="s">
        <v>53</v>
      </c>
      <c r="I755" t="s">
        <v>42</v>
      </c>
      <c r="J755" t="e">
        <f>VLOOKUP(B755,自助退!B:F,5,FALSE)</f>
        <v>#N/A</v>
      </c>
      <c r="K755" s="38" t="e">
        <f t="shared" si="11"/>
        <v>#N/A</v>
      </c>
    </row>
    <row r="756" spans="1:11" ht="14.25">
      <c r="A756" s="50">
        <v>42907.508611111109</v>
      </c>
      <c r="B756" s="15">
        <v>327338</v>
      </c>
      <c r="C756" t="s">
        <v>2172</v>
      </c>
      <c r="D756" t="s">
        <v>2173</v>
      </c>
      <c r="E756" t="s">
        <v>2174</v>
      </c>
      <c r="F756" s="15">
        <v>-592</v>
      </c>
      <c r="G756" t="s">
        <v>286</v>
      </c>
      <c r="H756" t="s">
        <v>57</v>
      </c>
      <c r="I756" t="s">
        <v>42</v>
      </c>
      <c r="J756" t="e">
        <f>VLOOKUP(B756,自助退!B:F,5,FALSE)</f>
        <v>#N/A</v>
      </c>
      <c r="K756" s="38" t="e">
        <f t="shared" si="11"/>
        <v>#N/A</v>
      </c>
    </row>
    <row r="757" spans="1:11" ht="14.25">
      <c r="A757" s="50">
        <v>42907.515497685185</v>
      </c>
      <c r="B757" s="15">
        <v>327425</v>
      </c>
      <c r="C757" t="s">
        <v>2175</v>
      </c>
      <c r="D757" t="s">
        <v>2176</v>
      </c>
      <c r="E757" t="s">
        <v>2177</v>
      </c>
      <c r="F757" s="15">
        <v>-292</v>
      </c>
      <c r="G757" t="s">
        <v>286</v>
      </c>
      <c r="H757" t="s">
        <v>65</v>
      </c>
      <c r="I757" t="s">
        <v>42</v>
      </c>
      <c r="J757" t="e">
        <f>VLOOKUP(B757,自助退!B:F,5,FALSE)</f>
        <v>#N/A</v>
      </c>
      <c r="K757" s="38" t="e">
        <f t="shared" si="11"/>
        <v>#N/A</v>
      </c>
    </row>
    <row r="758" spans="1:11" ht="14.25">
      <c r="A758" s="50">
        <v>42907.516250000001</v>
      </c>
      <c r="B758" s="15">
        <v>327439</v>
      </c>
      <c r="C758" t="s">
        <v>2178</v>
      </c>
      <c r="D758" t="s">
        <v>2179</v>
      </c>
      <c r="E758" t="s">
        <v>2180</v>
      </c>
      <c r="F758" s="15">
        <v>-2</v>
      </c>
      <c r="G758" t="s">
        <v>286</v>
      </c>
      <c r="H758" t="s">
        <v>92</v>
      </c>
      <c r="I758" t="s">
        <v>42</v>
      </c>
      <c r="J758" t="e">
        <f>VLOOKUP(B758,自助退!B:F,5,FALSE)</f>
        <v>#N/A</v>
      </c>
      <c r="K758" s="38" t="e">
        <f t="shared" si="11"/>
        <v>#N/A</v>
      </c>
    </row>
    <row r="759" spans="1:11" ht="14.25">
      <c r="A759" s="50">
        <v>42907.524293981478</v>
      </c>
      <c r="B759" s="15">
        <v>327530</v>
      </c>
      <c r="C759" t="s">
        <v>2181</v>
      </c>
      <c r="D759" t="s">
        <v>2182</v>
      </c>
      <c r="E759" t="s">
        <v>2183</v>
      </c>
      <c r="F759" s="15">
        <v>-280</v>
      </c>
      <c r="G759" t="s">
        <v>286</v>
      </c>
      <c r="H759" t="s">
        <v>54</v>
      </c>
      <c r="I759" t="s">
        <v>42</v>
      </c>
      <c r="J759" t="e">
        <f>VLOOKUP(B759,自助退!B:F,5,FALSE)</f>
        <v>#N/A</v>
      </c>
      <c r="K759" s="38" t="e">
        <f t="shared" si="11"/>
        <v>#N/A</v>
      </c>
    </row>
    <row r="760" spans="1:11" ht="14.25">
      <c r="A760" s="50">
        <v>42907.59412037037</v>
      </c>
      <c r="B760" s="15">
        <v>328382</v>
      </c>
      <c r="C760" t="s">
        <v>2184</v>
      </c>
      <c r="D760" t="s">
        <v>2185</v>
      </c>
      <c r="E760" t="s">
        <v>2186</v>
      </c>
      <c r="F760" s="15">
        <v>-200</v>
      </c>
      <c r="G760" t="s">
        <v>286</v>
      </c>
      <c r="H760" t="s">
        <v>192</v>
      </c>
      <c r="I760" t="s">
        <v>42</v>
      </c>
      <c r="J760" t="e">
        <f>VLOOKUP(B760,自助退!B:F,5,FALSE)</f>
        <v>#N/A</v>
      </c>
      <c r="K760" s="38" t="e">
        <f t="shared" si="11"/>
        <v>#N/A</v>
      </c>
    </row>
    <row r="761" spans="1:11" ht="14.25">
      <c r="A761" s="50">
        <v>42907.597685185188</v>
      </c>
      <c r="B761" s="15">
        <v>328563</v>
      </c>
      <c r="C761" t="s">
        <v>2187</v>
      </c>
      <c r="D761" t="s">
        <v>2188</v>
      </c>
      <c r="E761" t="s">
        <v>2189</v>
      </c>
      <c r="F761" s="15">
        <v>-10</v>
      </c>
      <c r="G761" t="s">
        <v>286</v>
      </c>
      <c r="H761" t="s">
        <v>173</v>
      </c>
      <c r="I761" t="s">
        <v>42</v>
      </c>
      <c r="J761" t="e">
        <f>VLOOKUP(B761,自助退!B:F,5,FALSE)</f>
        <v>#N/A</v>
      </c>
      <c r="K761" s="38" t="e">
        <f t="shared" si="11"/>
        <v>#N/A</v>
      </c>
    </row>
    <row r="762" spans="1:11" ht="14.25">
      <c r="A762" s="50">
        <v>42907.598923611113</v>
      </c>
      <c r="B762" s="15">
        <v>328611</v>
      </c>
      <c r="C762" t="s">
        <v>2190</v>
      </c>
      <c r="D762" t="s">
        <v>2191</v>
      </c>
      <c r="E762" t="s">
        <v>2192</v>
      </c>
      <c r="F762" s="15">
        <v>-54</v>
      </c>
      <c r="G762" t="s">
        <v>286</v>
      </c>
      <c r="H762" t="s">
        <v>95</v>
      </c>
      <c r="I762" t="s">
        <v>42</v>
      </c>
      <c r="J762" t="e">
        <f>VLOOKUP(B762,自助退!B:F,5,FALSE)</f>
        <v>#N/A</v>
      </c>
      <c r="K762" s="38" t="e">
        <f t="shared" si="11"/>
        <v>#N/A</v>
      </c>
    </row>
    <row r="763" spans="1:11" ht="14.25">
      <c r="A763" s="50">
        <v>42907.602060185185</v>
      </c>
      <c r="B763" s="15">
        <v>328789</v>
      </c>
      <c r="C763" t="s">
        <v>2193</v>
      </c>
      <c r="D763" t="s">
        <v>2194</v>
      </c>
      <c r="E763" t="s">
        <v>2195</v>
      </c>
      <c r="F763" s="15">
        <v>-200</v>
      </c>
      <c r="G763" t="s">
        <v>286</v>
      </c>
      <c r="H763" t="s">
        <v>184</v>
      </c>
      <c r="I763" t="s">
        <v>42</v>
      </c>
      <c r="J763" t="e">
        <f>VLOOKUP(B763,自助退!B:F,5,FALSE)</f>
        <v>#N/A</v>
      </c>
      <c r="K763" s="38" t="e">
        <f t="shared" si="11"/>
        <v>#N/A</v>
      </c>
    </row>
    <row r="764" spans="1:11" ht="14.25">
      <c r="A764" s="50">
        <v>42907.605682870373</v>
      </c>
      <c r="B764" s="15">
        <v>329023</v>
      </c>
      <c r="C764" t="s">
        <v>2196</v>
      </c>
      <c r="D764" t="s">
        <v>2197</v>
      </c>
      <c r="E764" t="s">
        <v>2198</v>
      </c>
      <c r="F764" s="15">
        <v>-500</v>
      </c>
      <c r="G764" t="s">
        <v>286</v>
      </c>
      <c r="H764" t="s">
        <v>176</v>
      </c>
      <c r="I764" t="s">
        <v>42</v>
      </c>
      <c r="J764" t="e">
        <f>VLOOKUP(B764,自助退!B:F,5,FALSE)</f>
        <v>#N/A</v>
      </c>
      <c r="K764" s="38" t="e">
        <f t="shared" si="11"/>
        <v>#N/A</v>
      </c>
    </row>
    <row r="765" spans="1:11" ht="14.25">
      <c r="A765" s="50">
        <v>42907.612349537034</v>
      </c>
      <c r="B765" s="15">
        <v>329425</v>
      </c>
      <c r="C765" t="s">
        <v>2199</v>
      </c>
      <c r="D765" t="s">
        <v>2200</v>
      </c>
      <c r="E765" t="s">
        <v>2201</v>
      </c>
      <c r="F765" s="15">
        <v>-14</v>
      </c>
      <c r="G765" t="s">
        <v>286</v>
      </c>
      <c r="H765" t="s">
        <v>72</v>
      </c>
      <c r="I765" t="s">
        <v>42</v>
      </c>
      <c r="J765" t="e">
        <f>VLOOKUP(B765,自助退!B:F,5,FALSE)</f>
        <v>#N/A</v>
      </c>
      <c r="K765" s="38" t="e">
        <f t="shared" si="11"/>
        <v>#N/A</v>
      </c>
    </row>
    <row r="766" spans="1:11" ht="14.25">
      <c r="A766" s="50">
        <v>42907.617164351854</v>
      </c>
      <c r="B766" s="15">
        <v>329775</v>
      </c>
      <c r="C766" t="s">
        <v>2202</v>
      </c>
      <c r="D766" t="s">
        <v>2203</v>
      </c>
      <c r="E766" t="s">
        <v>2204</v>
      </c>
      <c r="F766" s="15">
        <v>-26</v>
      </c>
      <c r="G766" t="s">
        <v>286</v>
      </c>
      <c r="H766" t="s">
        <v>184</v>
      </c>
      <c r="I766" t="s">
        <v>42</v>
      </c>
      <c r="J766" t="e">
        <f>VLOOKUP(B766,自助退!B:F,5,FALSE)</f>
        <v>#N/A</v>
      </c>
      <c r="K766" s="38" t="e">
        <f t="shared" si="11"/>
        <v>#N/A</v>
      </c>
    </row>
    <row r="767" spans="1:11" ht="14.25">
      <c r="A767" s="50">
        <v>42907.618541666663</v>
      </c>
      <c r="B767" s="15">
        <v>329856</v>
      </c>
      <c r="C767" t="s">
        <v>2205</v>
      </c>
      <c r="D767" t="s">
        <v>2206</v>
      </c>
      <c r="E767" t="s">
        <v>2207</v>
      </c>
      <c r="F767" s="15">
        <v>-197</v>
      </c>
      <c r="G767" t="s">
        <v>286</v>
      </c>
      <c r="H767" t="s">
        <v>193</v>
      </c>
      <c r="I767" t="s">
        <v>42</v>
      </c>
      <c r="J767" t="e">
        <f>VLOOKUP(B767,自助退!B:F,5,FALSE)</f>
        <v>#N/A</v>
      </c>
      <c r="K767" s="38" t="e">
        <f t="shared" si="11"/>
        <v>#N/A</v>
      </c>
    </row>
    <row r="768" spans="1:11" ht="14.25">
      <c r="A768" s="50">
        <v>42907.648402777777</v>
      </c>
      <c r="B768" s="15">
        <v>331736</v>
      </c>
      <c r="C768" t="s">
        <v>2208</v>
      </c>
      <c r="D768" t="s">
        <v>2209</v>
      </c>
      <c r="E768" t="s">
        <v>2210</v>
      </c>
      <c r="F768" s="15">
        <v>-100</v>
      </c>
      <c r="G768" t="s">
        <v>286</v>
      </c>
      <c r="H768" t="s">
        <v>43</v>
      </c>
      <c r="I768" t="s">
        <v>42</v>
      </c>
      <c r="J768" t="e">
        <f>VLOOKUP(B768,自助退!B:F,5,FALSE)</f>
        <v>#N/A</v>
      </c>
      <c r="K768" s="38" t="e">
        <f t="shared" si="11"/>
        <v>#N/A</v>
      </c>
    </row>
    <row r="769" spans="1:11" ht="14.25">
      <c r="A769" s="50">
        <v>42907.651516203703</v>
      </c>
      <c r="B769" s="15">
        <v>331924</v>
      </c>
      <c r="C769" t="s">
        <v>2211</v>
      </c>
      <c r="D769" t="s">
        <v>2212</v>
      </c>
      <c r="E769" t="s">
        <v>2213</v>
      </c>
      <c r="F769" s="15">
        <v>-44</v>
      </c>
      <c r="G769" t="s">
        <v>286</v>
      </c>
      <c r="H769" t="s">
        <v>179</v>
      </c>
      <c r="I769" t="s">
        <v>42</v>
      </c>
      <c r="J769" t="e">
        <f>VLOOKUP(B769,自助退!B:F,5,FALSE)</f>
        <v>#N/A</v>
      </c>
      <c r="K769" s="38" t="e">
        <f t="shared" si="11"/>
        <v>#N/A</v>
      </c>
    </row>
    <row r="770" spans="1:11" ht="14.25">
      <c r="A770" s="50">
        <v>42907.652604166666</v>
      </c>
      <c r="B770" s="15">
        <v>331989</v>
      </c>
      <c r="C770" t="s">
        <v>2214</v>
      </c>
      <c r="D770" t="s">
        <v>2215</v>
      </c>
      <c r="E770" t="s">
        <v>2216</v>
      </c>
      <c r="F770" s="15">
        <v>-123</v>
      </c>
      <c r="G770" t="s">
        <v>286</v>
      </c>
      <c r="H770" t="s">
        <v>44</v>
      </c>
      <c r="I770" t="s">
        <v>42</v>
      </c>
      <c r="J770" t="e">
        <f>VLOOKUP(B770,自助退!B:F,5,FALSE)</f>
        <v>#N/A</v>
      </c>
      <c r="K770" s="38" t="e">
        <f t="shared" si="11"/>
        <v>#N/A</v>
      </c>
    </row>
    <row r="771" spans="1:11" ht="14.25">
      <c r="A771" s="50">
        <v>42907.654814814814</v>
      </c>
      <c r="B771" s="15">
        <v>332105</v>
      </c>
      <c r="C771" t="s">
        <v>2217</v>
      </c>
      <c r="D771" t="s">
        <v>2218</v>
      </c>
      <c r="E771" t="s">
        <v>2219</v>
      </c>
      <c r="F771" s="15">
        <v>-1357</v>
      </c>
      <c r="G771" t="s">
        <v>286</v>
      </c>
      <c r="H771" t="s">
        <v>64</v>
      </c>
      <c r="I771" t="s">
        <v>42</v>
      </c>
      <c r="J771" t="e">
        <f>VLOOKUP(B771,自助退!B:F,5,FALSE)</f>
        <v>#N/A</v>
      </c>
      <c r="K771" s="38" t="e">
        <f t="shared" ref="K771:K834" si="12">IF(F771=J771*-1,"",1)</f>
        <v>#N/A</v>
      </c>
    </row>
    <row r="772" spans="1:11" ht="14.25">
      <c r="A772" s="50">
        <v>42907.655474537038</v>
      </c>
      <c r="B772" s="15">
        <v>332150</v>
      </c>
      <c r="C772" t="s">
        <v>2220</v>
      </c>
      <c r="D772" t="s">
        <v>2221</v>
      </c>
      <c r="E772" t="s">
        <v>2222</v>
      </c>
      <c r="F772" s="15">
        <v>-500</v>
      </c>
      <c r="G772" t="s">
        <v>286</v>
      </c>
      <c r="H772" t="s">
        <v>54</v>
      </c>
      <c r="I772" t="s">
        <v>42</v>
      </c>
      <c r="J772" t="e">
        <f>VLOOKUP(B772,自助退!B:F,5,FALSE)</f>
        <v>#N/A</v>
      </c>
      <c r="K772" s="38" t="e">
        <f t="shared" si="12"/>
        <v>#N/A</v>
      </c>
    </row>
    <row r="773" spans="1:11" ht="14.25">
      <c r="A773" s="50">
        <v>42907.655868055554</v>
      </c>
      <c r="B773" s="15">
        <v>332176</v>
      </c>
      <c r="C773" t="s">
        <v>2223</v>
      </c>
      <c r="D773" t="s">
        <v>2221</v>
      </c>
      <c r="E773" t="s">
        <v>2222</v>
      </c>
      <c r="F773" s="15">
        <v>-494</v>
      </c>
      <c r="G773" t="s">
        <v>286</v>
      </c>
      <c r="H773" t="s">
        <v>54</v>
      </c>
      <c r="I773" t="s">
        <v>42</v>
      </c>
      <c r="J773" t="e">
        <f>VLOOKUP(B773,自助退!B:F,5,FALSE)</f>
        <v>#N/A</v>
      </c>
      <c r="K773" s="38" t="e">
        <f t="shared" si="12"/>
        <v>#N/A</v>
      </c>
    </row>
    <row r="774" spans="1:11" ht="14.25">
      <c r="A774" s="50">
        <v>42907.670532407406</v>
      </c>
      <c r="B774" s="15">
        <v>332949</v>
      </c>
      <c r="C774" t="s">
        <v>2224</v>
      </c>
      <c r="D774" t="s">
        <v>2225</v>
      </c>
      <c r="E774" t="s">
        <v>2226</v>
      </c>
      <c r="F774" s="15">
        <v>-60</v>
      </c>
      <c r="G774" t="s">
        <v>286</v>
      </c>
      <c r="H774" t="s">
        <v>178</v>
      </c>
      <c r="I774" t="s">
        <v>42</v>
      </c>
      <c r="J774" t="e">
        <f>VLOOKUP(B774,自助退!B:F,5,FALSE)</f>
        <v>#N/A</v>
      </c>
      <c r="K774" s="38" t="e">
        <f t="shared" si="12"/>
        <v>#N/A</v>
      </c>
    </row>
    <row r="775" spans="1:11" ht="14.25">
      <c r="A775" s="50">
        <v>42907.675578703704</v>
      </c>
      <c r="B775" s="15">
        <v>333163</v>
      </c>
      <c r="C775" t="s">
        <v>2227</v>
      </c>
      <c r="D775" t="s">
        <v>258</v>
      </c>
      <c r="E775" t="s">
        <v>259</v>
      </c>
      <c r="F775" s="15">
        <v>-1500</v>
      </c>
      <c r="G775" t="s">
        <v>286</v>
      </c>
      <c r="H775" t="s">
        <v>64</v>
      </c>
      <c r="I775" t="s">
        <v>42</v>
      </c>
      <c r="J775" t="e">
        <f>VLOOKUP(B775,自助退!B:F,5,FALSE)</f>
        <v>#N/A</v>
      </c>
      <c r="K775" s="38" t="e">
        <f t="shared" si="12"/>
        <v>#N/A</v>
      </c>
    </row>
    <row r="776" spans="1:11" ht="14.25">
      <c r="A776" s="50">
        <v>42907.681909722225</v>
      </c>
      <c r="B776" s="15">
        <v>333483</v>
      </c>
      <c r="C776" t="s">
        <v>2228</v>
      </c>
      <c r="D776" t="s">
        <v>2229</v>
      </c>
      <c r="E776" t="s">
        <v>2230</v>
      </c>
      <c r="F776" s="15">
        <v>-100</v>
      </c>
      <c r="G776" t="s">
        <v>286</v>
      </c>
      <c r="H776" t="s">
        <v>90</v>
      </c>
      <c r="I776" t="s">
        <v>42</v>
      </c>
      <c r="J776" t="e">
        <f>VLOOKUP(B776,自助退!B:F,5,FALSE)</f>
        <v>#N/A</v>
      </c>
      <c r="K776" s="38" t="e">
        <f t="shared" si="12"/>
        <v>#N/A</v>
      </c>
    </row>
    <row r="777" spans="1:11" ht="14.25">
      <c r="A777" s="50">
        <v>42907.682175925926</v>
      </c>
      <c r="B777" s="15">
        <v>333499</v>
      </c>
      <c r="C777" t="s">
        <v>2231</v>
      </c>
      <c r="D777" t="s">
        <v>2229</v>
      </c>
      <c r="E777" t="s">
        <v>2230</v>
      </c>
      <c r="F777" s="15">
        <v>-100</v>
      </c>
      <c r="G777" t="s">
        <v>286</v>
      </c>
      <c r="H777" t="s">
        <v>90</v>
      </c>
      <c r="I777" t="s">
        <v>42</v>
      </c>
      <c r="J777" t="e">
        <f>VLOOKUP(B777,自助退!B:F,5,FALSE)</f>
        <v>#N/A</v>
      </c>
      <c r="K777" s="38" t="e">
        <f t="shared" si="12"/>
        <v>#N/A</v>
      </c>
    </row>
    <row r="778" spans="1:11" ht="14.25">
      <c r="A778" s="50">
        <v>42907.682349537034</v>
      </c>
      <c r="B778" s="15">
        <v>333506</v>
      </c>
      <c r="C778" t="s">
        <v>2231</v>
      </c>
      <c r="D778" t="s">
        <v>2229</v>
      </c>
      <c r="E778" t="s">
        <v>2230</v>
      </c>
      <c r="F778" s="15">
        <v>-300</v>
      </c>
      <c r="G778" t="s">
        <v>286</v>
      </c>
      <c r="H778" t="s">
        <v>90</v>
      </c>
      <c r="I778" t="s">
        <v>42</v>
      </c>
      <c r="J778" t="e">
        <f>VLOOKUP(B778,自助退!B:F,5,FALSE)</f>
        <v>#N/A</v>
      </c>
      <c r="K778" s="38" t="e">
        <f t="shared" si="12"/>
        <v>#N/A</v>
      </c>
    </row>
    <row r="779" spans="1:11" ht="14.25">
      <c r="A779" s="50">
        <v>42907.687083333331</v>
      </c>
      <c r="B779" s="15">
        <v>333720</v>
      </c>
      <c r="C779" t="s">
        <v>2232</v>
      </c>
      <c r="D779" t="s">
        <v>2233</v>
      </c>
      <c r="E779" t="s">
        <v>2234</v>
      </c>
      <c r="F779" s="15">
        <v>-303</v>
      </c>
      <c r="G779" t="s">
        <v>286</v>
      </c>
      <c r="H779" t="s">
        <v>63</v>
      </c>
      <c r="I779" t="s">
        <v>42</v>
      </c>
      <c r="J779" t="e">
        <f>VLOOKUP(B779,自助退!B:F,5,FALSE)</f>
        <v>#N/A</v>
      </c>
      <c r="K779" s="38" t="e">
        <f t="shared" si="12"/>
        <v>#N/A</v>
      </c>
    </row>
    <row r="780" spans="1:11" ht="14.25">
      <c r="A780" s="50">
        <v>42907.688402777778</v>
      </c>
      <c r="B780" s="15">
        <v>333808</v>
      </c>
      <c r="C780" t="s">
        <v>2235</v>
      </c>
      <c r="D780" t="s">
        <v>2236</v>
      </c>
      <c r="E780" t="s">
        <v>2237</v>
      </c>
      <c r="F780" s="15">
        <v>-92</v>
      </c>
      <c r="G780" t="s">
        <v>286</v>
      </c>
      <c r="H780" t="s">
        <v>54</v>
      </c>
      <c r="I780" t="s">
        <v>42</v>
      </c>
      <c r="J780" t="e">
        <f>VLOOKUP(B780,自助退!B:F,5,FALSE)</f>
        <v>#N/A</v>
      </c>
      <c r="K780" s="38" t="e">
        <f t="shared" si="12"/>
        <v>#N/A</v>
      </c>
    </row>
    <row r="781" spans="1:11" ht="14.25">
      <c r="A781" s="50">
        <v>42907.701805555553</v>
      </c>
      <c r="B781" s="15">
        <v>334344</v>
      </c>
      <c r="C781" t="s">
        <v>2238</v>
      </c>
      <c r="D781" t="s">
        <v>2239</v>
      </c>
      <c r="E781" t="s">
        <v>2240</v>
      </c>
      <c r="F781" s="15">
        <v>-446</v>
      </c>
      <c r="G781" t="s">
        <v>286</v>
      </c>
      <c r="H781" t="s">
        <v>54</v>
      </c>
      <c r="I781" t="s">
        <v>42</v>
      </c>
      <c r="J781" t="e">
        <f>VLOOKUP(B781,自助退!B:F,5,FALSE)</f>
        <v>#N/A</v>
      </c>
      <c r="K781" s="38" t="e">
        <f t="shared" si="12"/>
        <v>#N/A</v>
      </c>
    </row>
    <row r="782" spans="1:11" ht="14.25">
      <c r="A782" s="50">
        <v>42907.703067129631</v>
      </c>
      <c r="B782" s="15">
        <v>334400</v>
      </c>
      <c r="C782" t="s">
        <v>2241</v>
      </c>
      <c r="D782" t="s">
        <v>2242</v>
      </c>
      <c r="E782" t="s">
        <v>2243</v>
      </c>
      <c r="F782" s="15">
        <v>-100</v>
      </c>
      <c r="G782" t="s">
        <v>286</v>
      </c>
      <c r="H782" t="s">
        <v>159</v>
      </c>
      <c r="I782" t="s">
        <v>42</v>
      </c>
      <c r="J782" t="e">
        <f>VLOOKUP(B782,自助退!B:F,5,FALSE)</f>
        <v>#N/A</v>
      </c>
      <c r="K782" s="38" t="e">
        <f t="shared" si="12"/>
        <v>#N/A</v>
      </c>
    </row>
    <row r="783" spans="1:11" ht="14.25">
      <c r="A783" s="50">
        <v>42907.703240740739</v>
      </c>
      <c r="B783" s="15">
        <v>334407</v>
      </c>
      <c r="C783" t="s">
        <v>2244</v>
      </c>
      <c r="D783" t="s">
        <v>2242</v>
      </c>
      <c r="E783" t="s">
        <v>2243</v>
      </c>
      <c r="F783" s="15">
        <v>-100</v>
      </c>
      <c r="G783" t="s">
        <v>286</v>
      </c>
      <c r="H783" t="s">
        <v>159</v>
      </c>
      <c r="I783" t="s">
        <v>42</v>
      </c>
      <c r="J783" t="e">
        <f>VLOOKUP(B783,自助退!B:F,5,FALSE)</f>
        <v>#N/A</v>
      </c>
      <c r="K783" s="38" t="e">
        <f t="shared" si="12"/>
        <v>#N/A</v>
      </c>
    </row>
    <row r="784" spans="1:11" ht="14.25">
      <c r="A784" s="50">
        <v>42907.703541666669</v>
      </c>
      <c r="B784" s="15">
        <v>334415</v>
      </c>
      <c r="C784" t="s">
        <v>2244</v>
      </c>
      <c r="D784" t="s">
        <v>2242</v>
      </c>
      <c r="E784" t="s">
        <v>2243</v>
      </c>
      <c r="F784" s="15">
        <v>-290</v>
      </c>
      <c r="G784" t="s">
        <v>286</v>
      </c>
      <c r="H784" t="s">
        <v>159</v>
      </c>
      <c r="I784" t="s">
        <v>42</v>
      </c>
      <c r="J784" t="e">
        <f>VLOOKUP(B784,自助退!B:F,5,FALSE)</f>
        <v>#N/A</v>
      </c>
      <c r="K784" s="38" t="e">
        <f t="shared" si="12"/>
        <v>#N/A</v>
      </c>
    </row>
    <row r="785" spans="1:11" ht="14.25">
      <c r="A785" s="50">
        <v>42907.705243055556</v>
      </c>
      <c r="B785" s="15">
        <v>334473</v>
      </c>
      <c r="C785" t="s">
        <v>2245</v>
      </c>
      <c r="D785" t="s">
        <v>2246</v>
      </c>
      <c r="E785" t="s">
        <v>2247</v>
      </c>
      <c r="F785" s="15">
        <v>-286</v>
      </c>
      <c r="G785" t="s">
        <v>286</v>
      </c>
      <c r="H785" t="s">
        <v>155</v>
      </c>
      <c r="I785" t="s">
        <v>42</v>
      </c>
      <c r="J785" t="e">
        <f>VLOOKUP(B785,自助退!B:F,5,FALSE)</f>
        <v>#N/A</v>
      </c>
      <c r="K785" s="38" t="e">
        <f t="shared" si="12"/>
        <v>#N/A</v>
      </c>
    </row>
    <row r="786" spans="1:11" ht="14.25">
      <c r="A786" s="50">
        <v>42907.717685185184</v>
      </c>
      <c r="B786" s="15">
        <v>334884</v>
      </c>
      <c r="C786" t="s">
        <v>2248</v>
      </c>
      <c r="D786" t="s">
        <v>2249</v>
      </c>
      <c r="E786" t="s">
        <v>2250</v>
      </c>
      <c r="F786" s="15">
        <v>-86</v>
      </c>
      <c r="G786" t="s">
        <v>286</v>
      </c>
      <c r="H786" t="s">
        <v>53</v>
      </c>
      <c r="I786" t="s">
        <v>42</v>
      </c>
      <c r="J786" t="e">
        <f>VLOOKUP(B786,自助退!B:F,5,FALSE)</f>
        <v>#N/A</v>
      </c>
      <c r="K786" s="38" t="e">
        <f t="shared" si="12"/>
        <v>#N/A</v>
      </c>
    </row>
    <row r="787" spans="1:11" ht="14.25">
      <c r="A787" s="50">
        <v>42907.732141203705</v>
      </c>
      <c r="B787" s="15">
        <v>335149</v>
      </c>
      <c r="C787" t="s">
        <v>2251</v>
      </c>
      <c r="D787" t="s">
        <v>2252</v>
      </c>
      <c r="E787" t="s">
        <v>2253</v>
      </c>
      <c r="F787" s="15">
        <v>-492</v>
      </c>
      <c r="G787" t="s">
        <v>286</v>
      </c>
      <c r="H787" t="s">
        <v>164</v>
      </c>
      <c r="I787" t="s">
        <v>42</v>
      </c>
      <c r="J787" t="e">
        <f>VLOOKUP(B787,自助退!B:F,5,FALSE)</f>
        <v>#N/A</v>
      </c>
      <c r="K787" s="38" t="e">
        <f t="shared" si="12"/>
        <v>#N/A</v>
      </c>
    </row>
    <row r="788" spans="1:11" ht="14.25">
      <c r="A788" s="50">
        <v>42907.740486111114</v>
      </c>
      <c r="B788" s="15">
        <v>335288</v>
      </c>
      <c r="C788" t="s">
        <v>2254</v>
      </c>
      <c r="D788" t="s">
        <v>250</v>
      </c>
      <c r="E788" t="s">
        <v>251</v>
      </c>
      <c r="F788" s="15">
        <v>-280</v>
      </c>
      <c r="G788" t="s">
        <v>286</v>
      </c>
      <c r="H788" t="s">
        <v>174</v>
      </c>
      <c r="I788" t="s">
        <v>42</v>
      </c>
      <c r="J788" t="e">
        <f>VLOOKUP(B788,自助退!B:F,5,FALSE)</f>
        <v>#N/A</v>
      </c>
      <c r="K788" s="38" t="e">
        <f t="shared" si="12"/>
        <v>#N/A</v>
      </c>
    </row>
    <row r="789" spans="1:11" ht="14.25">
      <c r="A789" s="50">
        <v>42907.743495370371</v>
      </c>
      <c r="B789" s="15">
        <v>335321</v>
      </c>
      <c r="C789" t="s">
        <v>2255</v>
      </c>
      <c r="D789" t="s">
        <v>2256</v>
      </c>
      <c r="E789" t="s">
        <v>2257</v>
      </c>
      <c r="F789" s="15">
        <v>-64</v>
      </c>
      <c r="G789" t="s">
        <v>286</v>
      </c>
      <c r="H789" t="s">
        <v>67</v>
      </c>
      <c r="I789" t="s">
        <v>42</v>
      </c>
      <c r="J789" t="e">
        <f>VLOOKUP(B789,自助退!B:F,5,FALSE)</f>
        <v>#N/A</v>
      </c>
      <c r="K789" s="38" t="e">
        <f t="shared" si="12"/>
        <v>#N/A</v>
      </c>
    </row>
    <row r="790" spans="1:11" ht="14.25">
      <c r="A790" s="50">
        <v>42907.745682870373</v>
      </c>
      <c r="B790" s="15">
        <v>335345</v>
      </c>
      <c r="C790" t="s">
        <v>1998</v>
      </c>
      <c r="D790" t="s">
        <v>1999</v>
      </c>
      <c r="E790" t="s">
        <v>100</v>
      </c>
      <c r="F790" s="15">
        <v>-226</v>
      </c>
      <c r="G790" t="s">
        <v>286</v>
      </c>
      <c r="H790" t="s">
        <v>56</v>
      </c>
      <c r="I790" t="s">
        <v>42</v>
      </c>
      <c r="J790" t="e">
        <f>VLOOKUP(B790,自助退!B:F,5,FALSE)</f>
        <v>#N/A</v>
      </c>
      <c r="K790" s="38" t="e">
        <f t="shared" si="12"/>
        <v>#N/A</v>
      </c>
    </row>
    <row r="791" spans="1:11" ht="14.25">
      <c r="A791" s="50">
        <v>42907.751296296294</v>
      </c>
      <c r="B791" s="15">
        <v>335403</v>
      </c>
      <c r="C791" t="s">
        <v>2258</v>
      </c>
      <c r="D791" t="s">
        <v>2259</v>
      </c>
      <c r="E791" t="s">
        <v>2260</v>
      </c>
      <c r="F791" s="15">
        <v>-780</v>
      </c>
      <c r="G791" t="s">
        <v>286</v>
      </c>
      <c r="H791" t="s">
        <v>71</v>
      </c>
      <c r="I791" t="s">
        <v>42</v>
      </c>
      <c r="J791" t="e">
        <f>VLOOKUP(B791,自助退!B:F,5,FALSE)</f>
        <v>#N/A</v>
      </c>
      <c r="K791" s="38" t="e">
        <f t="shared" si="12"/>
        <v>#N/A</v>
      </c>
    </row>
    <row r="792" spans="1:11" ht="14.25">
      <c r="A792" s="50">
        <v>42907.786238425928</v>
      </c>
      <c r="B792" s="15">
        <v>335563</v>
      </c>
      <c r="C792" t="s">
        <v>2261</v>
      </c>
      <c r="D792" t="s">
        <v>2262</v>
      </c>
      <c r="E792" t="s">
        <v>2263</v>
      </c>
      <c r="F792" s="15">
        <v>-62</v>
      </c>
      <c r="G792" t="s">
        <v>286</v>
      </c>
      <c r="H792" t="s">
        <v>162</v>
      </c>
      <c r="I792" t="s">
        <v>42</v>
      </c>
      <c r="J792" t="e">
        <f>VLOOKUP(B792,自助退!B:F,5,FALSE)</f>
        <v>#N/A</v>
      </c>
      <c r="K792" s="38" t="e">
        <f t="shared" si="12"/>
        <v>#N/A</v>
      </c>
    </row>
    <row r="793" spans="1:11" ht="14.25">
      <c r="A793" s="50">
        <v>42907.958391203705</v>
      </c>
      <c r="B793" s="15">
        <v>335956</v>
      </c>
      <c r="C793" t="s">
        <v>2264</v>
      </c>
      <c r="D793" t="s">
        <v>2265</v>
      </c>
      <c r="E793" t="s">
        <v>2266</v>
      </c>
      <c r="F793" s="15">
        <v>-280</v>
      </c>
      <c r="G793" t="s">
        <v>286</v>
      </c>
      <c r="H793" t="s">
        <v>192</v>
      </c>
      <c r="I793" t="s">
        <v>42</v>
      </c>
      <c r="J793" t="e">
        <f>VLOOKUP(B793,自助退!B:F,5,FALSE)</f>
        <v>#N/A</v>
      </c>
      <c r="K793" s="38" t="e">
        <f t="shared" si="12"/>
        <v>#N/A</v>
      </c>
    </row>
    <row r="794" spans="1:11" ht="14.25">
      <c r="A794" s="50">
        <v>42908.27616898148</v>
      </c>
      <c r="B794" s="15">
        <v>336296</v>
      </c>
      <c r="C794" t="s">
        <v>2267</v>
      </c>
      <c r="D794" t="s">
        <v>2268</v>
      </c>
      <c r="E794" t="s">
        <v>2269</v>
      </c>
      <c r="F794" s="15">
        <v>-494</v>
      </c>
      <c r="G794" t="s">
        <v>286</v>
      </c>
      <c r="H794" t="s">
        <v>174</v>
      </c>
      <c r="I794" t="s">
        <v>42</v>
      </c>
      <c r="J794" t="e">
        <f>VLOOKUP(B794,自助退!B:F,5,FALSE)</f>
        <v>#N/A</v>
      </c>
      <c r="K794" s="38" t="e">
        <f t="shared" si="12"/>
        <v>#N/A</v>
      </c>
    </row>
    <row r="795" spans="1:11" ht="14.25">
      <c r="A795" s="50">
        <v>42908.311886574076</v>
      </c>
      <c r="B795" s="15">
        <v>336442</v>
      </c>
      <c r="C795" t="s">
        <v>2270</v>
      </c>
      <c r="D795" t="s">
        <v>2271</v>
      </c>
      <c r="E795" t="s">
        <v>2272</v>
      </c>
      <c r="F795" s="15">
        <v>-14</v>
      </c>
      <c r="G795" t="s">
        <v>286</v>
      </c>
      <c r="H795" t="s">
        <v>73</v>
      </c>
      <c r="I795" t="s">
        <v>42</v>
      </c>
      <c r="J795" t="e">
        <f>VLOOKUP(B795,自助退!B:F,5,FALSE)</f>
        <v>#N/A</v>
      </c>
      <c r="K795" s="38" t="e">
        <f t="shared" si="12"/>
        <v>#N/A</v>
      </c>
    </row>
    <row r="796" spans="1:11" ht="14.25">
      <c r="A796" s="50">
        <v>42908.345173611109</v>
      </c>
      <c r="B796" s="15">
        <v>337492</v>
      </c>
      <c r="C796" t="s">
        <v>2273</v>
      </c>
      <c r="D796" t="s">
        <v>2274</v>
      </c>
      <c r="E796" t="s">
        <v>2275</v>
      </c>
      <c r="F796" s="15">
        <v>-1200</v>
      </c>
      <c r="G796" t="s">
        <v>286</v>
      </c>
      <c r="H796" t="s">
        <v>160</v>
      </c>
      <c r="I796" t="s">
        <v>42</v>
      </c>
      <c r="J796" t="e">
        <f>VLOOKUP(B796,自助退!B:F,5,FALSE)</f>
        <v>#N/A</v>
      </c>
      <c r="K796" s="38" t="e">
        <f t="shared" si="12"/>
        <v>#N/A</v>
      </c>
    </row>
    <row r="797" spans="1:11" ht="14.25">
      <c r="A797" s="50">
        <v>42908.345543981479</v>
      </c>
      <c r="B797" s="15">
        <v>337519</v>
      </c>
      <c r="C797" t="s">
        <v>2276</v>
      </c>
      <c r="D797" t="s">
        <v>2277</v>
      </c>
      <c r="E797" t="s">
        <v>2278</v>
      </c>
      <c r="F797" s="15">
        <v>-365</v>
      </c>
      <c r="G797" t="s">
        <v>286</v>
      </c>
      <c r="H797" t="s">
        <v>160</v>
      </c>
      <c r="I797" t="s">
        <v>42</v>
      </c>
      <c r="J797" t="e">
        <f>VLOOKUP(B797,自助退!B:F,5,FALSE)</f>
        <v>#N/A</v>
      </c>
      <c r="K797" s="38" t="e">
        <f t="shared" si="12"/>
        <v>#N/A</v>
      </c>
    </row>
    <row r="798" spans="1:11" ht="14.25">
      <c r="A798" s="50">
        <v>42908.372893518521</v>
      </c>
      <c r="B798" s="15">
        <v>339609</v>
      </c>
      <c r="C798" t="s">
        <v>2279</v>
      </c>
      <c r="D798" t="s">
        <v>2280</v>
      </c>
      <c r="E798" t="s">
        <v>2281</v>
      </c>
      <c r="F798" s="15">
        <v>-194</v>
      </c>
      <c r="G798" t="s">
        <v>286</v>
      </c>
      <c r="H798" t="s">
        <v>68</v>
      </c>
      <c r="I798" t="s">
        <v>42</v>
      </c>
      <c r="J798" t="e">
        <f>VLOOKUP(B798,自助退!B:F,5,FALSE)</f>
        <v>#N/A</v>
      </c>
      <c r="K798" s="38" t="e">
        <f t="shared" si="12"/>
        <v>#N/A</v>
      </c>
    </row>
    <row r="799" spans="1:11" ht="14.25">
      <c r="A799" s="50">
        <v>42908.374942129631</v>
      </c>
      <c r="B799" s="15">
        <v>339785</v>
      </c>
      <c r="C799" t="s">
        <v>2282</v>
      </c>
      <c r="D799" t="s">
        <v>2283</v>
      </c>
      <c r="E799" t="s">
        <v>2284</v>
      </c>
      <c r="F799" s="15">
        <v>-16</v>
      </c>
      <c r="G799" t="s">
        <v>286</v>
      </c>
      <c r="H799" t="s">
        <v>154</v>
      </c>
      <c r="I799" t="s">
        <v>42</v>
      </c>
      <c r="J799" t="e">
        <f>VLOOKUP(B799,自助退!B:F,5,FALSE)</f>
        <v>#N/A</v>
      </c>
      <c r="K799" s="38" t="e">
        <f t="shared" si="12"/>
        <v>#N/A</v>
      </c>
    </row>
    <row r="800" spans="1:11" ht="14.25">
      <c r="A800" s="50">
        <v>42908.381840277776</v>
      </c>
      <c r="B800" s="15">
        <v>340364</v>
      </c>
      <c r="C800" t="s">
        <v>2285</v>
      </c>
      <c r="D800" t="s">
        <v>2286</v>
      </c>
      <c r="E800" t="s">
        <v>2287</v>
      </c>
      <c r="F800" s="15">
        <v>-595</v>
      </c>
      <c r="G800" t="s">
        <v>286</v>
      </c>
      <c r="H800" t="s">
        <v>54</v>
      </c>
      <c r="I800" t="s">
        <v>42</v>
      </c>
      <c r="J800" t="e">
        <f>VLOOKUP(B800,自助退!B:F,5,FALSE)</f>
        <v>#N/A</v>
      </c>
      <c r="K800" s="38" t="e">
        <f t="shared" si="12"/>
        <v>#N/A</v>
      </c>
    </row>
    <row r="801" spans="1:11" ht="14.25">
      <c r="A801" s="50">
        <v>42908.383622685185</v>
      </c>
      <c r="B801" s="15">
        <v>340514</v>
      </c>
      <c r="C801" t="s">
        <v>2288</v>
      </c>
      <c r="D801" t="s">
        <v>2289</v>
      </c>
      <c r="E801" t="s">
        <v>2290</v>
      </c>
      <c r="F801" s="15">
        <v>-680</v>
      </c>
      <c r="G801" t="s">
        <v>286</v>
      </c>
      <c r="H801" t="s">
        <v>178</v>
      </c>
      <c r="I801" t="s">
        <v>42</v>
      </c>
      <c r="J801" t="e">
        <f>VLOOKUP(B801,自助退!B:F,5,FALSE)</f>
        <v>#N/A</v>
      </c>
      <c r="K801" s="38" t="e">
        <f t="shared" si="12"/>
        <v>#N/A</v>
      </c>
    </row>
    <row r="802" spans="1:11" ht="14.25">
      <c r="A802" s="50">
        <v>42908.403819444444</v>
      </c>
      <c r="B802" s="15">
        <v>342250</v>
      </c>
      <c r="C802" t="s">
        <v>2291</v>
      </c>
      <c r="D802" t="s">
        <v>2292</v>
      </c>
      <c r="E802" t="s">
        <v>2293</v>
      </c>
      <c r="F802" s="15">
        <v>-46</v>
      </c>
      <c r="G802" t="s">
        <v>286</v>
      </c>
      <c r="H802" t="s">
        <v>91</v>
      </c>
      <c r="I802" t="s">
        <v>42</v>
      </c>
      <c r="J802" t="e">
        <f>VLOOKUP(B802,自助退!B:F,5,FALSE)</f>
        <v>#N/A</v>
      </c>
      <c r="K802" s="38" t="e">
        <f t="shared" si="12"/>
        <v>#N/A</v>
      </c>
    </row>
    <row r="803" spans="1:11" ht="14.25">
      <c r="A803" s="50">
        <v>42908.407280092593</v>
      </c>
      <c r="B803" s="15">
        <v>342546</v>
      </c>
      <c r="C803" t="s">
        <v>2294</v>
      </c>
      <c r="D803" t="s">
        <v>2295</v>
      </c>
      <c r="E803" t="s">
        <v>2296</v>
      </c>
      <c r="F803" s="15">
        <v>-418</v>
      </c>
      <c r="G803" t="s">
        <v>286</v>
      </c>
      <c r="H803" t="s">
        <v>49</v>
      </c>
      <c r="I803" t="s">
        <v>42</v>
      </c>
      <c r="J803" t="e">
        <f>VLOOKUP(B803,自助退!B:F,5,FALSE)</f>
        <v>#N/A</v>
      </c>
      <c r="K803" s="38" t="e">
        <f t="shared" si="12"/>
        <v>#N/A</v>
      </c>
    </row>
    <row r="804" spans="1:11" ht="14.25">
      <c r="A804" s="50">
        <v>42908.407951388886</v>
      </c>
      <c r="B804" s="15">
        <v>342606</v>
      </c>
      <c r="C804" t="s">
        <v>2297</v>
      </c>
      <c r="D804" t="s">
        <v>2298</v>
      </c>
      <c r="E804" t="s">
        <v>2299</v>
      </c>
      <c r="F804" s="15">
        <v>-2000</v>
      </c>
      <c r="G804" t="s">
        <v>286</v>
      </c>
      <c r="H804" t="s">
        <v>49</v>
      </c>
      <c r="I804" t="s">
        <v>42</v>
      </c>
      <c r="J804" t="e">
        <f>VLOOKUP(B804,自助退!B:F,5,FALSE)</f>
        <v>#N/A</v>
      </c>
      <c r="K804" s="38" t="e">
        <f t="shared" si="12"/>
        <v>#N/A</v>
      </c>
    </row>
    <row r="805" spans="1:11" ht="14.25">
      <c r="A805" s="50">
        <v>42908.41679398148</v>
      </c>
      <c r="B805" s="15">
        <v>343359</v>
      </c>
      <c r="C805" t="s">
        <v>2300</v>
      </c>
      <c r="D805" t="s">
        <v>2301</v>
      </c>
      <c r="E805" t="s">
        <v>2302</v>
      </c>
      <c r="F805" s="15">
        <v>-200</v>
      </c>
      <c r="G805" t="s">
        <v>286</v>
      </c>
      <c r="H805" t="s">
        <v>159</v>
      </c>
      <c r="I805" t="s">
        <v>42</v>
      </c>
      <c r="J805" t="e">
        <f>VLOOKUP(B805,自助退!B:F,5,FALSE)</f>
        <v>#N/A</v>
      </c>
      <c r="K805" s="38" t="e">
        <f t="shared" si="12"/>
        <v>#N/A</v>
      </c>
    </row>
    <row r="806" spans="1:11" ht="14.25">
      <c r="A806" s="50">
        <v>42908.428784722222</v>
      </c>
      <c r="B806" s="15">
        <v>344351</v>
      </c>
      <c r="C806" t="s">
        <v>2303</v>
      </c>
      <c r="D806" t="s">
        <v>2304</v>
      </c>
      <c r="E806" t="s">
        <v>2305</v>
      </c>
      <c r="F806" s="15">
        <v>-990</v>
      </c>
      <c r="G806" t="s">
        <v>286</v>
      </c>
      <c r="H806" t="s">
        <v>167</v>
      </c>
      <c r="I806" t="s">
        <v>42</v>
      </c>
      <c r="J806" t="e">
        <f>VLOOKUP(B806,自助退!B:F,5,FALSE)</f>
        <v>#N/A</v>
      </c>
      <c r="K806" s="38" t="e">
        <f t="shared" si="12"/>
        <v>#N/A</v>
      </c>
    </row>
    <row r="807" spans="1:11" ht="14.25">
      <c r="A807" s="50">
        <v>42908.436655092592</v>
      </c>
      <c r="B807" s="15">
        <v>344948</v>
      </c>
      <c r="C807" t="s">
        <v>381</v>
      </c>
      <c r="D807" t="s">
        <v>379</v>
      </c>
      <c r="E807" t="s">
        <v>380</v>
      </c>
      <c r="F807" s="15">
        <v>-158</v>
      </c>
      <c r="G807" t="s">
        <v>286</v>
      </c>
      <c r="H807" t="s">
        <v>68</v>
      </c>
      <c r="I807" t="s">
        <v>42</v>
      </c>
      <c r="J807" t="e">
        <f>VLOOKUP(B807,自助退!B:F,5,FALSE)</f>
        <v>#N/A</v>
      </c>
      <c r="K807" s="38" t="e">
        <f t="shared" si="12"/>
        <v>#N/A</v>
      </c>
    </row>
    <row r="808" spans="1:11" ht="14.25">
      <c r="A808" s="50">
        <v>42908.436932870369</v>
      </c>
      <c r="B808" s="15">
        <v>344982</v>
      </c>
      <c r="C808" t="s">
        <v>2306</v>
      </c>
      <c r="D808" t="s">
        <v>379</v>
      </c>
      <c r="E808" t="s">
        <v>380</v>
      </c>
      <c r="F808" s="15">
        <v>-478</v>
      </c>
      <c r="G808" t="s">
        <v>286</v>
      </c>
      <c r="H808" t="s">
        <v>68</v>
      </c>
      <c r="I808" t="s">
        <v>42</v>
      </c>
      <c r="J808" t="e">
        <f>VLOOKUP(B808,自助退!B:F,5,FALSE)</f>
        <v>#N/A</v>
      </c>
      <c r="K808" s="38" t="e">
        <f t="shared" si="12"/>
        <v>#N/A</v>
      </c>
    </row>
    <row r="809" spans="1:11" ht="14.25">
      <c r="A809" s="50">
        <v>42908.442118055558</v>
      </c>
      <c r="B809" s="15">
        <v>345366</v>
      </c>
      <c r="C809" t="s">
        <v>2307</v>
      </c>
      <c r="D809" t="s">
        <v>2308</v>
      </c>
      <c r="E809" t="s">
        <v>2309</v>
      </c>
      <c r="F809" s="15">
        <v>-16</v>
      </c>
      <c r="G809" t="s">
        <v>286</v>
      </c>
      <c r="H809" t="s">
        <v>82</v>
      </c>
      <c r="I809" t="s">
        <v>42</v>
      </c>
      <c r="J809" t="e">
        <f>VLOOKUP(B809,自助退!B:F,5,FALSE)</f>
        <v>#N/A</v>
      </c>
      <c r="K809" s="38" t="e">
        <f t="shared" si="12"/>
        <v>#N/A</v>
      </c>
    </row>
    <row r="810" spans="1:11" ht="14.25">
      <c r="A810" s="50">
        <v>42908.450983796298</v>
      </c>
      <c r="B810" s="15">
        <v>346033</v>
      </c>
      <c r="C810" t="s">
        <v>2310</v>
      </c>
      <c r="D810" t="s">
        <v>2311</v>
      </c>
      <c r="E810" t="s">
        <v>2312</v>
      </c>
      <c r="F810" s="15">
        <v>-37</v>
      </c>
      <c r="G810" t="s">
        <v>286</v>
      </c>
      <c r="H810" t="s">
        <v>60</v>
      </c>
      <c r="I810" t="s">
        <v>42</v>
      </c>
      <c r="J810" t="e">
        <f>VLOOKUP(B810,自助退!B:F,5,FALSE)</f>
        <v>#N/A</v>
      </c>
      <c r="K810" s="38" t="e">
        <f t="shared" si="12"/>
        <v>#N/A</v>
      </c>
    </row>
    <row r="811" spans="1:11" ht="14.25">
      <c r="A811" s="50">
        <v>42908.462557870371</v>
      </c>
      <c r="B811" s="15">
        <v>346864</v>
      </c>
      <c r="C811" t="s">
        <v>2313</v>
      </c>
      <c r="D811" t="s">
        <v>2314</v>
      </c>
      <c r="E811" t="s">
        <v>2315</v>
      </c>
      <c r="F811" s="15">
        <v>-300</v>
      </c>
      <c r="G811" t="s">
        <v>286</v>
      </c>
      <c r="H811" t="s">
        <v>55</v>
      </c>
      <c r="I811" t="s">
        <v>42</v>
      </c>
      <c r="J811" t="e">
        <f>VLOOKUP(B811,自助退!B:F,5,FALSE)</f>
        <v>#N/A</v>
      </c>
      <c r="K811" s="38" t="e">
        <f t="shared" si="12"/>
        <v>#N/A</v>
      </c>
    </row>
    <row r="812" spans="1:11" ht="14.25">
      <c r="A812" s="50">
        <v>42908.46361111111</v>
      </c>
      <c r="B812" s="15">
        <v>346932</v>
      </c>
      <c r="C812" t="s">
        <v>2310</v>
      </c>
      <c r="D812" t="s">
        <v>2311</v>
      </c>
      <c r="E812" t="s">
        <v>2312</v>
      </c>
      <c r="F812" s="15">
        <v>-1113</v>
      </c>
      <c r="G812" t="s">
        <v>286</v>
      </c>
      <c r="H812" t="s">
        <v>191</v>
      </c>
      <c r="I812" t="s">
        <v>42</v>
      </c>
      <c r="J812" t="e">
        <f>VLOOKUP(B812,自助退!B:F,5,FALSE)</f>
        <v>#N/A</v>
      </c>
      <c r="K812" s="38" t="e">
        <f t="shared" si="12"/>
        <v>#N/A</v>
      </c>
    </row>
    <row r="813" spans="1:11" ht="14.25">
      <c r="A813" s="50">
        <v>42908.463958333334</v>
      </c>
      <c r="B813" s="15">
        <v>346956</v>
      </c>
      <c r="C813" t="s">
        <v>2316</v>
      </c>
      <c r="D813" t="s">
        <v>2311</v>
      </c>
      <c r="E813" t="s">
        <v>2312</v>
      </c>
      <c r="F813" s="15">
        <v>-2003</v>
      </c>
      <c r="G813" t="s">
        <v>286</v>
      </c>
      <c r="H813" t="s">
        <v>191</v>
      </c>
      <c r="I813" t="s">
        <v>42</v>
      </c>
      <c r="J813" t="e">
        <f>VLOOKUP(B813,自助退!B:F,5,FALSE)</f>
        <v>#N/A</v>
      </c>
      <c r="K813" s="38" t="e">
        <f t="shared" si="12"/>
        <v>#N/A</v>
      </c>
    </row>
    <row r="814" spans="1:11" ht="14.25">
      <c r="A814" s="50">
        <v>42908.474791666667</v>
      </c>
      <c r="B814" s="15">
        <v>347605</v>
      </c>
      <c r="C814" t="s">
        <v>2317</v>
      </c>
      <c r="D814" t="s">
        <v>2314</v>
      </c>
      <c r="E814" t="s">
        <v>2315</v>
      </c>
      <c r="F814" s="15">
        <v>-13</v>
      </c>
      <c r="G814" t="s">
        <v>286</v>
      </c>
      <c r="H814" t="s">
        <v>159</v>
      </c>
      <c r="I814" t="s">
        <v>42</v>
      </c>
      <c r="J814" t="e">
        <f>VLOOKUP(B814,自助退!B:F,5,FALSE)</f>
        <v>#N/A</v>
      </c>
      <c r="K814" s="38" t="e">
        <f t="shared" si="12"/>
        <v>#N/A</v>
      </c>
    </row>
    <row r="815" spans="1:11" ht="14.25">
      <c r="A815" s="50">
        <v>42908.475393518522</v>
      </c>
      <c r="B815" s="15">
        <v>347641</v>
      </c>
      <c r="C815" t="s">
        <v>2318</v>
      </c>
      <c r="D815" t="s">
        <v>2319</v>
      </c>
      <c r="E815" t="s">
        <v>2320</v>
      </c>
      <c r="F815" s="15">
        <v>-15</v>
      </c>
      <c r="G815" t="s">
        <v>286</v>
      </c>
      <c r="H815" t="s">
        <v>50</v>
      </c>
      <c r="I815" t="s">
        <v>42</v>
      </c>
      <c r="J815" t="e">
        <f>VLOOKUP(B815,自助退!B:F,5,FALSE)</f>
        <v>#N/A</v>
      </c>
      <c r="K815" s="38" t="e">
        <f t="shared" si="12"/>
        <v>#N/A</v>
      </c>
    </row>
    <row r="816" spans="1:11" ht="14.25">
      <c r="A816" s="50">
        <v>42908.475763888891</v>
      </c>
      <c r="B816" s="15">
        <v>347657</v>
      </c>
      <c r="C816" t="s">
        <v>2321</v>
      </c>
      <c r="D816" t="s">
        <v>2322</v>
      </c>
      <c r="E816" t="s">
        <v>2323</v>
      </c>
      <c r="F816" s="15">
        <v>-86</v>
      </c>
      <c r="G816" t="s">
        <v>286</v>
      </c>
      <c r="H816" t="s">
        <v>50</v>
      </c>
      <c r="I816" t="s">
        <v>42</v>
      </c>
      <c r="J816" t="e">
        <f>VLOOKUP(B816,自助退!B:F,5,FALSE)</f>
        <v>#N/A</v>
      </c>
      <c r="K816" s="38" t="e">
        <f t="shared" si="12"/>
        <v>#N/A</v>
      </c>
    </row>
    <row r="817" spans="1:11" ht="14.25">
      <c r="A817" s="50">
        <v>42908.477581018517</v>
      </c>
      <c r="B817" s="15">
        <v>347755</v>
      </c>
      <c r="C817" t="s">
        <v>2324</v>
      </c>
      <c r="D817" t="s">
        <v>2325</v>
      </c>
      <c r="E817" t="s">
        <v>257</v>
      </c>
      <c r="F817" s="15">
        <v>-200</v>
      </c>
      <c r="G817" t="s">
        <v>286</v>
      </c>
      <c r="H817" t="s">
        <v>59</v>
      </c>
      <c r="I817" t="s">
        <v>42</v>
      </c>
      <c r="J817" t="e">
        <f>VLOOKUP(B817,自助退!B:F,5,FALSE)</f>
        <v>#N/A</v>
      </c>
      <c r="K817" s="38" t="e">
        <f t="shared" si="12"/>
        <v>#N/A</v>
      </c>
    </row>
    <row r="818" spans="1:11" ht="14.25">
      <c r="A818" s="50">
        <v>42908.486666666664</v>
      </c>
      <c r="B818" s="15">
        <v>348146</v>
      </c>
      <c r="C818" t="s">
        <v>2326</v>
      </c>
      <c r="D818" t="s">
        <v>2327</v>
      </c>
      <c r="E818" t="s">
        <v>2328</v>
      </c>
      <c r="F818" s="15">
        <v>-500</v>
      </c>
      <c r="G818" t="s">
        <v>286</v>
      </c>
      <c r="H818" t="s">
        <v>56</v>
      </c>
      <c r="I818" t="s">
        <v>42</v>
      </c>
      <c r="J818" t="e">
        <f>VLOOKUP(B818,自助退!B:F,5,FALSE)</f>
        <v>#N/A</v>
      </c>
      <c r="K818" s="38" t="e">
        <f t="shared" si="12"/>
        <v>#N/A</v>
      </c>
    </row>
    <row r="819" spans="1:11" ht="14.25">
      <c r="A819" s="50">
        <v>42908.489606481482</v>
      </c>
      <c r="B819" s="15">
        <v>348247</v>
      </c>
      <c r="C819" t="s">
        <v>2329</v>
      </c>
      <c r="D819" t="s">
        <v>2330</v>
      </c>
      <c r="E819" t="s">
        <v>2331</v>
      </c>
      <c r="F819" s="15">
        <v>-31</v>
      </c>
      <c r="G819" t="s">
        <v>286</v>
      </c>
      <c r="H819" t="s">
        <v>195</v>
      </c>
      <c r="I819" t="s">
        <v>42</v>
      </c>
      <c r="J819" t="e">
        <f>VLOOKUP(B819,自助退!B:F,5,FALSE)</f>
        <v>#N/A</v>
      </c>
      <c r="K819" s="38" t="e">
        <f t="shared" si="12"/>
        <v>#N/A</v>
      </c>
    </row>
    <row r="820" spans="1:11" ht="14.25">
      <c r="A820" s="50">
        <v>42908.490648148145</v>
      </c>
      <c r="B820" s="15">
        <v>348280</v>
      </c>
      <c r="C820" t="s">
        <v>2332</v>
      </c>
      <c r="D820" t="s">
        <v>260</v>
      </c>
      <c r="E820" t="s">
        <v>261</v>
      </c>
      <c r="F820" s="15">
        <v>-190</v>
      </c>
      <c r="G820" t="s">
        <v>286</v>
      </c>
      <c r="H820" t="s">
        <v>70</v>
      </c>
      <c r="I820" t="s">
        <v>42</v>
      </c>
      <c r="J820" t="e">
        <f>VLOOKUP(B820,自助退!B:F,5,FALSE)</f>
        <v>#N/A</v>
      </c>
      <c r="K820" s="38" t="e">
        <f t="shared" si="12"/>
        <v>#N/A</v>
      </c>
    </row>
    <row r="821" spans="1:11" ht="14.25">
      <c r="A821" s="50">
        <v>42908.506979166668</v>
      </c>
      <c r="B821" s="15">
        <v>348791</v>
      </c>
      <c r="C821" t="s">
        <v>1389</v>
      </c>
      <c r="D821" t="s">
        <v>1390</v>
      </c>
      <c r="E821" t="s">
        <v>1391</v>
      </c>
      <c r="F821" s="15">
        <v>-500</v>
      </c>
      <c r="G821" t="s">
        <v>286</v>
      </c>
      <c r="H821" t="s">
        <v>161</v>
      </c>
      <c r="I821" t="s">
        <v>42</v>
      </c>
      <c r="J821" t="e">
        <f>VLOOKUP(B821,自助退!B:F,5,FALSE)</f>
        <v>#N/A</v>
      </c>
      <c r="K821" s="38" t="e">
        <f t="shared" si="12"/>
        <v>#N/A</v>
      </c>
    </row>
    <row r="822" spans="1:11" ht="14.25">
      <c r="A822" s="50">
        <v>42908.51290509259</v>
      </c>
      <c r="B822" s="15">
        <v>348878</v>
      </c>
      <c r="C822" t="s">
        <v>2333</v>
      </c>
      <c r="D822" t="s">
        <v>2334</v>
      </c>
      <c r="E822" t="s">
        <v>2335</v>
      </c>
      <c r="F822" s="15">
        <v>-969</v>
      </c>
      <c r="G822" t="s">
        <v>286</v>
      </c>
      <c r="H822" t="s">
        <v>179</v>
      </c>
      <c r="I822" t="s">
        <v>42</v>
      </c>
      <c r="J822" t="e">
        <f>VLOOKUP(B822,自助退!B:F,5,FALSE)</f>
        <v>#N/A</v>
      </c>
      <c r="K822" s="38" t="e">
        <f t="shared" si="12"/>
        <v>#N/A</v>
      </c>
    </row>
    <row r="823" spans="1:11" ht="14.25">
      <c r="A823" s="50">
        <v>42908.518460648149</v>
      </c>
      <c r="B823" s="15">
        <v>348939</v>
      </c>
      <c r="C823" t="s">
        <v>2336</v>
      </c>
      <c r="D823" t="s">
        <v>2337</v>
      </c>
      <c r="E823" t="s">
        <v>2338</v>
      </c>
      <c r="F823" s="15">
        <v>-575</v>
      </c>
      <c r="G823" t="s">
        <v>286</v>
      </c>
      <c r="H823" t="s">
        <v>49</v>
      </c>
      <c r="I823" t="s">
        <v>42</v>
      </c>
      <c r="J823" t="e">
        <f>VLOOKUP(B823,自助退!B:F,5,FALSE)</f>
        <v>#N/A</v>
      </c>
      <c r="K823" s="38" t="e">
        <f t="shared" si="12"/>
        <v>#N/A</v>
      </c>
    </row>
    <row r="824" spans="1:11" ht="14.25">
      <c r="A824" s="50">
        <v>42908.521203703705</v>
      </c>
      <c r="B824" s="15">
        <v>348966</v>
      </c>
      <c r="C824" t="s">
        <v>2339</v>
      </c>
      <c r="D824" t="s">
        <v>2340</v>
      </c>
      <c r="E824" t="s">
        <v>2341</v>
      </c>
      <c r="F824" s="15">
        <v>-72</v>
      </c>
      <c r="G824" t="s">
        <v>286</v>
      </c>
      <c r="H824" t="s">
        <v>163</v>
      </c>
      <c r="I824" t="s">
        <v>42</v>
      </c>
      <c r="J824" t="e">
        <f>VLOOKUP(B824,自助退!B:F,5,FALSE)</f>
        <v>#N/A</v>
      </c>
      <c r="K824" s="38" t="e">
        <f t="shared" si="12"/>
        <v>#N/A</v>
      </c>
    </row>
    <row r="825" spans="1:11" ht="14.25">
      <c r="A825" s="50">
        <v>42908.535567129627</v>
      </c>
      <c r="B825" s="15">
        <v>349102</v>
      </c>
      <c r="C825" t="s">
        <v>2342</v>
      </c>
      <c r="D825" t="s">
        <v>2343</v>
      </c>
      <c r="E825" t="s">
        <v>2344</v>
      </c>
      <c r="F825" s="15">
        <v>-588</v>
      </c>
      <c r="G825" t="s">
        <v>286</v>
      </c>
      <c r="H825" t="s">
        <v>57</v>
      </c>
      <c r="I825" t="s">
        <v>42</v>
      </c>
      <c r="J825" t="e">
        <f>VLOOKUP(B825,自助退!B:F,5,FALSE)</f>
        <v>#N/A</v>
      </c>
      <c r="K825" s="38" t="e">
        <f t="shared" si="12"/>
        <v>#N/A</v>
      </c>
    </row>
    <row r="826" spans="1:11" ht="14.25">
      <c r="A826" s="50">
        <v>42908.577939814815</v>
      </c>
      <c r="B826" s="15">
        <v>349516</v>
      </c>
      <c r="C826" t="s">
        <v>2345</v>
      </c>
      <c r="D826" t="s">
        <v>2346</v>
      </c>
      <c r="E826" t="s">
        <v>2347</v>
      </c>
      <c r="F826" s="15">
        <v>-54</v>
      </c>
      <c r="G826" t="s">
        <v>286</v>
      </c>
      <c r="H826" t="s">
        <v>161</v>
      </c>
      <c r="I826" t="s">
        <v>42</v>
      </c>
      <c r="J826" t="e">
        <f>VLOOKUP(B826,自助退!B:F,5,FALSE)</f>
        <v>#N/A</v>
      </c>
      <c r="K826" s="38" t="e">
        <f t="shared" si="12"/>
        <v>#N/A</v>
      </c>
    </row>
    <row r="827" spans="1:11" ht="14.25">
      <c r="A827" s="50">
        <v>42908.583368055559</v>
      </c>
      <c r="B827" s="15">
        <v>349621</v>
      </c>
      <c r="C827" t="s">
        <v>2348</v>
      </c>
      <c r="D827" t="s">
        <v>2349</v>
      </c>
      <c r="E827" t="s">
        <v>2350</v>
      </c>
      <c r="F827" s="15">
        <v>-817</v>
      </c>
      <c r="G827" t="s">
        <v>286</v>
      </c>
      <c r="H827" t="s">
        <v>162</v>
      </c>
      <c r="I827" t="s">
        <v>42</v>
      </c>
      <c r="J827" t="e">
        <f>VLOOKUP(B827,自助退!B:F,5,FALSE)</f>
        <v>#N/A</v>
      </c>
      <c r="K827" s="38" t="e">
        <f t="shared" si="12"/>
        <v>#N/A</v>
      </c>
    </row>
    <row r="828" spans="1:11" ht="14.25">
      <c r="A828" s="50">
        <v>42908.614282407405</v>
      </c>
      <c r="B828" s="15">
        <v>351250</v>
      </c>
      <c r="C828" t="s">
        <v>2351</v>
      </c>
      <c r="D828" t="s">
        <v>2352</v>
      </c>
      <c r="E828" t="s">
        <v>2353</v>
      </c>
      <c r="F828" s="15">
        <v>-998</v>
      </c>
      <c r="G828" t="s">
        <v>286</v>
      </c>
      <c r="H828" t="s">
        <v>62</v>
      </c>
      <c r="I828" t="s">
        <v>42</v>
      </c>
      <c r="J828" t="e">
        <f>VLOOKUP(B828,自助退!B:F,5,FALSE)</f>
        <v>#N/A</v>
      </c>
      <c r="K828" s="38" t="e">
        <f t="shared" si="12"/>
        <v>#N/A</v>
      </c>
    </row>
    <row r="829" spans="1:11" ht="14.25">
      <c r="A829" s="50">
        <v>42908.617800925924</v>
      </c>
      <c r="B829" s="15">
        <v>351458</v>
      </c>
      <c r="C829" t="s">
        <v>2354</v>
      </c>
      <c r="D829" t="s">
        <v>2355</v>
      </c>
      <c r="E829" t="s">
        <v>2356</v>
      </c>
      <c r="F829" s="15">
        <v>-900</v>
      </c>
      <c r="G829" t="s">
        <v>286</v>
      </c>
      <c r="H829" t="s">
        <v>167</v>
      </c>
      <c r="I829" t="s">
        <v>42</v>
      </c>
      <c r="J829" t="e">
        <f>VLOOKUP(B829,自助退!B:F,5,FALSE)</f>
        <v>#N/A</v>
      </c>
      <c r="K829" s="38" t="e">
        <f t="shared" si="12"/>
        <v>#N/A</v>
      </c>
    </row>
    <row r="830" spans="1:11" ht="14.25">
      <c r="A830" s="50">
        <v>42908.61787037037</v>
      </c>
      <c r="B830" s="15">
        <v>351461</v>
      </c>
      <c r="C830" t="s">
        <v>2357</v>
      </c>
      <c r="D830" t="s">
        <v>2358</v>
      </c>
      <c r="E830" t="s">
        <v>2359</v>
      </c>
      <c r="F830" s="15">
        <v>-832</v>
      </c>
      <c r="G830" t="s">
        <v>286</v>
      </c>
      <c r="H830" t="s">
        <v>46</v>
      </c>
      <c r="I830" t="s">
        <v>42</v>
      </c>
      <c r="J830" t="e">
        <f>VLOOKUP(B830,自助退!B:F,5,FALSE)</f>
        <v>#N/A</v>
      </c>
      <c r="K830" s="38" t="e">
        <f t="shared" si="12"/>
        <v>#N/A</v>
      </c>
    </row>
    <row r="831" spans="1:11" ht="14.25">
      <c r="A831" s="50">
        <v>42908.624618055554</v>
      </c>
      <c r="B831" s="15">
        <v>351920</v>
      </c>
      <c r="C831" t="s">
        <v>2360</v>
      </c>
      <c r="D831" t="s">
        <v>2361</v>
      </c>
      <c r="E831" t="s">
        <v>2362</v>
      </c>
      <c r="F831" s="15">
        <v>-139</v>
      </c>
      <c r="G831" t="s">
        <v>286</v>
      </c>
      <c r="H831" t="s">
        <v>158</v>
      </c>
      <c r="I831" t="s">
        <v>42</v>
      </c>
      <c r="J831" t="e">
        <f>VLOOKUP(B831,自助退!B:F,5,FALSE)</f>
        <v>#N/A</v>
      </c>
      <c r="K831" s="38" t="e">
        <f t="shared" si="12"/>
        <v>#N/A</v>
      </c>
    </row>
    <row r="832" spans="1:11" ht="14.25">
      <c r="A832" s="50">
        <v>42908.627951388888</v>
      </c>
      <c r="B832" s="15">
        <v>352158</v>
      </c>
      <c r="C832" t="s">
        <v>2363</v>
      </c>
      <c r="D832" t="s">
        <v>2364</v>
      </c>
      <c r="E832" t="s">
        <v>2365</v>
      </c>
      <c r="F832" s="15">
        <v>-500</v>
      </c>
      <c r="G832" t="s">
        <v>286</v>
      </c>
      <c r="H832" t="s">
        <v>167</v>
      </c>
      <c r="I832" t="s">
        <v>42</v>
      </c>
      <c r="J832" t="e">
        <f>VLOOKUP(B832,自助退!B:F,5,FALSE)</f>
        <v>#N/A</v>
      </c>
      <c r="K832" s="38" t="e">
        <f t="shared" si="12"/>
        <v>#N/A</v>
      </c>
    </row>
    <row r="833" spans="1:11" ht="14.25">
      <c r="A833" s="50">
        <v>42908.630266203705</v>
      </c>
      <c r="B833" s="15">
        <v>352288</v>
      </c>
      <c r="C833" t="s">
        <v>2366</v>
      </c>
      <c r="D833" t="s">
        <v>2367</v>
      </c>
      <c r="E833" t="s">
        <v>2368</v>
      </c>
      <c r="F833" s="15">
        <v>-300</v>
      </c>
      <c r="G833" t="s">
        <v>286</v>
      </c>
      <c r="H833" t="s">
        <v>159</v>
      </c>
      <c r="I833" t="s">
        <v>42</v>
      </c>
      <c r="J833" t="e">
        <f>VLOOKUP(B833,自助退!B:F,5,FALSE)</f>
        <v>#N/A</v>
      </c>
      <c r="K833" s="38" t="e">
        <f t="shared" si="12"/>
        <v>#N/A</v>
      </c>
    </row>
    <row r="834" spans="1:11" ht="14.25">
      <c r="A834" s="50">
        <v>42908.639224537037</v>
      </c>
      <c r="B834" s="15">
        <v>352841</v>
      </c>
      <c r="C834" t="s">
        <v>2369</v>
      </c>
      <c r="D834" t="s">
        <v>2370</v>
      </c>
      <c r="E834" t="s">
        <v>2371</v>
      </c>
      <c r="F834" s="15">
        <v>-160</v>
      </c>
      <c r="G834" t="s">
        <v>286</v>
      </c>
      <c r="H834" t="s">
        <v>95</v>
      </c>
      <c r="I834" t="s">
        <v>42</v>
      </c>
      <c r="J834" t="e">
        <f>VLOOKUP(B834,自助退!B:F,5,FALSE)</f>
        <v>#N/A</v>
      </c>
      <c r="K834" s="38" t="e">
        <f t="shared" si="12"/>
        <v>#N/A</v>
      </c>
    </row>
    <row r="835" spans="1:11" ht="14.25">
      <c r="A835" s="50">
        <v>42908.645115740743</v>
      </c>
      <c r="B835" s="15">
        <v>353191</v>
      </c>
      <c r="C835" t="s">
        <v>2372</v>
      </c>
      <c r="D835" t="s">
        <v>2373</v>
      </c>
      <c r="E835" t="s">
        <v>2374</v>
      </c>
      <c r="F835" s="15">
        <v>-180</v>
      </c>
      <c r="G835" t="s">
        <v>286</v>
      </c>
      <c r="H835" t="s">
        <v>41</v>
      </c>
      <c r="I835" t="s">
        <v>42</v>
      </c>
      <c r="J835" t="e">
        <f>VLOOKUP(B835,自助退!B:F,5,FALSE)</f>
        <v>#N/A</v>
      </c>
      <c r="K835" s="38" t="e">
        <f t="shared" ref="K835:K844" si="13">IF(F835=J835*-1,"",1)</f>
        <v>#N/A</v>
      </c>
    </row>
    <row r="836" spans="1:11" ht="14.25">
      <c r="A836" s="50">
        <v>42908.652025462965</v>
      </c>
      <c r="B836" s="15">
        <v>353619</v>
      </c>
      <c r="C836" t="s">
        <v>2375</v>
      </c>
      <c r="D836" t="s">
        <v>2376</v>
      </c>
      <c r="E836" t="s">
        <v>2377</v>
      </c>
      <c r="F836" s="15">
        <v>-162</v>
      </c>
      <c r="G836" t="s">
        <v>286</v>
      </c>
      <c r="H836" t="s">
        <v>74</v>
      </c>
      <c r="I836" t="s">
        <v>42</v>
      </c>
      <c r="J836" t="e">
        <f>VLOOKUP(B836,自助退!B:F,5,FALSE)</f>
        <v>#N/A</v>
      </c>
      <c r="K836" s="38" t="e">
        <f t="shared" si="13"/>
        <v>#N/A</v>
      </c>
    </row>
    <row r="837" spans="1:11" ht="14.25">
      <c r="A837" s="50">
        <v>42908.654027777775</v>
      </c>
      <c r="B837" s="15">
        <v>353733</v>
      </c>
      <c r="C837" t="s">
        <v>2378</v>
      </c>
      <c r="D837" t="s">
        <v>2379</v>
      </c>
      <c r="E837" t="s">
        <v>2380</v>
      </c>
      <c r="F837" s="15">
        <v>-333</v>
      </c>
      <c r="G837" t="s">
        <v>286</v>
      </c>
      <c r="H837" t="s">
        <v>183</v>
      </c>
      <c r="I837" t="s">
        <v>42</v>
      </c>
      <c r="J837" t="e">
        <f>VLOOKUP(B837,自助退!B:F,5,FALSE)</f>
        <v>#N/A</v>
      </c>
      <c r="K837" s="38" t="e">
        <f t="shared" si="13"/>
        <v>#N/A</v>
      </c>
    </row>
    <row r="838" spans="1:11" ht="14.25">
      <c r="A838" s="50">
        <v>42908.658715277779</v>
      </c>
      <c r="B838" s="15">
        <v>353993</v>
      </c>
      <c r="C838" t="s">
        <v>2381</v>
      </c>
      <c r="D838" t="s">
        <v>262</v>
      </c>
      <c r="E838" t="s">
        <v>263</v>
      </c>
      <c r="F838" s="15">
        <v>-374</v>
      </c>
      <c r="G838" t="s">
        <v>286</v>
      </c>
      <c r="H838" t="s">
        <v>174</v>
      </c>
      <c r="I838" t="s">
        <v>42</v>
      </c>
      <c r="J838" t="e">
        <f>VLOOKUP(B838,自助退!B:F,5,FALSE)</f>
        <v>#N/A</v>
      </c>
      <c r="K838" s="38" t="e">
        <f t="shared" si="13"/>
        <v>#N/A</v>
      </c>
    </row>
    <row r="839" spans="1:11" ht="14.25">
      <c r="A839" s="50">
        <v>42908.662847222222</v>
      </c>
      <c r="B839" s="15">
        <v>354227</v>
      </c>
      <c r="C839" t="s">
        <v>2382</v>
      </c>
      <c r="D839" t="s">
        <v>2383</v>
      </c>
      <c r="E839" t="s">
        <v>2384</v>
      </c>
      <c r="F839" s="15">
        <v>-1000</v>
      </c>
      <c r="G839" t="s">
        <v>286</v>
      </c>
      <c r="H839" t="s">
        <v>176</v>
      </c>
      <c r="I839" t="s">
        <v>42</v>
      </c>
      <c r="J839" t="e">
        <f>VLOOKUP(B839,自助退!B:F,5,FALSE)</f>
        <v>#N/A</v>
      </c>
      <c r="K839" s="38" t="e">
        <f t="shared" si="13"/>
        <v>#N/A</v>
      </c>
    </row>
    <row r="840" spans="1:11" ht="14.25">
      <c r="A840" s="50">
        <v>42908.665520833332</v>
      </c>
      <c r="B840" s="15">
        <v>354343</v>
      </c>
      <c r="C840" t="s">
        <v>2385</v>
      </c>
      <c r="D840" t="s">
        <v>2386</v>
      </c>
      <c r="E840" t="s">
        <v>2387</v>
      </c>
      <c r="F840" s="15">
        <v>-670</v>
      </c>
      <c r="G840" t="s">
        <v>286</v>
      </c>
      <c r="H840" t="s">
        <v>180</v>
      </c>
      <c r="I840" t="s">
        <v>42</v>
      </c>
      <c r="J840" t="e">
        <f>VLOOKUP(B840,自助退!B:F,5,FALSE)</f>
        <v>#N/A</v>
      </c>
      <c r="K840" s="38" t="e">
        <f t="shared" si="13"/>
        <v>#N/A</v>
      </c>
    </row>
    <row r="841" spans="1:11" ht="14.25">
      <c r="A841" s="50">
        <v>42908.680914351855</v>
      </c>
      <c r="B841" s="15">
        <v>355101</v>
      </c>
      <c r="C841" t="s">
        <v>2388</v>
      </c>
      <c r="D841" t="s">
        <v>2389</v>
      </c>
      <c r="E841" t="s">
        <v>2390</v>
      </c>
      <c r="F841" s="15">
        <v>-131</v>
      </c>
      <c r="G841" t="s">
        <v>286</v>
      </c>
      <c r="H841" t="s">
        <v>56</v>
      </c>
      <c r="I841" t="s">
        <v>42</v>
      </c>
      <c r="J841" t="e">
        <f>VLOOKUP(B841,自助退!B:F,5,FALSE)</f>
        <v>#N/A</v>
      </c>
      <c r="K841" s="38" t="e">
        <f t="shared" si="13"/>
        <v>#N/A</v>
      </c>
    </row>
    <row r="842" spans="1:11" ht="14.25">
      <c r="A842" s="50">
        <v>42908.682743055557</v>
      </c>
      <c r="B842" s="15">
        <v>355172</v>
      </c>
      <c r="C842" t="s">
        <v>2391</v>
      </c>
      <c r="D842" t="s">
        <v>2392</v>
      </c>
      <c r="E842" t="s">
        <v>2393</v>
      </c>
      <c r="F842" s="15">
        <v>-9</v>
      </c>
      <c r="G842" t="s">
        <v>286</v>
      </c>
      <c r="H842" t="s">
        <v>67</v>
      </c>
      <c r="I842" t="s">
        <v>42</v>
      </c>
      <c r="J842" t="e">
        <f>VLOOKUP(B842,自助退!B:F,5,FALSE)</f>
        <v>#N/A</v>
      </c>
      <c r="K842" s="38" t="e">
        <f t="shared" si="13"/>
        <v>#N/A</v>
      </c>
    </row>
    <row r="843" spans="1:11" ht="14.25">
      <c r="A843" s="50">
        <v>42908.691886574074</v>
      </c>
      <c r="B843" s="15">
        <v>355542</v>
      </c>
      <c r="C843" t="s">
        <v>2394</v>
      </c>
      <c r="D843" t="s">
        <v>2395</v>
      </c>
      <c r="E843" t="s">
        <v>2396</v>
      </c>
      <c r="F843" s="15">
        <v>-20</v>
      </c>
      <c r="G843" t="s">
        <v>286</v>
      </c>
      <c r="H843" t="s">
        <v>159</v>
      </c>
      <c r="I843" t="s">
        <v>42</v>
      </c>
      <c r="J843" t="e">
        <f>VLOOKUP(B843,自助退!B:F,5,FALSE)</f>
        <v>#N/A</v>
      </c>
      <c r="K843" s="38" t="e">
        <f t="shared" si="13"/>
        <v>#N/A</v>
      </c>
    </row>
    <row r="844" spans="1:11" ht="14.25">
      <c r="A844" s="50">
        <v>42908.702187499999</v>
      </c>
      <c r="B844" s="15">
        <v>355936</v>
      </c>
      <c r="C844" t="s">
        <v>2397</v>
      </c>
      <c r="D844" t="s">
        <v>2398</v>
      </c>
      <c r="E844" t="s">
        <v>2399</v>
      </c>
      <c r="F844" s="15">
        <v>-200</v>
      </c>
      <c r="G844" t="s">
        <v>286</v>
      </c>
      <c r="H844" t="s">
        <v>194</v>
      </c>
      <c r="I844" t="s">
        <v>42</v>
      </c>
      <c r="J844" t="e">
        <f>VLOOKUP(B844,自助退!B:F,5,FALSE)</f>
        <v>#N/A</v>
      </c>
      <c r="K844" s="38" t="e">
        <f t="shared" si="13"/>
        <v>#N/A</v>
      </c>
    </row>
    <row r="845" spans="1:11" ht="14.25">
      <c r="A845" s="50">
        <v>42908.703680555554</v>
      </c>
      <c r="B845" s="15">
        <v>355990</v>
      </c>
      <c r="C845" t="s">
        <v>2400</v>
      </c>
      <c r="D845" t="s">
        <v>2401</v>
      </c>
      <c r="E845" t="s">
        <v>2402</v>
      </c>
      <c r="F845" s="15">
        <v>-150</v>
      </c>
      <c r="G845" t="s">
        <v>286</v>
      </c>
      <c r="H845" t="s">
        <v>165</v>
      </c>
      <c r="I845" t="s">
        <v>42</v>
      </c>
      <c r="J845" t="e">
        <f>VLOOKUP(B845,自助退!B:F,5,FALSE)</f>
        <v>#N/A</v>
      </c>
      <c r="K845" s="38" t="e">
        <f t="shared" ref="K845:K905" si="14">IF(J845=F845*-1,"",1)</f>
        <v>#N/A</v>
      </c>
    </row>
    <row r="846" spans="1:11" ht="14.25">
      <c r="A846" s="50">
        <v>42908.712187500001</v>
      </c>
      <c r="B846" s="15">
        <v>356273</v>
      </c>
      <c r="C846" t="s">
        <v>2403</v>
      </c>
      <c r="D846" t="s">
        <v>2404</v>
      </c>
      <c r="E846" t="s">
        <v>2405</v>
      </c>
      <c r="F846" s="15">
        <v>-300</v>
      </c>
      <c r="G846" t="s">
        <v>286</v>
      </c>
      <c r="H846" t="s">
        <v>158</v>
      </c>
      <c r="I846" t="s">
        <v>42</v>
      </c>
      <c r="J846" t="e">
        <f>VLOOKUP(B846,自助退!B:F,5,FALSE)</f>
        <v>#N/A</v>
      </c>
      <c r="K846" s="38" t="e">
        <f t="shared" si="14"/>
        <v>#N/A</v>
      </c>
    </row>
    <row r="847" spans="1:11" ht="14.25">
      <c r="A847" s="50">
        <v>42908.712893518517</v>
      </c>
      <c r="B847" s="15">
        <v>356294</v>
      </c>
      <c r="C847" t="s">
        <v>2406</v>
      </c>
      <c r="D847" t="s">
        <v>2404</v>
      </c>
      <c r="E847" t="s">
        <v>2405</v>
      </c>
      <c r="F847" s="15">
        <v>-20</v>
      </c>
      <c r="G847" t="s">
        <v>286</v>
      </c>
      <c r="H847" t="s">
        <v>158</v>
      </c>
      <c r="I847" t="s">
        <v>42</v>
      </c>
      <c r="J847" t="e">
        <f>VLOOKUP(B847,自助退!B:F,5,FALSE)</f>
        <v>#N/A</v>
      </c>
      <c r="K847" s="38" t="e">
        <f t="shared" si="14"/>
        <v>#N/A</v>
      </c>
    </row>
    <row r="848" spans="1:11" ht="14.25">
      <c r="A848" s="50">
        <v>42908.713043981479</v>
      </c>
      <c r="B848" s="15">
        <v>356297</v>
      </c>
      <c r="C848" t="s">
        <v>2407</v>
      </c>
      <c r="D848" t="s">
        <v>2404</v>
      </c>
      <c r="E848" t="s">
        <v>2405</v>
      </c>
      <c r="F848" s="15">
        <v>-57</v>
      </c>
      <c r="G848" t="s">
        <v>286</v>
      </c>
      <c r="H848" t="s">
        <v>158</v>
      </c>
      <c r="I848" t="s">
        <v>42</v>
      </c>
      <c r="J848" t="e">
        <f>VLOOKUP(B848,自助退!B:F,5,FALSE)</f>
        <v>#N/A</v>
      </c>
      <c r="K848" s="38" t="e">
        <f t="shared" si="14"/>
        <v>#N/A</v>
      </c>
    </row>
    <row r="849" spans="1:11" ht="14.25">
      <c r="A849" s="50">
        <v>42908.715960648151</v>
      </c>
      <c r="B849" s="15">
        <v>356376</v>
      </c>
      <c r="C849" t="s">
        <v>2408</v>
      </c>
      <c r="D849" t="s">
        <v>2409</v>
      </c>
      <c r="E849" t="s">
        <v>2410</v>
      </c>
      <c r="F849" s="15">
        <v>-350</v>
      </c>
      <c r="G849" t="s">
        <v>286</v>
      </c>
      <c r="H849" t="s">
        <v>98</v>
      </c>
      <c r="I849" t="s">
        <v>42</v>
      </c>
      <c r="J849" t="e">
        <f>VLOOKUP(B849,自助退!B:F,5,FALSE)</f>
        <v>#N/A</v>
      </c>
      <c r="K849" s="38" t="e">
        <f t="shared" si="14"/>
        <v>#N/A</v>
      </c>
    </row>
    <row r="850" spans="1:11" ht="14.25">
      <c r="A850" s="50">
        <v>42908.717835648145</v>
      </c>
      <c r="B850" s="15">
        <v>356426</v>
      </c>
      <c r="C850" t="s">
        <v>2411</v>
      </c>
      <c r="D850" t="s">
        <v>2412</v>
      </c>
      <c r="E850" t="s">
        <v>2413</v>
      </c>
      <c r="F850" s="15">
        <v>-400</v>
      </c>
      <c r="G850" t="s">
        <v>286</v>
      </c>
      <c r="H850" t="s">
        <v>62</v>
      </c>
      <c r="I850" t="s">
        <v>42</v>
      </c>
      <c r="J850" t="e">
        <f>VLOOKUP(B850,自助退!B:F,5,FALSE)</f>
        <v>#N/A</v>
      </c>
      <c r="K850" s="38" t="e">
        <f t="shared" si="14"/>
        <v>#N/A</v>
      </c>
    </row>
    <row r="851" spans="1:11" ht="14.25">
      <c r="A851" s="50">
        <v>42908.719780092593</v>
      </c>
      <c r="B851" s="15">
        <v>356496</v>
      </c>
      <c r="C851" t="s">
        <v>2414</v>
      </c>
      <c r="D851" t="s">
        <v>2415</v>
      </c>
      <c r="E851" t="s">
        <v>2416</v>
      </c>
      <c r="F851" s="15">
        <v>-200</v>
      </c>
      <c r="G851" t="s">
        <v>286</v>
      </c>
      <c r="H851" t="s">
        <v>72</v>
      </c>
      <c r="I851" t="s">
        <v>42</v>
      </c>
      <c r="J851" t="e">
        <f>VLOOKUP(B851,自助退!B:F,5,FALSE)</f>
        <v>#N/A</v>
      </c>
      <c r="K851" s="38" t="e">
        <f t="shared" si="14"/>
        <v>#N/A</v>
      </c>
    </row>
    <row r="852" spans="1:11" ht="14.25">
      <c r="A852" s="50">
        <v>42908.722569444442</v>
      </c>
      <c r="B852" s="15">
        <v>356569</v>
      </c>
      <c r="C852" t="s">
        <v>2417</v>
      </c>
      <c r="D852" t="s">
        <v>2418</v>
      </c>
      <c r="E852" t="s">
        <v>2419</v>
      </c>
      <c r="F852" s="15">
        <v>-23</v>
      </c>
      <c r="G852" t="s">
        <v>286</v>
      </c>
      <c r="H852" t="s">
        <v>82</v>
      </c>
      <c r="I852" t="s">
        <v>42</v>
      </c>
      <c r="J852" t="e">
        <f>VLOOKUP(B852,自助退!B:F,5,FALSE)</f>
        <v>#N/A</v>
      </c>
      <c r="K852" s="38" t="e">
        <f t="shared" si="14"/>
        <v>#N/A</v>
      </c>
    </row>
    <row r="853" spans="1:11" ht="14.25">
      <c r="A853" s="50">
        <v>42908.72923611111</v>
      </c>
      <c r="B853" s="15">
        <v>356728</v>
      </c>
      <c r="C853" t="s">
        <v>2420</v>
      </c>
      <c r="D853" t="s">
        <v>2421</v>
      </c>
      <c r="E853" t="s">
        <v>2422</v>
      </c>
      <c r="F853" s="15">
        <v>-221</v>
      </c>
      <c r="G853" t="s">
        <v>286</v>
      </c>
      <c r="H853" t="s">
        <v>181</v>
      </c>
      <c r="I853" t="s">
        <v>42</v>
      </c>
      <c r="J853" t="e">
        <f>VLOOKUP(B853,自助退!B:F,5,FALSE)</f>
        <v>#N/A</v>
      </c>
      <c r="K853" s="38" t="e">
        <f t="shared" si="14"/>
        <v>#N/A</v>
      </c>
    </row>
    <row r="854" spans="1:11" ht="14.25">
      <c r="A854" s="50">
        <v>42908.783368055556</v>
      </c>
      <c r="B854" s="15">
        <v>357109</v>
      </c>
      <c r="C854" t="s">
        <v>2423</v>
      </c>
      <c r="D854" t="s">
        <v>2424</v>
      </c>
      <c r="E854" t="s">
        <v>2425</v>
      </c>
      <c r="F854" s="15">
        <v>-10</v>
      </c>
      <c r="G854" t="s">
        <v>286</v>
      </c>
      <c r="H854" t="s">
        <v>168</v>
      </c>
      <c r="I854" t="s">
        <v>42</v>
      </c>
      <c r="J854" t="e">
        <f>VLOOKUP(B854,自助退!B:F,5,FALSE)</f>
        <v>#N/A</v>
      </c>
      <c r="K854" s="38" t="e">
        <f t="shared" si="14"/>
        <v>#N/A</v>
      </c>
    </row>
    <row r="855" spans="1:11" ht="14.25">
      <c r="A855" s="50">
        <v>42908.883252314816</v>
      </c>
      <c r="B855" s="15">
        <v>357361</v>
      </c>
      <c r="C855" t="s">
        <v>2426</v>
      </c>
      <c r="D855" t="s">
        <v>2427</v>
      </c>
      <c r="E855" t="s">
        <v>2428</v>
      </c>
      <c r="F855" s="15">
        <v>-100</v>
      </c>
      <c r="G855" t="s">
        <v>286</v>
      </c>
      <c r="H855" t="s">
        <v>51</v>
      </c>
      <c r="I855" t="s">
        <v>42</v>
      </c>
      <c r="J855" t="e">
        <f>VLOOKUP(B855,自助退!B:F,5,FALSE)</f>
        <v>#N/A</v>
      </c>
      <c r="K855" s="38" t="e">
        <f t="shared" si="14"/>
        <v>#N/A</v>
      </c>
    </row>
    <row r="856" spans="1:11" ht="14.25">
      <c r="A856" s="50">
        <v>42909.334351851852</v>
      </c>
      <c r="B856" s="15">
        <v>358472</v>
      </c>
      <c r="C856" t="s">
        <v>2429</v>
      </c>
      <c r="D856" t="s">
        <v>2430</v>
      </c>
      <c r="E856" t="s">
        <v>2431</v>
      </c>
      <c r="F856" s="15">
        <v>-587</v>
      </c>
      <c r="G856" t="s">
        <v>286</v>
      </c>
      <c r="H856" t="s">
        <v>163</v>
      </c>
      <c r="I856" t="s">
        <v>42</v>
      </c>
      <c r="J856" t="e">
        <f>VLOOKUP(B856,自助退!B:F,5,FALSE)</f>
        <v>#N/A</v>
      </c>
      <c r="K856" s="38" t="e">
        <f t="shared" si="14"/>
        <v>#N/A</v>
      </c>
    </row>
    <row r="857" spans="1:11" ht="14.25">
      <c r="A857" s="50">
        <v>42909.337337962963</v>
      </c>
      <c r="B857" s="15">
        <v>358590</v>
      </c>
      <c r="C857" t="s">
        <v>2432</v>
      </c>
      <c r="D857" t="s">
        <v>2433</v>
      </c>
      <c r="E857" t="s">
        <v>2434</v>
      </c>
      <c r="F857" s="15">
        <v>-100</v>
      </c>
      <c r="G857" t="s">
        <v>286</v>
      </c>
      <c r="H857" t="s">
        <v>48</v>
      </c>
      <c r="I857" t="s">
        <v>42</v>
      </c>
      <c r="J857" t="e">
        <f>VLOOKUP(B857,自助退!B:F,5,FALSE)</f>
        <v>#N/A</v>
      </c>
      <c r="K857" s="38" t="e">
        <f t="shared" si="14"/>
        <v>#N/A</v>
      </c>
    </row>
    <row r="858" spans="1:11" ht="14.25">
      <c r="A858" s="50">
        <v>42909.359050925923</v>
      </c>
      <c r="B858" s="15">
        <v>360043</v>
      </c>
      <c r="C858" t="s">
        <v>2435</v>
      </c>
      <c r="D858" t="s">
        <v>2436</v>
      </c>
      <c r="E858" t="s">
        <v>2437</v>
      </c>
      <c r="F858" s="15">
        <v>-100</v>
      </c>
      <c r="G858" t="s">
        <v>286</v>
      </c>
      <c r="H858" t="s">
        <v>178</v>
      </c>
      <c r="I858" t="s">
        <v>42</v>
      </c>
      <c r="J858" t="e">
        <f>VLOOKUP(B858,自助退!B:F,5,FALSE)</f>
        <v>#N/A</v>
      </c>
      <c r="K858" s="38" t="e">
        <f t="shared" si="14"/>
        <v>#N/A</v>
      </c>
    </row>
    <row r="859" spans="1:11" ht="14.25">
      <c r="A859" s="50">
        <v>42909.395601851851</v>
      </c>
      <c r="B859" s="15">
        <v>363009</v>
      </c>
      <c r="C859" t="s">
        <v>2438</v>
      </c>
      <c r="D859" t="s">
        <v>2439</v>
      </c>
      <c r="E859" t="s">
        <v>2440</v>
      </c>
      <c r="F859" s="15">
        <v>-4700</v>
      </c>
      <c r="G859" t="s">
        <v>286</v>
      </c>
      <c r="H859" t="s">
        <v>167</v>
      </c>
      <c r="I859" t="s">
        <v>42</v>
      </c>
      <c r="J859" t="e">
        <f>VLOOKUP(B859,自助退!B:F,5,FALSE)</f>
        <v>#N/A</v>
      </c>
      <c r="K859" s="38" t="e">
        <f t="shared" si="14"/>
        <v>#N/A</v>
      </c>
    </row>
    <row r="860" spans="1:11" ht="14.25">
      <c r="A860" s="50">
        <v>42909.407152777778</v>
      </c>
      <c r="B860" s="15">
        <v>364011</v>
      </c>
      <c r="C860" t="s">
        <v>2441</v>
      </c>
      <c r="D860" t="s">
        <v>2442</v>
      </c>
      <c r="E860" t="s">
        <v>2443</v>
      </c>
      <c r="F860" s="15">
        <v>-44</v>
      </c>
      <c r="G860" t="s">
        <v>286</v>
      </c>
      <c r="H860" t="s">
        <v>46</v>
      </c>
      <c r="I860" t="s">
        <v>42</v>
      </c>
      <c r="J860" t="e">
        <f>VLOOKUP(B860,自助退!B:F,5,FALSE)</f>
        <v>#N/A</v>
      </c>
      <c r="K860" s="38" t="e">
        <f t="shared" si="14"/>
        <v>#N/A</v>
      </c>
    </row>
    <row r="861" spans="1:11" ht="14.25">
      <c r="A861" s="50">
        <v>42909.409988425927</v>
      </c>
      <c r="B861" s="15">
        <v>364238</v>
      </c>
      <c r="C861" t="s">
        <v>2444</v>
      </c>
      <c r="D861" t="s">
        <v>2445</v>
      </c>
      <c r="E861" t="s">
        <v>2446</v>
      </c>
      <c r="F861" s="15">
        <v>-170</v>
      </c>
      <c r="G861" t="s">
        <v>286</v>
      </c>
      <c r="H861" t="s">
        <v>68</v>
      </c>
      <c r="I861" t="s">
        <v>42</v>
      </c>
      <c r="J861" t="e">
        <f>VLOOKUP(B861,自助退!B:F,5,FALSE)</f>
        <v>#N/A</v>
      </c>
      <c r="K861" s="38" t="e">
        <f t="shared" si="14"/>
        <v>#N/A</v>
      </c>
    </row>
    <row r="862" spans="1:11" ht="14.25">
      <c r="A862" s="50">
        <v>42909.411076388889</v>
      </c>
      <c r="B862" s="15">
        <v>364309</v>
      </c>
      <c r="C862" t="s">
        <v>2447</v>
      </c>
      <c r="D862" t="s">
        <v>2448</v>
      </c>
      <c r="E862" t="s">
        <v>2449</v>
      </c>
      <c r="F862" s="15">
        <v>-493</v>
      </c>
      <c r="G862" t="s">
        <v>286</v>
      </c>
      <c r="H862" t="s">
        <v>68</v>
      </c>
      <c r="I862" t="s">
        <v>42</v>
      </c>
      <c r="J862" t="e">
        <f>VLOOKUP(B862,自助退!B:F,5,FALSE)</f>
        <v>#N/A</v>
      </c>
      <c r="K862" s="38" t="e">
        <f t="shared" si="14"/>
        <v>#N/A</v>
      </c>
    </row>
    <row r="863" spans="1:11" ht="14.25">
      <c r="A863" s="50">
        <v>42909.412719907406</v>
      </c>
      <c r="B863" s="15">
        <v>364426</v>
      </c>
      <c r="C863" t="s">
        <v>2450</v>
      </c>
      <c r="D863" t="s">
        <v>2334</v>
      </c>
      <c r="E863" t="s">
        <v>2335</v>
      </c>
      <c r="F863" s="15">
        <v>-1000</v>
      </c>
      <c r="G863" t="s">
        <v>286</v>
      </c>
      <c r="H863" t="s">
        <v>179</v>
      </c>
      <c r="I863" t="s">
        <v>42</v>
      </c>
      <c r="J863" t="e">
        <f>VLOOKUP(B863,自助退!B:F,5,FALSE)</f>
        <v>#N/A</v>
      </c>
      <c r="K863" s="38" t="e">
        <f t="shared" si="14"/>
        <v>#N/A</v>
      </c>
    </row>
    <row r="864" spans="1:11" ht="14.25">
      <c r="A864" s="50">
        <v>42909.417291666665</v>
      </c>
      <c r="B864" s="15">
        <v>364844</v>
      </c>
      <c r="C864" t="s">
        <v>2451</v>
      </c>
      <c r="D864" t="s">
        <v>2452</v>
      </c>
      <c r="E864" t="s">
        <v>2453</v>
      </c>
      <c r="F864" s="15">
        <v>-96</v>
      </c>
      <c r="G864" t="s">
        <v>286</v>
      </c>
      <c r="H864" t="s">
        <v>45</v>
      </c>
      <c r="I864" t="s">
        <v>42</v>
      </c>
      <c r="J864" t="e">
        <f>VLOOKUP(B864,自助退!B:F,5,FALSE)</f>
        <v>#N/A</v>
      </c>
      <c r="K864" s="38" t="e">
        <f t="shared" si="14"/>
        <v>#N/A</v>
      </c>
    </row>
    <row r="865" spans="1:11" ht="14.25">
      <c r="A865" s="50">
        <v>42909.417534722219</v>
      </c>
      <c r="B865" s="15">
        <v>364864</v>
      </c>
      <c r="C865" t="s">
        <v>2454</v>
      </c>
      <c r="D865" t="s">
        <v>2455</v>
      </c>
      <c r="E865" t="s">
        <v>2456</v>
      </c>
      <c r="F865" s="15">
        <v>-280</v>
      </c>
      <c r="G865" t="s">
        <v>286</v>
      </c>
      <c r="H865" t="s">
        <v>52</v>
      </c>
      <c r="I865" t="s">
        <v>42</v>
      </c>
      <c r="J865" t="e">
        <f>VLOOKUP(B865,自助退!B:F,5,FALSE)</f>
        <v>#N/A</v>
      </c>
      <c r="K865" s="38" t="e">
        <f t="shared" si="14"/>
        <v>#N/A</v>
      </c>
    </row>
    <row r="866" spans="1:11" ht="14.25">
      <c r="A866" s="50">
        <v>42909.419606481482</v>
      </c>
      <c r="B866" s="15">
        <v>365047</v>
      </c>
      <c r="C866" t="s">
        <v>2457</v>
      </c>
      <c r="D866" t="s">
        <v>2458</v>
      </c>
      <c r="E866" t="s">
        <v>2459</v>
      </c>
      <c r="F866" s="15">
        <v>-29</v>
      </c>
      <c r="G866" t="s">
        <v>286</v>
      </c>
      <c r="H866" t="s">
        <v>184</v>
      </c>
      <c r="I866" t="s">
        <v>42</v>
      </c>
      <c r="J866" t="e">
        <f>VLOOKUP(B866,自助退!B:F,5,FALSE)</f>
        <v>#N/A</v>
      </c>
      <c r="K866" s="38" t="e">
        <f t="shared" si="14"/>
        <v>#N/A</v>
      </c>
    </row>
    <row r="867" spans="1:11" ht="14.25">
      <c r="A867" s="50">
        <v>42909.422719907408</v>
      </c>
      <c r="B867" s="15">
        <v>365308</v>
      </c>
      <c r="C867" t="s">
        <v>2460</v>
      </c>
      <c r="D867" t="s">
        <v>2461</v>
      </c>
      <c r="E867" t="s">
        <v>2462</v>
      </c>
      <c r="F867" s="15">
        <v>-600</v>
      </c>
      <c r="G867" t="s">
        <v>286</v>
      </c>
      <c r="H867" t="s">
        <v>158</v>
      </c>
      <c r="I867" t="s">
        <v>42</v>
      </c>
      <c r="J867" t="e">
        <f>VLOOKUP(B867,自助退!B:F,5,FALSE)</f>
        <v>#N/A</v>
      </c>
      <c r="K867" s="38" t="e">
        <f t="shared" si="14"/>
        <v>#N/A</v>
      </c>
    </row>
    <row r="868" spans="1:11" ht="14.25">
      <c r="A868" s="50">
        <v>42909.425879629627</v>
      </c>
      <c r="B868" s="15">
        <v>365552</v>
      </c>
      <c r="C868" t="s">
        <v>2463</v>
      </c>
      <c r="D868" t="s">
        <v>2464</v>
      </c>
      <c r="E868" t="s">
        <v>255</v>
      </c>
      <c r="F868" s="15">
        <v>-10</v>
      </c>
      <c r="G868" t="s">
        <v>286</v>
      </c>
      <c r="H868" t="s">
        <v>159</v>
      </c>
      <c r="I868" t="s">
        <v>42</v>
      </c>
      <c r="J868" t="e">
        <f>VLOOKUP(B868,自助退!B:F,5,FALSE)</f>
        <v>#N/A</v>
      </c>
      <c r="K868" s="38" t="e">
        <f t="shared" si="14"/>
        <v>#N/A</v>
      </c>
    </row>
    <row r="869" spans="1:11" ht="14.25">
      <c r="A869" s="50">
        <v>42909.426226851851</v>
      </c>
      <c r="B869" s="15">
        <v>365566</v>
      </c>
      <c r="C869" t="s">
        <v>2465</v>
      </c>
      <c r="D869" t="s">
        <v>2464</v>
      </c>
      <c r="E869" t="s">
        <v>255</v>
      </c>
      <c r="F869" s="15">
        <v>-42</v>
      </c>
      <c r="G869" t="s">
        <v>286</v>
      </c>
      <c r="H869" t="s">
        <v>159</v>
      </c>
      <c r="I869" t="s">
        <v>42</v>
      </c>
      <c r="J869" t="e">
        <f>VLOOKUP(B869,自助退!B:F,5,FALSE)</f>
        <v>#N/A</v>
      </c>
      <c r="K869" s="38" t="e">
        <f t="shared" si="14"/>
        <v>#N/A</v>
      </c>
    </row>
    <row r="870" spans="1:11" ht="14.25">
      <c r="A870" s="50">
        <v>42909.426481481481</v>
      </c>
      <c r="B870" s="15">
        <v>365583</v>
      </c>
      <c r="C870" t="s">
        <v>2466</v>
      </c>
      <c r="D870" t="s">
        <v>2464</v>
      </c>
      <c r="E870" t="s">
        <v>255</v>
      </c>
      <c r="F870" s="15">
        <v>-15</v>
      </c>
      <c r="G870" t="s">
        <v>286</v>
      </c>
      <c r="H870" t="s">
        <v>159</v>
      </c>
      <c r="I870" t="s">
        <v>42</v>
      </c>
      <c r="J870" t="e">
        <f>VLOOKUP(B870,自助退!B:F,5,FALSE)</f>
        <v>#N/A</v>
      </c>
      <c r="K870" s="38" t="e">
        <f t="shared" si="14"/>
        <v>#N/A</v>
      </c>
    </row>
    <row r="871" spans="1:11" ht="14.25">
      <c r="A871" s="50">
        <v>42909.4841087963</v>
      </c>
      <c r="B871" s="15">
        <v>369336</v>
      </c>
      <c r="C871" t="s">
        <v>2467</v>
      </c>
      <c r="D871" t="s">
        <v>1777</v>
      </c>
      <c r="E871" t="s">
        <v>1778</v>
      </c>
      <c r="F871" s="15">
        <v>-5000</v>
      </c>
      <c r="G871" t="s">
        <v>286</v>
      </c>
      <c r="H871" t="s">
        <v>161</v>
      </c>
      <c r="I871" t="s">
        <v>42</v>
      </c>
      <c r="J871" t="e">
        <f>VLOOKUP(B871,自助退!B:F,5,FALSE)</f>
        <v>#N/A</v>
      </c>
      <c r="K871" s="38" t="e">
        <f t="shared" si="14"/>
        <v>#N/A</v>
      </c>
    </row>
    <row r="872" spans="1:11" ht="14.25">
      <c r="A872" s="50">
        <v>42909.485312500001</v>
      </c>
      <c r="B872" s="15">
        <v>369374</v>
      </c>
      <c r="C872" t="s">
        <v>2468</v>
      </c>
      <c r="D872" t="s">
        <v>2469</v>
      </c>
      <c r="E872" t="s">
        <v>2470</v>
      </c>
      <c r="F872" s="15">
        <v>-245</v>
      </c>
      <c r="G872" t="s">
        <v>286</v>
      </c>
      <c r="H872" t="s">
        <v>168</v>
      </c>
      <c r="I872" t="s">
        <v>42</v>
      </c>
      <c r="J872" t="e">
        <f>VLOOKUP(B872,自助退!B:F,5,FALSE)</f>
        <v>#N/A</v>
      </c>
      <c r="K872" s="38" t="e">
        <f t="shared" si="14"/>
        <v>#N/A</v>
      </c>
    </row>
    <row r="873" spans="1:11" ht="14.25">
      <c r="A873" s="50">
        <v>42909.488819444443</v>
      </c>
      <c r="B873" s="15">
        <v>369499</v>
      </c>
      <c r="C873" t="s">
        <v>2471</v>
      </c>
      <c r="D873" t="s">
        <v>2472</v>
      </c>
      <c r="E873" t="s">
        <v>2473</v>
      </c>
      <c r="F873" s="15">
        <v>-38</v>
      </c>
      <c r="G873" t="s">
        <v>286</v>
      </c>
      <c r="H873" t="s">
        <v>176</v>
      </c>
      <c r="I873" t="s">
        <v>42</v>
      </c>
      <c r="J873" t="e">
        <f>VLOOKUP(B873,自助退!B:F,5,FALSE)</f>
        <v>#N/A</v>
      </c>
      <c r="K873" s="38" t="e">
        <f t="shared" si="14"/>
        <v>#N/A</v>
      </c>
    </row>
    <row r="874" spans="1:11" ht="14.25">
      <c r="A874" s="50">
        <v>42909.489641203705</v>
      </c>
      <c r="B874" s="15">
        <v>369528</v>
      </c>
      <c r="C874" t="s">
        <v>2474</v>
      </c>
      <c r="D874" t="s">
        <v>239</v>
      </c>
      <c r="E874" t="s">
        <v>240</v>
      </c>
      <c r="F874" s="15">
        <v>-496</v>
      </c>
      <c r="G874" t="s">
        <v>286</v>
      </c>
      <c r="H874" t="s">
        <v>161</v>
      </c>
      <c r="I874" t="s">
        <v>42</v>
      </c>
      <c r="J874" t="e">
        <f>VLOOKUP(B874,自助退!B:F,5,FALSE)</f>
        <v>#N/A</v>
      </c>
      <c r="K874" s="38" t="e">
        <f t="shared" si="14"/>
        <v>#N/A</v>
      </c>
    </row>
    <row r="875" spans="1:11" ht="14.25">
      <c r="A875" s="50">
        <v>42909.500636574077</v>
      </c>
      <c r="B875" s="15">
        <v>369837</v>
      </c>
      <c r="C875" t="s">
        <v>2475</v>
      </c>
      <c r="D875" t="s">
        <v>2476</v>
      </c>
      <c r="E875" t="s">
        <v>264</v>
      </c>
      <c r="F875" s="15">
        <v>-49</v>
      </c>
      <c r="G875" t="s">
        <v>286</v>
      </c>
      <c r="H875" t="s">
        <v>178</v>
      </c>
      <c r="I875" t="s">
        <v>42</v>
      </c>
      <c r="J875" t="e">
        <f>VLOOKUP(B875,自助退!B:F,5,FALSE)</f>
        <v>#N/A</v>
      </c>
      <c r="K875" s="38" t="e">
        <f t="shared" si="14"/>
        <v>#N/A</v>
      </c>
    </row>
    <row r="876" spans="1:11" ht="14.25">
      <c r="A876" s="50">
        <v>42909.510451388887</v>
      </c>
      <c r="B876" s="15">
        <v>369994</v>
      </c>
      <c r="C876" t="s">
        <v>2477</v>
      </c>
      <c r="D876" t="s">
        <v>2478</v>
      </c>
      <c r="E876" t="s">
        <v>2479</v>
      </c>
      <c r="F876" s="15">
        <v>-500</v>
      </c>
      <c r="G876" t="s">
        <v>286</v>
      </c>
      <c r="H876" t="s">
        <v>54</v>
      </c>
      <c r="I876" t="s">
        <v>42</v>
      </c>
      <c r="J876" t="e">
        <f>VLOOKUP(B876,自助退!B:F,5,FALSE)</f>
        <v>#N/A</v>
      </c>
      <c r="K876" s="38" t="e">
        <f t="shared" si="14"/>
        <v>#N/A</v>
      </c>
    </row>
    <row r="877" spans="1:11" ht="14.25">
      <c r="A877" s="50">
        <v>42909.510648148149</v>
      </c>
      <c r="B877" s="15">
        <v>370001</v>
      </c>
      <c r="C877" t="s">
        <v>2480</v>
      </c>
      <c r="D877" t="s">
        <v>2478</v>
      </c>
      <c r="E877" t="s">
        <v>2479</v>
      </c>
      <c r="F877" s="15">
        <v>-500</v>
      </c>
      <c r="G877" t="s">
        <v>286</v>
      </c>
      <c r="H877" t="s">
        <v>54</v>
      </c>
      <c r="I877" t="s">
        <v>42</v>
      </c>
      <c r="J877" t="e">
        <f>VLOOKUP(B877,自助退!B:F,5,FALSE)</f>
        <v>#N/A</v>
      </c>
      <c r="K877" s="38" t="e">
        <f t="shared" si="14"/>
        <v>#N/A</v>
      </c>
    </row>
    <row r="878" spans="1:11" ht="14.25">
      <c r="A878" s="50">
        <v>42909.511018518519</v>
      </c>
      <c r="B878" s="15">
        <v>370005</v>
      </c>
      <c r="C878" t="s">
        <v>2481</v>
      </c>
      <c r="D878" t="s">
        <v>2478</v>
      </c>
      <c r="E878" t="s">
        <v>2479</v>
      </c>
      <c r="F878" s="15">
        <v>-125</v>
      </c>
      <c r="G878" t="s">
        <v>286</v>
      </c>
      <c r="H878" t="s">
        <v>54</v>
      </c>
      <c r="I878" t="s">
        <v>42</v>
      </c>
      <c r="J878" t="e">
        <f>VLOOKUP(B878,自助退!B:F,5,FALSE)</f>
        <v>#N/A</v>
      </c>
      <c r="K878" s="38" t="e">
        <f t="shared" si="14"/>
        <v>#N/A</v>
      </c>
    </row>
    <row r="879" spans="1:11" ht="14.25">
      <c r="A879" s="50">
        <v>42909.518831018519</v>
      </c>
      <c r="B879" s="15">
        <v>370062</v>
      </c>
      <c r="C879" t="s">
        <v>2482</v>
      </c>
      <c r="D879" t="s">
        <v>2483</v>
      </c>
      <c r="E879" t="s">
        <v>2484</v>
      </c>
      <c r="F879" s="15">
        <v>-89</v>
      </c>
      <c r="G879" t="s">
        <v>286</v>
      </c>
      <c r="H879" t="s">
        <v>43</v>
      </c>
      <c r="I879" t="s">
        <v>42</v>
      </c>
      <c r="J879" t="e">
        <f>VLOOKUP(B879,自助退!B:F,5,FALSE)</f>
        <v>#N/A</v>
      </c>
      <c r="K879" s="38" t="e">
        <f t="shared" si="14"/>
        <v>#N/A</v>
      </c>
    </row>
    <row r="880" spans="1:11" ht="14.25">
      <c r="A880" s="50">
        <v>42909.588958333334</v>
      </c>
      <c r="B880" s="15">
        <v>370773</v>
      </c>
      <c r="C880" t="s">
        <v>2485</v>
      </c>
      <c r="D880" t="s">
        <v>2486</v>
      </c>
      <c r="E880" t="s">
        <v>2487</v>
      </c>
      <c r="F880" s="15">
        <v>-59</v>
      </c>
      <c r="G880" t="s">
        <v>286</v>
      </c>
      <c r="H880" t="s">
        <v>192</v>
      </c>
      <c r="I880" t="s">
        <v>42</v>
      </c>
      <c r="J880" t="e">
        <f>VLOOKUP(B880,自助退!B:F,5,FALSE)</f>
        <v>#N/A</v>
      </c>
      <c r="K880" s="38" t="e">
        <f t="shared" si="14"/>
        <v>#N/A</v>
      </c>
    </row>
    <row r="881" spans="1:11" ht="14.25">
      <c r="A881" s="50">
        <v>42909.61619212963</v>
      </c>
      <c r="B881" s="15">
        <v>372113</v>
      </c>
      <c r="C881" t="s">
        <v>2488</v>
      </c>
      <c r="D881" t="s">
        <v>2489</v>
      </c>
      <c r="E881" t="s">
        <v>2490</v>
      </c>
      <c r="F881" s="15">
        <v>-96</v>
      </c>
      <c r="G881" t="s">
        <v>286</v>
      </c>
      <c r="H881" t="s">
        <v>177</v>
      </c>
      <c r="I881" t="s">
        <v>42</v>
      </c>
      <c r="J881" t="e">
        <f>VLOOKUP(B881,自助退!B:F,5,FALSE)</f>
        <v>#N/A</v>
      </c>
      <c r="K881" s="38" t="e">
        <f t="shared" si="14"/>
        <v>#N/A</v>
      </c>
    </row>
    <row r="882" spans="1:11" ht="14.25">
      <c r="A882" s="50">
        <v>42909.616608796299</v>
      </c>
      <c r="B882" s="15">
        <v>372140</v>
      </c>
      <c r="C882" t="s">
        <v>2491</v>
      </c>
      <c r="D882" t="s">
        <v>2492</v>
      </c>
      <c r="E882" t="s">
        <v>2493</v>
      </c>
      <c r="F882" s="15">
        <v>-900</v>
      </c>
      <c r="G882" t="s">
        <v>286</v>
      </c>
      <c r="H882" t="s">
        <v>191</v>
      </c>
      <c r="I882" t="s">
        <v>42</v>
      </c>
      <c r="J882" t="e">
        <f>VLOOKUP(B882,自助退!B:F,5,FALSE)</f>
        <v>#N/A</v>
      </c>
      <c r="K882" s="38" t="e">
        <f t="shared" si="14"/>
        <v>#N/A</v>
      </c>
    </row>
    <row r="883" spans="1:11" ht="14.25">
      <c r="A883" s="50">
        <v>42909.618726851855</v>
      </c>
      <c r="B883" s="15">
        <v>372268</v>
      </c>
      <c r="C883" t="s">
        <v>2494</v>
      </c>
      <c r="D883" t="s">
        <v>2495</v>
      </c>
      <c r="E883" t="s">
        <v>2496</v>
      </c>
      <c r="F883" s="15">
        <v>-1000</v>
      </c>
      <c r="G883" t="s">
        <v>286</v>
      </c>
      <c r="H883" t="s">
        <v>154</v>
      </c>
      <c r="I883" t="s">
        <v>42</v>
      </c>
      <c r="J883" t="e">
        <f>VLOOKUP(B883,自助退!B:F,5,FALSE)</f>
        <v>#N/A</v>
      </c>
      <c r="K883" s="38" t="e">
        <f t="shared" si="14"/>
        <v>#N/A</v>
      </c>
    </row>
    <row r="884" spans="1:11" ht="14.25">
      <c r="A884" s="50">
        <v>42909.62158564815</v>
      </c>
      <c r="B884" s="15">
        <v>372440</v>
      </c>
      <c r="C884" t="s">
        <v>2497</v>
      </c>
      <c r="D884" t="s">
        <v>2498</v>
      </c>
      <c r="E884" t="s">
        <v>2499</v>
      </c>
      <c r="F884" s="15">
        <v>-20</v>
      </c>
      <c r="G884" t="s">
        <v>286</v>
      </c>
      <c r="H884" t="s">
        <v>75</v>
      </c>
      <c r="I884" t="s">
        <v>42</v>
      </c>
      <c r="J884" t="e">
        <f>VLOOKUP(B884,自助退!B:F,5,FALSE)</f>
        <v>#N/A</v>
      </c>
      <c r="K884" s="38" t="e">
        <f t="shared" si="14"/>
        <v>#N/A</v>
      </c>
    </row>
    <row r="885" spans="1:11" ht="14.25">
      <c r="A885" s="50">
        <v>42909.631180555552</v>
      </c>
      <c r="B885" s="15">
        <v>372958</v>
      </c>
      <c r="C885" t="s">
        <v>2500</v>
      </c>
      <c r="D885" t="s">
        <v>1813</v>
      </c>
      <c r="E885" t="s">
        <v>1814</v>
      </c>
      <c r="F885" s="15">
        <v>-611</v>
      </c>
      <c r="G885" t="s">
        <v>286</v>
      </c>
      <c r="H885" t="s">
        <v>174</v>
      </c>
      <c r="I885" t="s">
        <v>42</v>
      </c>
      <c r="J885" t="e">
        <f>VLOOKUP(B885,自助退!B:F,5,FALSE)</f>
        <v>#N/A</v>
      </c>
      <c r="K885" s="38" t="e">
        <f t="shared" si="14"/>
        <v>#N/A</v>
      </c>
    </row>
    <row r="886" spans="1:11" ht="14.25">
      <c r="A886" s="50">
        <v>42909.639062499999</v>
      </c>
      <c r="B886" s="15">
        <v>373339</v>
      </c>
      <c r="C886" t="s">
        <v>2501</v>
      </c>
      <c r="D886" t="s">
        <v>2502</v>
      </c>
      <c r="E886" t="s">
        <v>2503</v>
      </c>
      <c r="F886" s="15">
        <v>-132</v>
      </c>
      <c r="G886" t="s">
        <v>286</v>
      </c>
      <c r="H886" t="s">
        <v>180</v>
      </c>
      <c r="I886" t="s">
        <v>42</v>
      </c>
      <c r="J886" t="e">
        <f>VLOOKUP(B886,自助退!B:F,5,FALSE)</f>
        <v>#N/A</v>
      </c>
      <c r="K886" s="38" t="e">
        <f t="shared" si="14"/>
        <v>#N/A</v>
      </c>
    </row>
    <row r="887" spans="1:11" ht="14.25">
      <c r="A887" s="50">
        <v>42909.655972222223</v>
      </c>
      <c r="B887" s="15">
        <v>374195</v>
      </c>
      <c r="C887" t="s">
        <v>2504</v>
      </c>
      <c r="D887" t="s">
        <v>2505</v>
      </c>
      <c r="E887" t="s">
        <v>2506</v>
      </c>
      <c r="F887" s="15">
        <v>-300</v>
      </c>
      <c r="G887" t="s">
        <v>286</v>
      </c>
      <c r="H887" t="s">
        <v>158</v>
      </c>
      <c r="I887" t="s">
        <v>42</v>
      </c>
      <c r="J887" t="e">
        <f>VLOOKUP(B887,自助退!B:F,5,FALSE)</f>
        <v>#N/A</v>
      </c>
      <c r="K887" s="38" t="e">
        <f t="shared" si="14"/>
        <v>#N/A</v>
      </c>
    </row>
    <row r="888" spans="1:11" ht="14.25">
      <c r="A888" s="50">
        <v>42909.671238425923</v>
      </c>
      <c r="B888" s="15">
        <v>374929</v>
      </c>
      <c r="C888" t="s">
        <v>2507</v>
      </c>
      <c r="D888" t="s">
        <v>2508</v>
      </c>
      <c r="E888" t="s">
        <v>2509</v>
      </c>
      <c r="F888" s="15">
        <v>-1</v>
      </c>
      <c r="G888" t="s">
        <v>286</v>
      </c>
      <c r="H888" t="s">
        <v>47</v>
      </c>
      <c r="I888" t="s">
        <v>42</v>
      </c>
      <c r="J888" t="e">
        <f>VLOOKUP(B888,自助退!B:F,5,FALSE)</f>
        <v>#N/A</v>
      </c>
      <c r="K888" s="38" t="e">
        <f t="shared" si="14"/>
        <v>#N/A</v>
      </c>
    </row>
    <row r="889" spans="1:11" ht="14.25">
      <c r="A889" s="50">
        <v>42909.686527777776</v>
      </c>
      <c r="B889" s="15">
        <v>375561</v>
      </c>
      <c r="C889" t="s">
        <v>2510</v>
      </c>
      <c r="D889" t="s">
        <v>2511</v>
      </c>
      <c r="E889" t="s">
        <v>2512</v>
      </c>
      <c r="F889" s="15">
        <v>-170</v>
      </c>
      <c r="G889" t="s">
        <v>286</v>
      </c>
      <c r="H889" t="s">
        <v>180</v>
      </c>
      <c r="I889" t="s">
        <v>42</v>
      </c>
      <c r="J889" t="e">
        <f>VLOOKUP(B889,自助退!B:F,5,FALSE)</f>
        <v>#N/A</v>
      </c>
      <c r="K889" s="38" t="e">
        <f t="shared" si="14"/>
        <v>#N/A</v>
      </c>
    </row>
    <row r="890" spans="1:11" ht="14.25">
      <c r="A890" s="50">
        <v>42909.687372685185</v>
      </c>
      <c r="B890" s="15">
        <v>375586</v>
      </c>
      <c r="C890" t="s">
        <v>2513</v>
      </c>
      <c r="D890" t="s">
        <v>2514</v>
      </c>
      <c r="E890" t="s">
        <v>2515</v>
      </c>
      <c r="F890" s="15">
        <v>-74</v>
      </c>
      <c r="G890" t="s">
        <v>286</v>
      </c>
      <c r="H890" t="s">
        <v>162</v>
      </c>
      <c r="I890" t="s">
        <v>42</v>
      </c>
      <c r="J890" t="e">
        <f>VLOOKUP(B890,自助退!B:F,5,FALSE)</f>
        <v>#N/A</v>
      </c>
      <c r="K890" s="38" t="e">
        <f t="shared" si="14"/>
        <v>#N/A</v>
      </c>
    </row>
    <row r="891" spans="1:11" ht="14.25">
      <c r="A891" s="50">
        <v>42909.689479166664</v>
      </c>
      <c r="B891" s="15">
        <v>375654</v>
      </c>
      <c r="C891" t="s">
        <v>2516</v>
      </c>
      <c r="D891" t="s">
        <v>2517</v>
      </c>
      <c r="E891" t="s">
        <v>2518</v>
      </c>
      <c r="F891" s="15">
        <v>-57</v>
      </c>
      <c r="G891" t="s">
        <v>286</v>
      </c>
      <c r="H891" t="s">
        <v>41</v>
      </c>
      <c r="I891" t="s">
        <v>42</v>
      </c>
      <c r="J891" t="e">
        <f>VLOOKUP(B891,自助退!B:F,5,FALSE)</f>
        <v>#N/A</v>
      </c>
      <c r="K891" s="38" t="e">
        <f t="shared" si="14"/>
        <v>#N/A</v>
      </c>
    </row>
    <row r="892" spans="1:11" ht="14.25">
      <c r="A892" s="50">
        <v>42909.701643518521</v>
      </c>
      <c r="B892" s="15">
        <v>376028</v>
      </c>
      <c r="C892" t="s">
        <v>2519</v>
      </c>
      <c r="D892" t="s">
        <v>2520</v>
      </c>
      <c r="E892" t="s">
        <v>2521</v>
      </c>
      <c r="F892" s="15">
        <v>-150</v>
      </c>
      <c r="G892" t="s">
        <v>286</v>
      </c>
      <c r="H892" t="s">
        <v>156</v>
      </c>
      <c r="I892" t="s">
        <v>42</v>
      </c>
      <c r="J892" t="e">
        <f>VLOOKUP(B892,自助退!B:F,5,FALSE)</f>
        <v>#N/A</v>
      </c>
      <c r="K892" s="38" t="e">
        <f t="shared" si="14"/>
        <v>#N/A</v>
      </c>
    </row>
    <row r="893" spans="1:11" ht="14.25">
      <c r="A893" s="50">
        <v>42909.703958333332</v>
      </c>
      <c r="B893" s="15">
        <v>376082</v>
      </c>
      <c r="C893" t="s">
        <v>2522</v>
      </c>
      <c r="D893" t="s">
        <v>2523</v>
      </c>
      <c r="E893" t="s">
        <v>2524</v>
      </c>
      <c r="F893" s="15">
        <v>-164</v>
      </c>
      <c r="G893" t="s">
        <v>286</v>
      </c>
      <c r="H893" t="s">
        <v>44</v>
      </c>
      <c r="I893" t="s">
        <v>42</v>
      </c>
      <c r="J893" t="e">
        <f>VLOOKUP(B893,自助退!B:F,5,FALSE)</f>
        <v>#N/A</v>
      </c>
      <c r="K893" s="38" t="e">
        <f t="shared" si="14"/>
        <v>#N/A</v>
      </c>
    </row>
    <row r="894" spans="1:11" ht="14.25">
      <c r="A894" s="50">
        <v>42909.705868055556</v>
      </c>
      <c r="B894" s="15">
        <v>376136</v>
      </c>
      <c r="C894" t="s">
        <v>1587</v>
      </c>
      <c r="D894" t="s">
        <v>1585</v>
      </c>
      <c r="E894" t="s">
        <v>1586</v>
      </c>
      <c r="F894" s="15">
        <v>-156</v>
      </c>
      <c r="G894" t="s">
        <v>286</v>
      </c>
      <c r="H894" t="s">
        <v>62</v>
      </c>
      <c r="I894" t="s">
        <v>42</v>
      </c>
      <c r="J894" t="e">
        <f>VLOOKUP(B894,自助退!B:F,5,FALSE)</f>
        <v>#N/A</v>
      </c>
      <c r="K894" s="38" t="e">
        <f t="shared" si="14"/>
        <v>#N/A</v>
      </c>
    </row>
    <row r="895" spans="1:11" ht="14.25">
      <c r="A895" s="50">
        <v>42909.706064814818</v>
      </c>
      <c r="B895" s="15">
        <v>376142</v>
      </c>
      <c r="C895" t="s">
        <v>2525</v>
      </c>
      <c r="D895" t="s">
        <v>1585</v>
      </c>
      <c r="E895" t="s">
        <v>1586</v>
      </c>
      <c r="F895" s="15">
        <v>-209</v>
      </c>
      <c r="G895" t="s">
        <v>286</v>
      </c>
      <c r="H895" t="s">
        <v>62</v>
      </c>
      <c r="I895" t="s">
        <v>42</v>
      </c>
      <c r="J895" t="e">
        <f>VLOOKUP(B895,自助退!B:F,5,FALSE)</f>
        <v>#N/A</v>
      </c>
      <c r="K895" s="38" t="e">
        <f t="shared" si="14"/>
        <v>#N/A</v>
      </c>
    </row>
    <row r="896" spans="1:11" ht="14.25">
      <c r="A896" s="50">
        <v>42909.706759259258</v>
      </c>
      <c r="B896" s="15">
        <v>376170</v>
      </c>
      <c r="C896" t="s">
        <v>2526</v>
      </c>
      <c r="D896" t="s">
        <v>2527</v>
      </c>
      <c r="E896" t="s">
        <v>2528</v>
      </c>
      <c r="F896" s="15">
        <v>-300</v>
      </c>
      <c r="G896" t="s">
        <v>286</v>
      </c>
      <c r="H896" t="s">
        <v>180</v>
      </c>
      <c r="I896" t="s">
        <v>42</v>
      </c>
      <c r="J896" t="e">
        <f>VLOOKUP(B896,自助退!B:F,5,FALSE)</f>
        <v>#N/A</v>
      </c>
      <c r="K896" s="38" t="e">
        <f t="shared" si="14"/>
        <v>#N/A</v>
      </c>
    </row>
    <row r="897" spans="1:11" ht="14.25">
      <c r="A897" s="50">
        <v>42909.731307870374</v>
      </c>
      <c r="B897" s="15">
        <v>376602</v>
      </c>
      <c r="C897" t="s">
        <v>2529</v>
      </c>
      <c r="D897" t="s">
        <v>2530</v>
      </c>
      <c r="E897" t="s">
        <v>2531</v>
      </c>
      <c r="F897" s="15">
        <v>-100</v>
      </c>
      <c r="G897" t="s">
        <v>286</v>
      </c>
      <c r="H897" t="s">
        <v>191</v>
      </c>
      <c r="I897" t="s">
        <v>42</v>
      </c>
      <c r="J897" t="e">
        <f>VLOOKUP(B897,自助退!B:F,5,FALSE)</f>
        <v>#N/A</v>
      </c>
      <c r="K897" s="38" t="e">
        <f t="shared" si="14"/>
        <v>#N/A</v>
      </c>
    </row>
    <row r="898" spans="1:11" ht="14.25">
      <c r="A898" s="50">
        <v>42909.731585648151</v>
      </c>
      <c r="B898" s="15">
        <v>376605</v>
      </c>
      <c r="C898" t="s">
        <v>2532</v>
      </c>
      <c r="D898" t="s">
        <v>2533</v>
      </c>
      <c r="E898" t="s">
        <v>2534</v>
      </c>
      <c r="F898" s="15">
        <v>-2399</v>
      </c>
      <c r="G898" t="s">
        <v>286</v>
      </c>
      <c r="H898" t="s">
        <v>174</v>
      </c>
      <c r="I898" t="s">
        <v>42</v>
      </c>
      <c r="J898" t="e">
        <f>VLOOKUP(B898,自助退!B:F,5,FALSE)</f>
        <v>#N/A</v>
      </c>
      <c r="K898" s="38" t="e">
        <f t="shared" si="14"/>
        <v>#N/A</v>
      </c>
    </row>
    <row r="899" spans="1:11" ht="14.25">
      <c r="A899" s="50">
        <v>42909.731631944444</v>
      </c>
      <c r="B899" s="15">
        <v>376607</v>
      </c>
      <c r="C899" t="s">
        <v>2535</v>
      </c>
      <c r="D899" t="s">
        <v>2530</v>
      </c>
      <c r="E899" t="s">
        <v>2531</v>
      </c>
      <c r="F899" s="15">
        <v>-94</v>
      </c>
      <c r="G899" t="s">
        <v>286</v>
      </c>
      <c r="H899" t="s">
        <v>191</v>
      </c>
      <c r="I899" t="s">
        <v>42</v>
      </c>
      <c r="J899" t="e">
        <f>VLOOKUP(B899,自助退!B:F,5,FALSE)</f>
        <v>#N/A</v>
      </c>
      <c r="K899" s="38" t="e">
        <f t="shared" si="14"/>
        <v>#N/A</v>
      </c>
    </row>
    <row r="900" spans="1:11" ht="14.25">
      <c r="A900" s="50">
        <v>42909.734733796293</v>
      </c>
      <c r="B900" s="15">
        <v>376647</v>
      </c>
      <c r="C900" t="s">
        <v>2536</v>
      </c>
      <c r="D900" t="s">
        <v>2537</v>
      </c>
      <c r="E900" t="s">
        <v>2538</v>
      </c>
      <c r="F900" s="15">
        <v>-85</v>
      </c>
      <c r="G900" t="s">
        <v>286</v>
      </c>
      <c r="H900" t="s">
        <v>46</v>
      </c>
      <c r="I900" t="s">
        <v>42</v>
      </c>
      <c r="J900" t="e">
        <f>VLOOKUP(B900,自助退!B:F,5,FALSE)</f>
        <v>#N/A</v>
      </c>
      <c r="K900" s="38" t="e">
        <f t="shared" si="14"/>
        <v>#N/A</v>
      </c>
    </row>
    <row r="901" spans="1:11" ht="14.25">
      <c r="A901" s="50">
        <v>42909.735891203702</v>
      </c>
      <c r="B901" s="15">
        <v>376659</v>
      </c>
      <c r="C901" t="s">
        <v>2539</v>
      </c>
      <c r="D901" t="s">
        <v>2540</v>
      </c>
      <c r="E901" t="s">
        <v>2541</v>
      </c>
      <c r="F901" s="15">
        <v>-303</v>
      </c>
      <c r="G901" t="s">
        <v>286</v>
      </c>
      <c r="H901" t="s">
        <v>71</v>
      </c>
      <c r="I901" t="s">
        <v>42</v>
      </c>
      <c r="J901" t="e">
        <f>VLOOKUP(B901,自助退!B:F,5,FALSE)</f>
        <v>#N/A</v>
      </c>
      <c r="K901" s="38" t="e">
        <f t="shared" si="14"/>
        <v>#N/A</v>
      </c>
    </row>
    <row r="902" spans="1:11" ht="14.25">
      <c r="A902" s="50">
        <v>42909.888877314814</v>
      </c>
      <c r="B902" s="15">
        <v>377194</v>
      </c>
      <c r="C902" t="s">
        <v>2542</v>
      </c>
      <c r="D902" t="s">
        <v>2543</v>
      </c>
      <c r="E902" t="s">
        <v>2544</v>
      </c>
      <c r="F902" s="15">
        <v>-10</v>
      </c>
      <c r="G902" t="s">
        <v>286</v>
      </c>
      <c r="H902" t="s">
        <v>73</v>
      </c>
      <c r="I902" t="s">
        <v>42</v>
      </c>
      <c r="J902" t="e">
        <f>VLOOKUP(B902,自助退!B:F,5,FALSE)</f>
        <v>#N/A</v>
      </c>
      <c r="K902" s="38" t="e">
        <f t="shared" si="14"/>
        <v>#N/A</v>
      </c>
    </row>
    <row r="903" spans="1:11" ht="14.25">
      <c r="A903" s="50">
        <v>42910.329629629632</v>
      </c>
      <c r="B903" s="15">
        <v>377894</v>
      </c>
      <c r="C903" t="s">
        <v>2545</v>
      </c>
      <c r="D903" t="s">
        <v>2546</v>
      </c>
      <c r="E903" t="s">
        <v>2547</v>
      </c>
      <c r="F903" s="15">
        <v>-5</v>
      </c>
      <c r="G903" t="s">
        <v>286</v>
      </c>
      <c r="H903" t="s">
        <v>173</v>
      </c>
      <c r="I903" t="s">
        <v>42</v>
      </c>
      <c r="J903" t="e">
        <f>VLOOKUP(B903,自助退!B:F,5,FALSE)</f>
        <v>#N/A</v>
      </c>
      <c r="K903" s="38" t="e">
        <f t="shared" si="14"/>
        <v>#N/A</v>
      </c>
    </row>
    <row r="904" spans="1:11" ht="14.25">
      <c r="A904" s="50">
        <v>42910.361631944441</v>
      </c>
      <c r="B904" s="15">
        <v>378720</v>
      </c>
      <c r="C904" t="s">
        <v>2548</v>
      </c>
      <c r="D904" t="s">
        <v>2549</v>
      </c>
      <c r="E904" t="s">
        <v>2550</v>
      </c>
      <c r="F904" s="15">
        <v>-161</v>
      </c>
      <c r="G904" t="s">
        <v>286</v>
      </c>
      <c r="H904" t="s">
        <v>159</v>
      </c>
      <c r="I904" t="s">
        <v>42</v>
      </c>
      <c r="J904" t="e">
        <f>VLOOKUP(B904,自助退!B:F,5,FALSE)</f>
        <v>#N/A</v>
      </c>
      <c r="K904" s="38" t="e">
        <f t="shared" si="14"/>
        <v>#N/A</v>
      </c>
    </row>
    <row r="905" spans="1:11" ht="14.25">
      <c r="A905" s="50">
        <v>42910.382141203707</v>
      </c>
      <c r="B905" s="15">
        <v>379534</v>
      </c>
      <c r="C905" t="s">
        <v>2551</v>
      </c>
      <c r="D905" t="s">
        <v>2552</v>
      </c>
      <c r="E905" t="s">
        <v>2553</v>
      </c>
      <c r="F905" s="15">
        <v>-150</v>
      </c>
      <c r="G905" t="s">
        <v>286</v>
      </c>
      <c r="H905" t="s">
        <v>192</v>
      </c>
      <c r="I905" t="s">
        <v>42</v>
      </c>
      <c r="J905" t="e">
        <f>VLOOKUP(B905,自助退!B:F,5,FALSE)</f>
        <v>#N/A</v>
      </c>
      <c r="K905" s="38" t="e">
        <f t="shared" si="14"/>
        <v>#N/A</v>
      </c>
    </row>
    <row r="906" spans="1:11" ht="14.25">
      <c r="A906" s="50">
        <v>42910.386180555557</v>
      </c>
      <c r="B906" s="15">
        <v>379687</v>
      </c>
      <c r="C906" t="s">
        <v>2554</v>
      </c>
      <c r="D906" t="s">
        <v>2555</v>
      </c>
      <c r="E906" t="s">
        <v>2556</v>
      </c>
      <c r="F906" s="15">
        <v>-9999</v>
      </c>
      <c r="G906" t="s">
        <v>286</v>
      </c>
      <c r="H906" t="s">
        <v>158</v>
      </c>
      <c r="I906" t="s">
        <v>42</v>
      </c>
      <c r="J906" t="e">
        <f>VLOOKUP(B906,自助退!B:F,5,FALSE)</f>
        <v>#N/A</v>
      </c>
      <c r="K906" s="38" t="e">
        <f t="shared" ref="K906:K969" si="15">IF(J906=F906*-1,"",1)</f>
        <v>#N/A</v>
      </c>
    </row>
    <row r="907" spans="1:11" ht="14.25">
      <c r="A907" s="50">
        <v>42910.400567129633</v>
      </c>
      <c r="B907" s="15">
        <v>380300</v>
      </c>
      <c r="C907" t="s">
        <v>2557</v>
      </c>
      <c r="D907" t="s">
        <v>2558</v>
      </c>
      <c r="E907" t="s">
        <v>2559</v>
      </c>
      <c r="F907" s="15">
        <v>-500</v>
      </c>
      <c r="G907" t="s">
        <v>286</v>
      </c>
      <c r="H907" t="s">
        <v>158</v>
      </c>
      <c r="I907" t="s">
        <v>42</v>
      </c>
      <c r="J907" t="e">
        <f>VLOOKUP(B907,自助退!B:F,5,FALSE)</f>
        <v>#N/A</v>
      </c>
      <c r="K907" s="38" t="e">
        <f t="shared" si="15"/>
        <v>#N/A</v>
      </c>
    </row>
    <row r="908" spans="1:11" ht="14.25">
      <c r="A908" s="50">
        <v>42910.411898148152</v>
      </c>
      <c r="B908" s="15">
        <v>380745</v>
      </c>
      <c r="C908" t="s">
        <v>2560</v>
      </c>
      <c r="D908" t="s">
        <v>2561</v>
      </c>
      <c r="E908" t="s">
        <v>2562</v>
      </c>
      <c r="F908" s="15">
        <v>-10</v>
      </c>
      <c r="G908" t="s">
        <v>286</v>
      </c>
      <c r="H908" t="s">
        <v>92</v>
      </c>
      <c r="I908" t="s">
        <v>42</v>
      </c>
      <c r="J908" t="e">
        <f>VLOOKUP(B908,自助退!B:F,5,FALSE)</f>
        <v>#N/A</v>
      </c>
      <c r="K908" s="38" t="e">
        <f t="shared" si="15"/>
        <v>#N/A</v>
      </c>
    </row>
    <row r="909" spans="1:11" ht="14.25">
      <c r="A909" s="50">
        <v>42910.424456018518</v>
      </c>
      <c r="B909" s="15">
        <v>381205</v>
      </c>
      <c r="C909" t="s">
        <v>2563</v>
      </c>
      <c r="D909" t="s">
        <v>2564</v>
      </c>
      <c r="E909" t="s">
        <v>2565</v>
      </c>
      <c r="F909" s="15">
        <v>-148</v>
      </c>
      <c r="G909" t="s">
        <v>286</v>
      </c>
      <c r="H909" t="s">
        <v>44</v>
      </c>
      <c r="I909" t="s">
        <v>42</v>
      </c>
      <c r="J909" t="e">
        <f>VLOOKUP(B909,自助退!B:F,5,FALSE)</f>
        <v>#N/A</v>
      </c>
      <c r="K909" s="38" t="e">
        <f t="shared" si="15"/>
        <v>#N/A</v>
      </c>
    </row>
    <row r="910" spans="1:11" ht="14.25">
      <c r="A910" s="50">
        <v>42910.436226851853</v>
      </c>
      <c r="B910" s="15">
        <v>381623</v>
      </c>
      <c r="C910" t="s">
        <v>2566</v>
      </c>
      <c r="D910" t="s">
        <v>2567</v>
      </c>
      <c r="E910" t="s">
        <v>2568</v>
      </c>
      <c r="F910" s="15">
        <v>-324</v>
      </c>
      <c r="G910" t="s">
        <v>286</v>
      </c>
      <c r="H910" t="s">
        <v>164</v>
      </c>
      <c r="I910" t="s">
        <v>42</v>
      </c>
      <c r="J910" t="e">
        <f>VLOOKUP(B910,自助退!B:F,5,FALSE)</f>
        <v>#N/A</v>
      </c>
      <c r="K910" s="38" t="e">
        <f t="shared" si="15"/>
        <v>#N/A</v>
      </c>
    </row>
    <row r="911" spans="1:11" ht="14.25">
      <c r="A911" s="50">
        <v>42910.454062500001</v>
      </c>
      <c r="B911" s="15">
        <v>382213</v>
      </c>
      <c r="C911" t="s">
        <v>2569</v>
      </c>
      <c r="D911" t="s">
        <v>2570</v>
      </c>
      <c r="E911" t="s">
        <v>2571</v>
      </c>
      <c r="F911" s="15">
        <v>-500</v>
      </c>
      <c r="G911" t="s">
        <v>286</v>
      </c>
      <c r="H911" t="s">
        <v>81</v>
      </c>
      <c r="I911" t="s">
        <v>42</v>
      </c>
      <c r="J911" t="e">
        <f>VLOOKUP(B911,自助退!B:F,5,FALSE)</f>
        <v>#N/A</v>
      </c>
      <c r="K911" s="38" t="e">
        <f t="shared" si="15"/>
        <v>#N/A</v>
      </c>
    </row>
    <row r="912" spans="1:11" ht="14.25">
      <c r="A912" s="50">
        <v>42910.456180555557</v>
      </c>
      <c r="B912" s="15">
        <v>382280</v>
      </c>
      <c r="C912" t="s">
        <v>2572</v>
      </c>
      <c r="D912" t="s">
        <v>2573</v>
      </c>
      <c r="E912" t="s">
        <v>2574</v>
      </c>
      <c r="F912" s="15">
        <v>-89</v>
      </c>
      <c r="G912" t="s">
        <v>286</v>
      </c>
      <c r="H912" t="s">
        <v>65</v>
      </c>
      <c r="I912" t="s">
        <v>42</v>
      </c>
      <c r="J912" t="e">
        <f>VLOOKUP(B912,自助退!B:F,5,FALSE)</f>
        <v>#N/A</v>
      </c>
      <c r="K912" s="38" t="e">
        <f t="shared" si="15"/>
        <v>#N/A</v>
      </c>
    </row>
    <row r="913" spans="1:11" ht="14.25">
      <c r="A913" s="50">
        <v>42910.486550925925</v>
      </c>
      <c r="B913" s="15">
        <v>383074</v>
      </c>
      <c r="C913" t="s">
        <v>2575</v>
      </c>
      <c r="D913" t="s">
        <v>2576</v>
      </c>
      <c r="E913" t="s">
        <v>2577</v>
      </c>
      <c r="F913" s="15">
        <v>-90</v>
      </c>
      <c r="G913" t="s">
        <v>286</v>
      </c>
      <c r="H913" t="s">
        <v>56</v>
      </c>
      <c r="I913" t="s">
        <v>42</v>
      </c>
      <c r="J913" t="e">
        <f>VLOOKUP(B913,自助退!B:F,5,FALSE)</f>
        <v>#N/A</v>
      </c>
      <c r="K913" s="38" t="e">
        <f t="shared" si="15"/>
        <v>#N/A</v>
      </c>
    </row>
    <row r="914" spans="1:11" ht="14.25">
      <c r="A914" s="50">
        <v>42910.48709490741</v>
      </c>
      <c r="B914" s="15">
        <v>383086</v>
      </c>
      <c r="C914" t="s">
        <v>2578</v>
      </c>
      <c r="D914" t="s">
        <v>2579</v>
      </c>
      <c r="E914" t="s">
        <v>2580</v>
      </c>
      <c r="F914" s="15">
        <v>-191</v>
      </c>
      <c r="G914" t="s">
        <v>286</v>
      </c>
      <c r="H914" t="s">
        <v>193</v>
      </c>
      <c r="I914" t="s">
        <v>42</v>
      </c>
      <c r="J914" t="e">
        <f>VLOOKUP(B914,自助退!B:F,5,FALSE)</f>
        <v>#N/A</v>
      </c>
      <c r="K914" s="38" t="e">
        <f t="shared" si="15"/>
        <v>#N/A</v>
      </c>
    </row>
    <row r="915" spans="1:11" ht="14.25">
      <c r="A915" s="50">
        <v>42910.498414351852</v>
      </c>
      <c r="B915" s="15">
        <v>383283</v>
      </c>
      <c r="C915" t="s">
        <v>2581</v>
      </c>
      <c r="D915" t="s">
        <v>2582</v>
      </c>
      <c r="E915" t="s">
        <v>2583</v>
      </c>
      <c r="F915" s="15">
        <v>-800</v>
      </c>
      <c r="G915" t="s">
        <v>286</v>
      </c>
      <c r="H915" t="s">
        <v>90</v>
      </c>
      <c r="I915" t="s">
        <v>42</v>
      </c>
      <c r="J915" t="e">
        <f>VLOOKUP(B915,自助退!B:F,5,FALSE)</f>
        <v>#N/A</v>
      </c>
      <c r="K915" s="38" t="e">
        <f t="shared" si="15"/>
        <v>#N/A</v>
      </c>
    </row>
    <row r="916" spans="1:11" ht="14.25">
      <c r="A916" s="50">
        <v>42910.499062499999</v>
      </c>
      <c r="B916" s="15">
        <v>383299</v>
      </c>
      <c r="C916" t="s">
        <v>2581</v>
      </c>
      <c r="D916" t="s">
        <v>2582</v>
      </c>
      <c r="E916" t="s">
        <v>2583</v>
      </c>
      <c r="F916" s="15">
        <v>-99</v>
      </c>
      <c r="G916" t="s">
        <v>286</v>
      </c>
      <c r="H916" t="s">
        <v>90</v>
      </c>
      <c r="I916" t="s">
        <v>42</v>
      </c>
      <c r="J916" t="e">
        <f>VLOOKUP(B916,自助退!B:F,5,FALSE)</f>
        <v>#N/A</v>
      </c>
      <c r="K916" s="38" t="e">
        <f t="shared" si="15"/>
        <v>#N/A</v>
      </c>
    </row>
    <row r="917" spans="1:11" ht="14.25">
      <c r="A917" s="50">
        <v>42910.515393518515</v>
      </c>
      <c r="B917" s="15">
        <v>383481</v>
      </c>
      <c r="C917" t="s">
        <v>2584</v>
      </c>
      <c r="D917" t="s">
        <v>2585</v>
      </c>
      <c r="E917" t="s">
        <v>2586</v>
      </c>
      <c r="F917" s="15">
        <v>-36</v>
      </c>
      <c r="G917" t="s">
        <v>286</v>
      </c>
      <c r="H917" t="s">
        <v>170</v>
      </c>
      <c r="I917" t="s">
        <v>42</v>
      </c>
      <c r="J917" t="e">
        <f>VLOOKUP(B917,自助退!B:F,5,FALSE)</f>
        <v>#N/A</v>
      </c>
      <c r="K917" s="38" t="e">
        <f t="shared" si="15"/>
        <v>#N/A</v>
      </c>
    </row>
    <row r="918" spans="1:11" ht="14.25">
      <c r="A918" s="50">
        <v>42910.520856481482</v>
      </c>
      <c r="B918" s="15">
        <v>383535</v>
      </c>
      <c r="C918" t="s">
        <v>2587</v>
      </c>
      <c r="D918" t="s">
        <v>2588</v>
      </c>
      <c r="E918" t="s">
        <v>2589</v>
      </c>
      <c r="F918" s="15">
        <v>-500</v>
      </c>
      <c r="G918" t="s">
        <v>286</v>
      </c>
      <c r="H918" t="s">
        <v>55</v>
      </c>
      <c r="I918" t="s">
        <v>42</v>
      </c>
      <c r="J918" t="e">
        <f>VLOOKUP(B918,自助退!B:F,5,FALSE)</f>
        <v>#N/A</v>
      </c>
      <c r="K918" s="38" t="e">
        <f t="shared" si="15"/>
        <v>#N/A</v>
      </c>
    </row>
    <row r="919" spans="1:11" ht="14.25">
      <c r="A919" s="50">
        <v>42910.551770833335</v>
      </c>
      <c r="B919" s="15">
        <v>383746</v>
      </c>
      <c r="C919" t="s">
        <v>2590</v>
      </c>
      <c r="D919" t="s">
        <v>2591</v>
      </c>
      <c r="E919" t="s">
        <v>2592</v>
      </c>
      <c r="F919" s="15">
        <v>-1000</v>
      </c>
      <c r="G919" t="s">
        <v>286</v>
      </c>
      <c r="H919" t="s">
        <v>63</v>
      </c>
      <c r="I919" t="s">
        <v>42</v>
      </c>
      <c r="J919" t="e">
        <f>VLOOKUP(B919,自助退!B:F,5,FALSE)</f>
        <v>#N/A</v>
      </c>
      <c r="K919" s="38" t="e">
        <f t="shared" si="15"/>
        <v>#N/A</v>
      </c>
    </row>
    <row r="920" spans="1:11" ht="14.25">
      <c r="A920" s="50">
        <v>42910.552164351851</v>
      </c>
      <c r="B920" s="15">
        <v>383749</v>
      </c>
      <c r="C920" t="s">
        <v>2593</v>
      </c>
      <c r="D920" t="s">
        <v>2591</v>
      </c>
      <c r="E920" t="s">
        <v>2592</v>
      </c>
      <c r="F920" s="15">
        <v>-2094</v>
      </c>
      <c r="G920" t="s">
        <v>286</v>
      </c>
      <c r="H920" t="s">
        <v>63</v>
      </c>
      <c r="I920" t="s">
        <v>42</v>
      </c>
      <c r="J920" t="e">
        <f>VLOOKUP(B920,自助退!B:F,5,FALSE)</f>
        <v>#N/A</v>
      </c>
      <c r="K920" s="38" t="e">
        <f t="shared" si="15"/>
        <v>#N/A</v>
      </c>
    </row>
    <row r="921" spans="1:11" ht="14.25">
      <c r="A921" s="50">
        <v>42910.56454861111</v>
      </c>
      <c r="B921" s="15">
        <v>383784</v>
      </c>
      <c r="C921" t="s">
        <v>2594</v>
      </c>
      <c r="D921" t="s">
        <v>2595</v>
      </c>
      <c r="E921" t="s">
        <v>2596</v>
      </c>
      <c r="F921" s="15">
        <v>-741</v>
      </c>
      <c r="G921" t="s">
        <v>286</v>
      </c>
      <c r="H921" t="s">
        <v>158</v>
      </c>
      <c r="I921" t="s">
        <v>42</v>
      </c>
      <c r="J921" t="e">
        <f>VLOOKUP(B921,自助退!B:F,5,FALSE)</f>
        <v>#N/A</v>
      </c>
      <c r="K921" s="38" t="e">
        <f t="shared" si="15"/>
        <v>#N/A</v>
      </c>
    </row>
    <row r="922" spans="1:11" ht="14.25">
      <c r="A922" s="50">
        <v>42910.622407407405</v>
      </c>
      <c r="B922" s="15">
        <v>384432</v>
      </c>
      <c r="C922" t="s">
        <v>2597</v>
      </c>
      <c r="D922" t="s">
        <v>2598</v>
      </c>
      <c r="E922" t="s">
        <v>2599</v>
      </c>
      <c r="F922" s="15">
        <v>-500</v>
      </c>
      <c r="G922" t="s">
        <v>286</v>
      </c>
      <c r="H922" t="s">
        <v>202</v>
      </c>
      <c r="I922" t="s">
        <v>42</v>
      </c>
      <c r="J922" t="e">
        <f>VLOOKUP(B922,自助退!B:F,5,FALSE)</f>
        <v>#N/A</v>
      </c>
      <c r="K922" s="38" t="e">
        <f t="shared" si="15"/>
        <v>#N/A</v>
      </c>
    </row>
    <row r="923" spans="1:11" ht="14.25">
      <c r="A923" s="50">
        <v>42910.622581018521</v>
      </c>
      <c r="B923" s="15">
        <v>384433</v>
      </c>
      <c r="C923" t="s">
        <v>2600</v>
      </c>
      <c r="D923" t="s">
        <v>2601</v>
      </c>
      <c r="E923" t="s">
        <v>2602</v>
      </c>
      <c r="F923" s="15">
        <v>-970</v>
      </c>
      <c r="G923" t="s">
        <v>286</v>
      </c>
      <c r="H923" t="s">
        <v>70</v>
      </c>
      <c r="I923" t="s">
        <v>42</v>
      </c>
      <c r="J923" t="e">
        <f>VLOOKUP(B923,自助退!B:F,5,FALSE)</f>
        <v>#N/A</v>
      </c>
      <c r="K923" s="38" t="e">
        <f t="shared" si="15"/>
        <v>#N/A</v>
      </c>
    </row>
    <row r="924" spans="1:11" ht="14.25">
      <c r="A924" s="50">
        <v>42910.648460648146</v>
      </c>
      <c r="B924" s="15">
        <v>384864</v>
      </c>
      <c r="C924" t="s">
        <v>2603</v>
      </c>
      <c r="D924" t="s">
        <v>2604</v>
      </c>
      <c r="E924" t="s">
        <v>2605</v>
      </c>
      <c r="F924" s="15">
        <v>-220</v>
      </c>
      <c r="G924" t="s">
        <v>286</v>
      </c>
      <c r="H924" t="s">
        <v>71</v>
      </c>
      <c r="I924" t="s">
        <v>42</v>
      </c>
      <c r="J924" t="e">
        <f>VLOOKUP(B924,自助退!B:F,5,FALSE)</f>
        <v>#N/A</v>
      </c>
      <c r="K924" s="38" t="e">
        <f t="shared" si="15"/>
        <v>#N/A</v>
      </c>
    </row>
    <row r="925" spans="1:11" ht="14.25">
      <c r="A925" s="50">
        <v>42910.662314814814</v>
      </c>
      <c r="B925" s="15">
        <v>385078</v>
      </c>
      <c r="C925" t="s">
        <v>2606</v>
      </c>
      <c r="D925" t="s">
        <v>2607</v>
      </c>
      <c r="E925" t="s">
        <v>2608</v>
      </c>
      <c r="F925" s="15">
        <v>-400</v>
      </c>
      <c r="G925" t="s">
        <v>286</v>
      </c>
      <c r="H925" t="s">
        <v>178</v>
      </c>
      <c r="I925" t="s">
        <v>42</v>
      </c>
      <c r="J925" t="e">
        <f>VLOOKUP(B925,自助退!B:F,5,FALSE)</f>
        <v>#N/A</v>
      </c>
      <c r="K925" s="38" t="e">
        <f t="shared" si="15"/>
        <v>#N/A</v>
      </c>
    </row>
    <row r="926" spans="1:11" ht="14.25">
      <c r="A926" s="50">
        <v>42910.666319444441</v>
      </c>
      <c r="B926" s="15">
        <v>385135</v>
      </c>
      <c r="C926" t="s">
        <v>2609</v>
      </c>
      <c r="D926" t="s">
        <v>2610</v>
      </c>
      <c r="E926" t="s">
        <v>2611</v>
      </c>
      <c r="F926" s="15">
        <v>-496</v>
      </c>
      <c r="G926" t="s">
        <v>286</v>
      </c>
      <c r="H926" t="s">
        <v>63</v>
      </c>
      <c r="I926" t="s">
        <v>42</v>
      </c>
      <c r="J926" t="e">
        <f>VLOOKUP(B926,自助退!B:F,5,FALSE)</f>
        <v>#N/A</v>
      </c>
      <c r="K926" s="38" t="e">
        <f t="shared" si="15"/>
        <v>#N/A</v>
      </c>
    </row>
    <row r="927" spans="1:11" ht="14.25">
      <c r="A927" s="50">
        <v>42910.682199074072</v>
      </c>
      <c r="B927" s="15">
        <v>385347</v>
      </c>
      <c r="C927" t="s">
        <v>2612</v>
      </c>
      <c r="D927" t="s">
        <v>2613</v>
      </c>
      <c r="E927" t="s">
        <v>2614</v>
      </c>
      <c r="F927" s="15">
        <v>-150</v>
      </c>
      <c r="G927" t="s">
        <v>286</v>
      </c>
      <c r="H927" t="s">
        <v>81</v>
      </c>
      <c r="I927" t="s">
        <v>42</v>
      </c>
      <c r="J927" t="e">
        <f>VLOOKUP(B927,自助退!B:F,5,FALSE)</f>
        <v>#N/A</v>
      </c>
      <c r="K927" s="38" t="e">
        <f t="shared" si="15"/>
        <v>#N/A</v>
      </c>
    </row>
    <row r="928" spans="1:11" ht="14.25">
      <c r="A928" s="50">
        <v>42910.682511574072</v>
      </c>
      <c r="B928" s="15">
        <v>385353</v>
      </c>
      <c r="C928" t="s">
        <v>2615</v>
      </c>
      <c r="D928" t="s">
        <v>2613</v>
      </c>
      <c r="E928" t="s">
        <v>2614</v>
      </c>
      <c r="F928" s="15">
        <v>-32</v>
      </c>
      <c r="G928" t="s">
        <v>286</v>
      </c>
      <c r="H928" t="s">
        <v>81</v>
      </c>
      <c r="I928" t="s">
        <v>42</v>
      </c>
      <c r="J928" t="e">
        <f>VLOOKUP(B928,自助退!B:F,5,FALSE)</f>
        <v>#N/A</v>
      </c>
      <c r="K928" s="38" t="e">
        <f t="shared" si="15"/>
        <v>#N/A</v>
      </c>
    </row>
    <row r="929" spans="1:11" ht="14.25">
      <c r="A929" s="50">
        <v>42910.687881944446</v>
      </c>
      <c r="B929" s="15">
        <v>385432</v>
      </c>
      <c r="C929" t="s">
        <v>2616</v>
      </c>
      <c r="D929" t="s">
        <v>2617</v>
      </c>
      <c r="E929" t="s">
        <v>2618</v>
      </c>
      <c r="F929" s="15">
        <v>-99</v>
      </c>
      <c r="G929" t="s">
        <v>286</v>
      </c>
      <c r="H929" t="s">
        <v>65</v>
      </c>
      <c r="I929" t="s">
        <v>42</v>
      </c>
      <c r="J929" t="e">
        <f>VLOOKUP(B929,自助退!B:F,5,FALSE)</f>
        <v>#N/A</v>
      </c>
      <c r="K929" s="38" t="e">
        <f t="shared" si="15"/>
        <v>#N/A</v>
      </c>
    </row>
    <row r="930" spans="1:11" ht="14.25">
      <c r="A930" s="50">
        <v>42910.712685185186</v>
      </c>
      <c r="B930" s="15">
        <v>385669</v>
      </c>
      <c r="C930" t="s">
        <v>2619</v>
      </c>
      <c r="D930" t="s">
        <v>2620</v>
      </c>
      <c r="E930" t="s">
        <v>2621</v>
      </c>
      <c r="F930" s="15">
        <v>-457</v>
      </c>
      <c r="G930" t="s">
        <v>286</v>
      </c>
      <c r="H930" t="s">
        <v>54</v>
      </c>
      <c r="I930" t="s">
        <v>42</v>
      </c>
      <c r="J930" t="e">
        <f>VLOOKUP(B930,自助退!B:F,5,FALSE)</f>
        <v>#N/A</v>
      </c>
      <c r="K930" s="38" t="e">
        <f t="shared" si="15"/>
        <v>#N/A</v>
      </c>
    </row>
    <row r="931" spans="1:11" ht="14.25">
      <c r="A931" s="50">
        <v>42910.770578703705</v>
      </c>
      <c r="B931" s="15">
        <v>385889</v>
      </c>
      <c r="C931" t="s">
        <v>2622</v>
      </c>
      <c r="D931" t="s">
        <v>2623</v>
      </c>
      <c r="E931" t="s">
        <v>2624</v>
      </c>
      <c r="F931" s="15">
        <v>-500</v>
      </c>
      <c r="G931" t="s">
        <v>286</v>
      </c>
      <c r="H931" t="s">
        <v>195</v>
      </c>
      <c r="I931" t="s">
        <v>42</v>
      </c>
      <c r="J931" t="e">
        <f>VLOOKUP(B931,自助退!B:F,5,FALSE)</f>
        <v>#N/A</v>
      </c>
      <c r="K931" s="38" t="e">
        <f t="shared" si="15"/>
        <v>#N/A</v>
      </c>
    </row>
    <row r="932" spans="1:11" ht="14.25">
      <c r="A932" s="50">
        <v>42910.78056712963</v>
      </c>
      <c r="B932" s="15">
        <v>385907</v>
      </c>
      <c r="C932" t="s">
        <v>2625</v>
      </c>
      <c r="D932" t="s">
        <v>2626</v>
      </c>
      <c r="E932" t="s">
        <v>2627</v>
      </c>
      <c r="F932" s="15">
        <v>-94</v>
      </c>
      <c r="G932" t="s">
        <v>286</v>
      </c>
      <c r="H932" t="s">
        <v>73</v>
      </c>
      <c r="I932" t="s">
        <v>42</v>
      </c>
      <c r="J932" t="e">
        <f>VLOOKUP(B932,自助退!B:F,5,FALSE)</f>
        <v>#N/A</v>
      </c>
      <c r="K932" s="38" t="e">
        <f t="shared" si="15"/>
        <v>#N/A</v>
      </c>
    </row>
    <row r="933" spans="1:11" ht="14.25">
      <c r="A933" s="50">
        <v>42911.133101851854</v>
      </c>
      <c r="B933" s="15">
        <v>386507</v>
      </c>
      <c r="C933" t="s">
        <v>2628</v>
      </c>
      <c r="D933" t="s">
        <v>2543</v>
      </c>
      <c r="E933" t="s">
        <v>2544</v>
      </c>
      <c r="F933" s="15">
        <v>-63</v>
      </c>
      <c r="G933" t="s">
        <v>286</v>
      </c>
      <c r="H933" t="s">
        <v>169</v>
      </c>
      <c r="I933" t="s">
        <v>42</v>
      </c>
      <c r="J933" t="e">
        <f>VLOOKUP(B933,自助退!B:F,5,FALSE)</f>
        <v>#N/A</v>
      </c>
      <c r="K933" s="38" t="e">
        <f t="shared" si="15"/>
        <v>#N/A</v>
      </c>
    </row>
    <row r="934" spans="1:11" ht="14.25">
      <c r="A934" s="50">
        <v>42911.403495370374</v>
      </c>
      <c r="B934" s="15">
        <v>387165</v>
      </c>
      <c r="C934" t="s">
        <v>2629</v>
      </c>
      <c r="D934" t="s">
        <v>2630</v>
      </c>
      <c r="E934" t="s">
        <v>2631</v>
      </c>
      <c r="F934" s="15">
        <v>-500</v>
      </c>
      <c r="G934" t="s">
        <v>286</v>
      </c>
      <c r="H934" t="s">
        <v>63</v>
      </c>
      <c r="I934" t="s">
        <v>42</v>
      </c>
      <c r="J934" t="e">
        <f>VLOOKUP(B934,自助退!B:F,5,FALSE)</f>
        <v>#N/A</v>
      </c>
      <c r="K934" s="38" t="e">
        <f t="shared" si="15"/>
        <v>#N/A</v>
      </c>
    </row>
    <row r="935" spans="1:11" ht="14.25">
      <c r="A935" s="50">
        <v>42911.404363425929</v>
      </c>
      <c r="B935" s="15">
        <v>387175</v>
      </c>
      <c r="C935" t="s">
        <v>2632</v>
      </c>
      <c r="D935" t="s">
        <v>2633</v>
      </c>
      <c r="E935" t="s">
        <v>2634</v>
      </c>
      <c r="F935" s="15">
        <v>-415</v>
      </c>
      <c r="G935" t="s">
        <v>286</v>
      </c>
      <c r="H935" t="s">
        <v>159</v>
      </c>
      <c r="I935" t="s">
        <v>42</v>
      </c>
      <c r="J935" t="e">
        <f>VLOOKUP(B935,自助退!B:F,5,FALSE)</f>
        <v>#N/A</v>
      </c>
      <c r="K935" s="38" t="e">
        <f t="shared" si="15"/>
        <v>#N/A</v>
      </c>
    </row>
    <row r="936" spans="1:11" ht="14.25">
      <c r="A936" s="50">
        <v>42911.547384259262</v>
      </c>
      <c r="B936" s="15">
        <v>388353</v>
      </c>
      <c r="C936" t="s">
        <v>2635</v>
      </c>
      <c r="D936" t="s">
        <v>2636</v>
      </c>
      <c r="E936" t="s">
        <v>2531</v>
      </c>
      <c r="F936" s="15">
        <v>-79</v>
      </c>
      <c r="G936" t="s">
        <v>286</v>
      </c>
      <c r="H936" t="s">
        <v>191</v>
      </c>
      <c r="I936" t="s">
        <v>42</v>
      </c>
      <c r="J936" t="e">
        <f>VLOOKUP(B936,自助退!B:F,5,FALSE)</f>
        <v>#N/A</v>
      </c>
      <c r="K936" s="38" t="e">
        <f t="shared" si="15"/>
        <v>#N/A</v>
      </c>
    </row>
    <row r="937" spans="1:11" ht="14.25">
      <c r="A937" s="50">
        <v>42911.566446759258</v>
      </c>
      <c r="B937" s="15">
        <v>388440</v>
      </c>
      <c r="C937" t="s">
        <v>2637</v>
      </c>
      <c r="D937" t="s">
        <v>2638</v>
      </c>
      <c r="E937" t="s">
        <v>2639</v>
      </c>
      <c r="F937" s="15">
        <v>-765</v>
      </c>
      <c r="G937" t="s">
        <v>286</v>
      </c>
      <c r="H937" t="s">
        <v>64</v>
      </c>
      <c r="I937" t="s">
        <v>42</v>
      </c>
      <c r="J937" t="e">
        <f>VLOOKUP(B937,自助退!B:F,5,FALSE)</f>
        <v>#N/A</v>
      </c>
      <c r="K937" s="38" t="e">
        <f t="shared" si="15"/>
        <v>#N/A</v>
      </c>
    </row>
    <row r="938" spans="1:11" ht="14.25">
      <c r="A938" s="50">
        <v>42911.583009259259</v>
      </c>
      <c r="B938" s="15">
        <v>388511</v>
      </c>
      <c r="C938" t="s">
        <v>2640</v>
      </c>
      <c r="D938" t="s">
        <v>2641</v>
      </c>
      <c r="E938" t="s">
        <v>2642</v>
      </c>
      <c r="F938" s="15">
        <v>-20</v>
      </c>
      <c r="G938" t="s">
        <v>286</v>
      </c>
      <c r="H938" t="s">
        <v>195</v>
      </c>
      <c r="I938" t="s">
        <v>42</v>
      </c>
      <c r="J938" t="e">
        <f>VLOOKUP(B938,自助退!B:F,5,FALSE)</f>
        <v>#N/A</v>
      </c>
      <c r="K938" s="38" t="e">
        <f t="shared" si="15"/>
        <v>#N/A</v>
      </c>
    </row>
    <row r="939" spans="1:11" ht="14.25">
      <c r="A939" s="50">
        <v>42911.585057870368</v>
      </c>
      <c r="B939" s="15">
        <v>388519</v>
      </c>
      <c r="C939" t="s">
        <v>2643</v>
      </c>
      <c r="D939" t="s">
        <v>2644</v>
      </c>
      <c r="E939" t="s">
        <v>2645</v>
      </c>
      <c r="F939" s="15">
        <v>-200</v>
      </c>
      <c r="G939" t="s">
        <v>286</v>
      </c>
      <c r="H939" t="s">
        <v>180</v>
      </c>
      <c r="I939" t="s">
        <v>42</v>
      </c>
      <c r="J939" t="e">
        <f>VLOOKUP(B939,自助退!B:F,5,FALSE)</f>
        <v>#N/A</v>
      </c>
      <c r="K939" s="38" t="e">
        <f t="shared" si="15"/>
        <v>#N/A</v>
      </c>
    </row>
    <row r="940" spans="1:11" ht="14.25">
      <c r="A940" s="50">
        <v>42911.585474537038</v>
      </c>
      <c r="B940" s="15">
        <v>388521</v>
      </c>
      <c r="C940" t="s">
        <v>2646</v>
      </c>
      <c r="D940" t="s">
        <v>2644</v>
      </c>
      <c r="E940" t="s">
        <v>2645</v>
      </c>
      <c r="F940" s="15">
        <v>-59</v>
      </c>
      <c r="G940" t="s">
        <v>286</v>
      </c>
      <c r="H940" t="s">
        <v>180</v>
      </c>
      <c r="I940" t="s">
        <v>42</v>
      </c>
      <c r="J940" t="e">
        <f>VLOOKUP(B940,自助退!B:F,5,FALSE)</f>
        <v>#N/A</v>
      </c>
      <c r="K940" s="38" t="e">
        <f t="shared" si="15"/>
        <v>#N/A</v>
      </c>
    </row>
    <row r="941" spans="1:11" ht="14.25">
      <c r="A941" s="50">
        <v>42911.596562500003</v>
      </c>
      <c r="B941" s="15">
        <v>388563</v>
      </c>
      <c r="C941" t="s">
        <v>2647</v>
      </c>
      <c r="D941" t="s">
        <v>2648</v>
      </c>
      <c r="E941" t="s">
        <v>2649</v>
      </c>
      <c r="F941" s="15">
        <v>-500</v>
      </c>
      <c r="G941" t="s">
        <v>286</v>
      </c>
      <c r="H941" t="s">
        <v>51</v>
      </c>
      <c r="I941" t="s">
        <v>42</v>
      </c>
      <c r="J941" t="e">
        <f>VLOOKUP(B941,自助退!B:F,5,FALSE)</f>
        <v>#N/A</v>
      </c>
      <c r="K941" s="38" t="e">
        <f t="shared" si="15"/>
        <v>#N/A</v>
      </c>
    </row>
    <row r="942" spans="1:11" ht="14.25">
      <c r="A942" s="50">
        <v>42911.675115740742</v>
      </c>
      <c r="B942" s="15">
        <v>388898</v>
      </c>
      <c r="C942" t="s">
        <v>2650</v>
      </c>
      <c r="D942" t="s">
        <v>241</v>
      </c>
      <c r="E942" t="s">
        <v>242</v>
      </c>
      <c r="F942" s="15">
        <v>-12</v>
      </c>
      <c r="G942" t="s">
        <v>286</v>
      </c>
      <c r="H942" t="s">
        <v>161</v>
      </c>
      <c r="I942" t="s">
        <v>42</v>
      </c>
      <c r="J942" t="e">
        <f>VLOOKUP(B942,自助退!B:F,5,FALSE)</f>
        <v>#N/A</v>
      </c>
      <c r="K942" s="38" t="e">
        <f t="shared" si="15"/>
        <v>#N/A</v>
      </c>
    </row>
    <row r="943" spans="1:11" ht="14.25">
      <c r="A943" s="50">
        <v>42911.705706018518</v>
      </c>
      <c r="B943" s="15">
        <v>388990</v>
      </c>
      <c r="C943" t="s">
        <v>2651</v>
      </c>
      <c r="D943" t="s">
        <v>2652</v>
      </c>
      <c r="E943" t="s">
        <v>2653</v>
      </c>
      <c r="F943" s="15">
        <v>-300</v>
      </c>
      <c r="G943" t="s">
        <v>286</v>
      </c>
      <c r="H943" t="s">
        <v>168</v>
      </c>
      <c r="I943" t="s">
        <v>42</v>
      </c>
      <c r="J943" t="e">
        <f>VLOOKUP(B943,自助退!B:F,5,FALSE)</f>
        <v>#N/A</v>
      </c>
      <c r="K943" s="38" t="e">
        <f t="shared" si="15"/>
        <v>#N/A</v>
      </c>
    </row>
    <row r="944" spans="1:11" ht="14.25">
      <c r="A944" s="50">
        <v>42911.868159722224</v>
      </c>
      <c r="B944" s="15">
        <v>389362</v>
      </c>
      <c r="C944" t="s">
        <v>2654</v>
      </c>
      <c r="D944" t="s">
        <v>2655</v>
      </c>
      <c r="E944" t="s">
        <v>1688</v>
      </c>
      <c r="F944" s="15">
        <v>-192</v>
      </c>
      <c r="G944" t="s">
        <v>286</v>
      </c>
      <c r="H944" t="s">
        <v>73</v>
      </c>
      <c r="I944" t="s">
        <v>42</v>
      </c>
      <c r="J944" t="e">
        <f>VLOOKUP(B944,自助退!B:F,5,FALSE)</f>
        <v>#N/A</v>
      </c>
      <c r="K944" s="38" t="e">
        <f t="shared" si="15"/>
        <v>#N/A</v>
      </c>
    </row>
    <row r="945" spans="1:11" ht="14.25">
      <c r="A945" s="50">
        <v>42911.907372685186</v>
      </c>
      <c r="B945" s="15">
        <v>389435</v>
      </c>
      <c r="C945" t="s">
        <v>2656</v>
      </c>
      <c r="D945" t="s">
        <v>2657</v>
      </c>
      <c r="E945" t="s">
        <v>206</v>
      </c>
      <c r="F945" s="15">
        <v>-29</v>
      </c>
      <c r="G945" t="s">
        <v>286</v>
      </c>
      <c r="H945" t="s">
        <v>73</v>
      </c>
      <c r="I945" t="s">
        <v>42</v>
      </c>
      <c r="J945" t="e">
        <f>VLOOKUP(B945,自助退!B:F,5,FALSE)</f>
        <v>#N/A</v>
      </c>
      <c r="K945" s="38" t="e">
        <f t="shared" si="15"/>
        <v>#N/A</v>
      </c>
    </row>
    <row r="946" spans="1:11" ht="14.25">
      <c r="A946" s="50">
        <v>42912.346932870372</v>
      </c>
      <c r="B946" s="15">
        <v>391267</v>
      </c>
      <c r="C946" t="s">
        <v>2658</v>
      </c>
      <c r="D946" t="s">
        <v>2659</v>
      </c>
      <c r="E946" t="s">
        <v>2660</v>
      </c>
      <c r="F946" s="15">
        <v>-300</v>
      </c>
      <c r="G946" t="s">
        <v>286</v>
      </c>
      <c r="H946" t="s">
        <v>186</v>
      </c>
      <c r="I946" t="s">
        <v>42</v>
      </c>
      <c r="J946" t="e">
        <f>VLOOKUP(B946,自助退!B:F,5,FALSE)</f>
        <v>#N/A</v>
      </c>
      <c r="K946" s="38" t="e">
        <f t="shared" si="15"/>
        <v>#N/A</v>
      </c>
    </row>
    <row r="947" spans="1:11" ht="14.25">
      <c r="A947" s="50">
        <v>42912.36341435185</v>
      </c>
      <c r="B947" s="15">
        <v>392777</v>
      </c>
      <c r="C947" t="s">
        <v>2661</v>
      </c>
      <c r="D947" t="s">
        <v>2662</v>
      </c>
      <c r="E947" t="s">
        <v>2663</v>
      </c>
      <c r="F947" s="15">
        <v>-245</v>
      </c>
      <c r="G947" t="s">
        <v>286</v>
      </c>
      <c r="H947" t="s">
        <v>47</v>
      </c>
      <c r="I947" t="s">
        <v>42</v>
      </c>
      <c r="J947" t="e">
        <f>VLOOKUP(B947,自助退!B:F,5,FALSE)</f>
        <v>#N/A</v>
      </c>
      <c r="K947" s="38" t="e">
        <f t="shared" si="15"/>
        <v>#N/A</v>
      </c>
    </row>
    <row r="948" spans="1:11" ht="14.25">
      <c r="A948" s="50">
        <v>42912.374918981484</v>
      </c>
      <c r="B948" s="15">
        <v>394007</v>
      </c>
      <c r="C948" t="s">
        <v>2664</v>
      </c>
      <c r="D948" t="s">
        <v>2665</v>
      </c>
      <c r="E948" t="s">
        <v>2666</v>
      </c>
      <c r="F948" s="15">
        <v>-400</v>
      </c>
      <c r="G948" t="s">
        <v>286</v>
      </c>
      <c r="H948" t="s">
        <v>159</v>
      </c>
      <c r="I948" t="s">
        <v>42</v>
      </c>
      <c r="J948" t="e">
        <f>VLOOKUP(B948,自助退!B:F,5,FALSE)</f>
        <v>#N/A</v>
      </c>
      <c r="K948" s="38" t="e">
        <f t="shared" si="15"/>
        <v>#N/A</v>
      </c>
    </row>
    <row r="949" spans="1:11" ht="14.25">
      <c r="A949" s="50">
        <v>42912.375405092593</v>
      </c>
      <c r="B949" s="15">
        <v>394057</v>
      </c>
      <c r="C949" t="s">
        <v>2667</v>
      </c>
      <c r="D949" t="s">
        <v>2668</v>
      </c>
      <c r="E949" t="s">
        <v>2669</v>
      </c>
      <c r="F949" s="15">
        <v>-92</v>
      </c>
      <c r="G949" t="s">
        <v>286</v>
      </c>
      <c r="H949" t="s">
        <v>46</v>
      </c>
      <c r="I949" t="s">
        <v>42</v>
      </c>
      <c r="J949" t="e">
        <f>VLOOKUP(B949,自助退!B:F,5,FALSE)</f>
        <v>#N/A</v>
      </c>
      <c r="K949" s="38" t="e">
        <f t="shared" si="15"/>
        <v>#N/A</v>
      </c>
    </row>
    <row r="950" spans="1:11" ht="14.25">
      <c r="A950" s="50">
        <v>42912.379525462966</v>
      </c>
      <c r="B950" s="15">
        <v>394445</v>
      </c>
      <c r="C950" t="s">
        <v>2670</v>
      </c>
      <c r="D950" t="s">
        <v>2671</v>
      </c>
      <c r="E950" t="s">
        <v>2672</v>
      </c>
      <c r="F950" s="15">
        <v>-703</v>
      </c>
      <c r="G950" t="s">
        <v>286</v>
      </c>
      <c r="H950" t="s">
        <v>191</v>
      </c>
      <c r="I950" t="s">
        <v>42</v>
      </c>
      <c r="J950" t="e">
        <f>VLOOKUP(B950,自助退!B:F,5,FALSE)</f>
        <v>#N/A</v>
      </c>
      <c r="K950" s="38" t="e">
        <f t="shared" si="15"/>
        <v>#N/A</v>
      </c>
    </row>
    <row r="951" spans="1:11" ht="14.25">
      <c r="A951" s="50">
        <v>42912.387696759259</v>
      </c>
      <c r="B951" s="15">
        <v>395274</v>
      </c>
      <c r="C951" t="s">
        <v>2673</v>
      </c>
      <c r="D951" t="s">
        <v>2674</v>
      </c>
      <c r="E951" t="s">
        <v>1190</v>
      </c>
      <c r="F951" s="15">
        <v>-478</v>
      </c>
      <c r="G951" t="s">
        <v>286</v>
      </c>
      <c r="H951" t="s">
        <v>82</v>
      </c>
      <c r="I951" t="s">
        <v>42</v>
      </c>
      <c r="J951" t="e">
        <f>VLOOKUP(B951,自助退!B:F,5,FALSE)</f>
        <v>#N/A</v>
      </c>
      <c r="K951" s="38" t="e">
        <f t="shared" si="15"/>
        <v>#N/A</v>
      </c>
    </row>
    <row r="952" spans="1:11" ht="14.25">
      <c r="A952" s="50">
        <v>42912.389803240738</v>
      </c>
      <c r="B952" s="15">
        <v>395521</v>
      </c>
      <c r="C952" t="s">
        <v>2675</v>
      </c>
      <c r="D952" t="s">
        <v>2676</v>
      </c>
      <c r="E952" t="s">
        <v>2677</v>
      </c>
      <c r="F952" s="15">
        <v>-1000</v>
      </c>
      <c r="G952" t="s">
        <v>286</v>
      </c>
      <c r="H952" t="s">
        <v>172</v>
      </c>
      <c r="I952" t="s">
        <v>42</v>
      </c>
      <c r="J952" t="e">
        <f>VLOOKUP(B952,自助退!B:F,5,FALSE)</f>
        <v>#N/A</v>
      </c>
      <c r="K952" s="38" t="e">
        <f t="shared" si="15"/>
        <v>#N/A</v>
      </c>
    </row>
    <row r="953" spans="1:11" ht="14.25">
      <c r="A953" s="50">
        <v>42912.419374999998</v>
      </c>
      <c r="B953" s="15">
        <v>398679</v>
      </c>
      <c r="C953" t="s">
        <v>1842</v>
      </c>
      <c r="D953" t="s">
        <v>1840</v>
      </c>
      <c r="E953" t="s">
        <v>1841</v>
      </c>
      <c r="F953" s="15">
        <v>-78</v>
      </c>
      <c r="G953" t="s">
        <v>286</v>
      </c>
      <c r="H953" t="s">
        <v>70</v>
      </c>
      <c r="I953" t="s">
        <v>42</v>
      </c>
      <c r="J953" t="e">
        <f>VLOOKUP(B953,自助退!B:F,5,FALSE)</f>
        <v>#N/A</v>
      </c>
      <c r="K953" s="38" t="e">
        <f t="shared" si="15"/>
        <v>#N/A</v>
      </c>
    </row>
    <row r="954" spans="1:11" ht="14.25">
      <c r="A954" s="50">
        <v>42912.421643518515</v>
      </c>
      <c r="B954" s="15">
        <v>398891</v>
      </c>
      <c r="C954" t="s">
        <v>2678</v>
      </c>
      <c r="D954" t="s">
        <v>2679</v>
      </c>
      <c r="E954" t="s">
        <v>2680</v>
      </c>
      <c r="F954" s="15">
        <v>-231</v>
      </c>
      <c r="G954" t="s">
        <v>286</v>
      </c>
      <c r="H954" t="s">
        <v>54</v>
      </c>
      <c r="I954" t="s">
        <v>42</v>
      </c>
      <c r="J954" t="e">
        <f>VLOOKUP(B954,自助退!B:F,5,FALSE)</f>
        <v>#N/A</v>
      </c>
      <c r="K954" s="38" t="e">
        <f t="shared" si="15"/>
        <v>#N/A</v>
      </c>
    </row>
    <row r="955" spans="1:11" ht="14.25">
      <c r="A955" s="50">
        <v>42912.438310185185</v>
      </c>
      <c r="B955" s="15">
        <v>400545</v>
      </c>
      <c r="C955" t="s">
        <v>2681</v>
      </c>
      <c r="D955" t="s">
        <v>2682</v>
      </c>
      <c r="E955" t="s">
        <v>2683</v>
      </c>
      <c r="F955" s="15">
        <v>-1754</v>
      </c>
      <c r="G955" t="s">
        <v>286</v>
      </c>
      <c r="H955" t="s">
        <v>154</v>
      </c>
      <c r="I955" t="s">
        <v>42</v>
      </c>
      <c r="J955" t="e">
        <f>VLOOKUP(B955,自助退!B:F,5,FALSE)</f>
        <v>#N/A</v>
      </c>
      <c r="K955" s="38" t="e">
        <f t="shared" si="15"/>
        <v>#N/A</v>
      </c>
    </row>
    <row r="956" spans="1:11" ht="14.25">
      <c r="A956" s="50">
        <v>42912.442465277774</v>
      </c>
      <c r="B956" s="15">
        <v>400949</v>
      </c>
      <c r="C956" t="s">
        <v>1047</v>
      </c>
      <c r="D956" t="s">
        <v>1048</v>
      </c>
      <c r="E956" t="s">
        <v>1049</v>
      </c>
      <c r="F956" s="15">
        <v>-80</v>
      </c>
      <c r="G956" t="s">
        <v>286</v>
      </c>
      <c r="H956" t="s">
        <v>60</v>
      </c>
      <c r="I956" t="s">
        <v>42</v>
      </c>
      <c r="J956" t="e">
        <f>VLOOKUP(B956,自助退!B:F,5,FALSE)</f>
        <v>#N/A</v>
      </c>
      <c r="K956" s="38" t="e">
        <f t="shared" si="15"/>
        <v>#N/A</v>
      </c>
    </row>
    <row r="957" spans="1:11" ht="14.25">
      <c r="A957" s="50">
        <v>42912.447569444441</v>
      </c>
      <c r="B957" s="15">
        <v>401379</v>
      </c>
      <c r="C957" t="s">
        <v>2684</v>
      </c>
      <c r="D957" t="s">
        <v>2685</v>
      </c>
      <c r="E957" t="s">
        <v>2686</v>
      </c>
      <c r="F957" s="15">
        <v>-1000</v>
      </c>
      <c r="G957" t="s">
        <v>286</v>
      </c>
      <c r="H957" t="s">
        <v>181</v>
      </c>
      <c r="I957" t="s">
        <v>42</v>
      </c>
      <c r="J957" t="e">
        <f>VLOOKUP(B957,自助退!B:F,5,FALSE)</f>
        <v>#N/A</v>
      </c>
      <c r="K957" s="38" t="e">
        <f t="shared" si="15"/>
        <v>#N/A</v>
      </c>
    </row>
    <row r="958" spans="1:11" ht="14.25">
      <c r="A958" s="50">
        <v>42912.454108796293</v>
      </c>
      <c r="B958" s="15">
        <v>401966</v>
      </c>
      <c r="C958" t="s">
        <v>2687</v>
      </c>
      <c r="D958" t="s">
        <v>2688</v>
      </c>
      <c r="E958" t="s">
        <v>2689</v>
      </c>
      <c r="F958" s="15">
        <v>-168</v>
      </c>
      <c r="G958" t="s">
        <v>286</v>
      </c>
      <c r="H958" t="s">
        <v>165</v>
      </c>
      <c r="I958" t="s">
        <v>42</v>
      </c>
      <c r="J958" t="e">
        <f>VLOOKUP(B958,自助退!B:F,5,FALSE)</f>
        <v>#N/A</v>
      </c>
      <c r="K958" s="38" t="e">
        <f t="shared" si="15"/>
        <v>#N/A</v>
      </c>
    </row>
    <row r="959" spans="1:11" ht="14.25">
      <c r="A959" s="50">
        <v>42912.459039351852</v>
      </c>
      <c r="B959" s="15">
        <v>402389</v>
      </c>
      <c r="C959" t="s">
        <v>2690</v>
      </c>
      <c r="D959" t="s">
        <v>2691</v>
      </c>
      <c r="E959" t="s">
        <v>2692</v>
      </c>
      <c r="F959" s="15">
        <v>-96</v>
      </c>
      <c r="G959" t="s">
        <v>286</v>
      </c>
      <c r="H959" t="s">
        <v>162</v>
      </c>
      <c r="I959" t="s">
        <v>42</v>
      </c>
      <c r="J959" t="e">
        <f>VLOOKUP(B959,自助退!B:F,5,FALSE)</f>
        <v>#N/A</v>
      </c>
      <c r="K959" s="38" t="e">
        <f t="shared" si="15"/>
        <v>#N/A</v>
      </c>
    </row>
    <row r="960" spans="1:11" ht="14.25">
      <c r="A960" s="50">
        <v>42912.459861111114</v>
      </c>
      <c r="B960" s="15">
        <v>402458</v>
      </c>
      <c r="C960" t="s">
        <v>2693</v>
      </c>
      <c r="D960" t="s">
        <v>2694</v>
      </c>
      <c r="E960" t="s">
        <v>157</v>
      </c>
      <c r="F960" s="15">
        <v>-820</v>
      </c>
      <c r="G960" t="s">
        <v>286</v>
      </c>
      <c r="H960" t="s">
        <v>202</v>
      </c>
      <c r="I960" t="s">
        <v>42</v>
      </c>
      <c r="J960" t="e">
        <f>VLOOKUP(B960,自助退!B:F,5,FALSE)</f>
        <v>#N/A</v>
      </c>
      <c r="K960" s="38" t="e">
        <f t="shared" si="15"/>
        <v>#N/A</v>
      </c>
    </row>
    <row r="961" spans="1:11" ht="14.25">
      <c r="A961" s="50">
        <v>42912.486805555556</v>
      </c>
      <c r="B961" s="15">
        <v>404455</v>
      </c>
      <c r="C961" t="s">
        <v>2695</v>
      </c>
      <c r="D961" t="s">
        <v>868</v>
      </c>
      <c r="E961" t="s">
        <v>869</v>
      </c>
      <c r="F961" s="15">
        <v>-200</v>
      </c>
      <c r="G961" t="s">
        <v>286</v>
      </c>
      <c r="H961" t="s">
        <v>54</v>
      </c>
      <c r="I961" t="s">
        <v>42</v>
      </c>
      <c r="J961" t="e">
        <f>VLOOKUP(B961,自助退!B:F,5,FALSE)</f>
        <v>#N/A</v>
      </c>
      <c r="K961" s="38" t="e">
        <f t="shared" si="15"/>
        <v>#N/A</v>
      </c>
    </row>
    <row r="962" spans="1:11" ht="14.25">
      <c r="A962" s="50">
        <v>42912.490231481483</v>
      </c>
      <c r="B962" s="15">
        <v>404654</v>
      </c>
      <c r="C962" t="s">
        <v>2696</v>
      </c>
      <c r="D962" t="s">
        <v>2697</v>
      </c>
      <c r="E962" t="s">
        <v>2698</v>
      </c>
      <c r="F962" s="15">
        <v>-264</v>
      </c>
      <c r="G962" t="s">
        <v>286</v>
      </c>
      <c r="H962" t="s">
        <v>158</v>
      </c>
      <c r="I962" t="s">
        <v>42</v>
      </c>
      <c r="J962" t="e">
        <f>VLOOKUP(B962,自助退!B:F,5,FALSE)</f>
        <v>#N/A</v>
      </c>
      <c r="K962" s="38" t="e">
        <f t="shared" si="15"/>
        <v>#N/A</v>
      </c>
    </row>
    <row r="963" spans="1:11" ht="14.25">
      <c r="A963" s="50">
        <v>42912.493402777778</v>
      </c>
      <c r="B963" s="15">
        <v>404852</v>
      </c>
      <c r="C963" t="s">
        <v>2699</v>
      </c>
      <c r="D963" t="s">
        <v>2700</v>
      </c>
      <c r="E963" t="s">
        <v>2701</v>
      </c>
      <c r="F963" s="15">
        <v>-916</v>
      </c>
      <c r="G963" t="s">
        <v>286</v>
      </c>
      <c r="H963" t="s">
        <v>46</v>
      </c>
      <c r="I963" t="s">
        <v>42</v>
      </c>
      <c r="J963" t="e">
        <f>VLOOKUP(B963,自助退!B:F,5,FALSE)</f>
        <v>#N/A</v>
      </c>
      <c r="K963" s="38" t="e">
        <f t="shared" si="15"/>
        <v>#N/A</v>
      </c>
    </row>
    <row r="964" spans="1:11" ht="14.25">
      <c r="A964" s="50">
        <v>42912.498124999998</v>
      </c>
      <c r="B964" s="15">
        <v>405088</v>
      </c>
      <c r="C964" t="s">
        <v>2702</v>
      </c>
      <c r="D964" t="s">
        <v>2703</v>
      </c>
      <c r="E964" t="s">
        <v>2704</v>
      </c>
      <c r="F964" s="15">
        <v>-530</v>
      </c>
      <c r="G964" t="s">
        <v>286</v>
      </c>
      <c r="H964" t="s">
        <v>72</v>
      </c>
      <c r="I964" t="s">
        <v>42</v>
      </c>
      <c r="J964" t="e">
        <f>VLOOKUP(B964,自助退!B:F,5,FALSE)</f>
        <v>#N/A</v>
      </c>
      <c r="K964" s="38" t="e">
        <f t="shared" si="15"/>
        <v>#N/A</v>
      </c>
    </row>
    <row r="965" spans="1:11" ht="14.25">
      <c r="A965" s="50">
        <v>42912.516261574077</v>
      </c>
      <c r="B965" s="15">
        <v>405529</v>
      </c>
      <c r="C965" t="s">
        <v>2705</v>
      </c>
      <c r="D965" t="s">
        <v>2706</v>
      </c>
      <c r="E965" t="s">
        <v>2707</v>
      </c>
      <c r="F965" s="15">
        <v>-197</v>
      </c>
      <c r="G965" t="s">
        <v>286</v>
      </c>
      <c r="H965" t="s">
        <v>71</v>
      </c>
      <c r="I965" t="s">
        <v>42</v>
      </c>
      <c r="J965" t="e">
        <f>VLOOKUP(B965,自助退!B:F,5,FALSE)</f>
        <v>#N/A</v>
      </c>
      <c r="K965" s="38" t="e">
        <f t="shared" si="15"/>
        <v>#N/A</v>
      </c>
    </row>
    <row r="966" spans="1:11" ht="14.25">
      <c r="A966" s="50">
        <v>42912.536898148152</v>
      </c>
      <c r="B966" s="15">
        <v>405713</v>
      </c>
      <c r="C966" t="s">
        <v>2708</v>
      </c>
      <c r="D966" t="s">
        <v>2709</v>
      </c>
      <c r="E966" t="s">
        <v>2710</v>
      </c>
      <c r="F966" s="15">
        <v>-400</v>
      </c>
      <c r="G966" t="s">
        <v>286</v>
      </c>
      <c r="H966" t="s">
        <v>53</v>
      </c>
      <c r="I966" t="s">
        <v>42</v>
      </c>
      <c r="J966" t="e">
        <f>VLOOKUP(B966,自助退!B:F,5,FALSE)</f>
        <v>#N/A</v>
      </c>
      <c r="K966" s="38" t="e">
        <f t="shared" si="15"/>
        <v>#N/A</v>
      </c>
    </row>
    <row r="967" spans="1:11" ht="14.25">
      <c r="A967" s="50">
        <v>42912.579282407409</v>
      </c>
      <c r="B967" s="15">
        <v>406182</v>
      </c>
      <c r="C967" t="s">
        <v>2711</v>
      </c>
      <c r="D967" t="s">
        <v>2712</v>
      </c>
      <c r="E967" t="s">
        <v>2713</v>
      </c>
      <c r="F967" s="15">
        <v>-23</v>
      </c>
      <c r="G967" t="s">
        <v>286</v>
      </c>
      <c r="H967" t="s">
        <v>192</v>
      </c>
      <c r="I967" t="s">
        <v>42</v>
      </c>
      <c r="J967" t="e">
        <f>VLOOKUP(B967,自助退!B:F,5,FALSE)</f>
        <v>#N/A</v>
      </c>
      <c r="K967" s="38" t="e">
        <f t="shared" si="15"/>
        <v>#N/A</v>
      </c>
    </row>
    <row r="968" spans="1:11" ht="14.25">
      <c r="A968" s="50">
        <v>42912.584618055553</v>
      </c>
      <c r="B968" s="15">
        <v>406332</v>
      </c>
      <c r="C968" t="s">
        <v>2714</v>
      </c>
      <c r="D968" t="s">
        <v>2715</v>
      </c>
      <c r="E968" t="s">
        <v>2716</v>
      </c>
      <c r="F968" s="15">
        <v>-185</v>
      </c>
      <c r="G968" t="s">
        <v>286</v>
      </c>
      <c r="H968" t="s">
        <v>81</v>
      </c>
      <c r="I968" t="s">
        <v>42</v>
      </c>
      <c r="J968" t="e">
        <f>VLOOKUP(B968,自助退!B:F,5,FALSE)</f>
        <v>#N/A</v>
      </c>
      <c r="K968" s="38" t="e">
        <f t="shared" si="15"/>
        <v>#N/A</v>
      </c>
    </row>
    <row r="969" spans="1:11" ht="14.25">
      <c r="A969" s="50">
        <v>42912.596250000002</v>
      </c>
      <c r="B969" s="15">
        <v>407011</v>
      </c>
      <c r="C969" t="s">
        <v>2717</v>
      </c>
      <c r="D969" t="s">
        <v>2718</v>
      </c>
      <c r="E969" t="s">
        <v>2719</v>
      </c>
      <c r="F969" s="15">
        <v>-30</v>
      </c>
      <c r="G969" t="s">
        <v>286</v>
      </c>
      <c r="H969" t="s">
        <v>45</v>
      </c>
      <c r="I969" t="s">
        <v>42</v>
      </c>
      <c r="J969" t="e">
        <f>VLOOKUP(B969,自助退!B:F,5,FALSE)</f>
        <v>#N/A</v>
      </c>
      <c r="K969" s="38" t="e">
        <f t="shared" si="15"/>
        <v>#N/A</v>
      </c>
    </row>
    <row r="970" spans="1:11" ht="14.25">
      <c r="A970" s="50">
        <v>42912.59878472222</v>
      </c>
      <c r="B970" s="15">
        <v>407207</v>
      </c>
      <c r="C970" t="s">
        <v>2720</v>
      </c>
      <c r="D970" t="s">
        <v>2721</v>
      </c>
      <c r="E970" t="s">
        <v>2722</v>
      </c>
      <c r="F970" s="15">
        <v>-50</v>
      </c>
      <c r="G970" t="s">
        <v>286</v>
      </c>
      <c r="H970" t="s">
        <v>156</v>
      </c>
      <c r="I970" t="s">
        <v>42</v>
      </c>
      <c r="J970" t="e">
        <f>VLOOKUP(B970,自助退!B:F,5,FALSE)</f>
        <v>#N/A</v>
      </c>
      <c r="K970" s="38" t="e">
        <f t="shared" ref="K970:K1033" si="16">IF(J970=F970*-1,"",1)</f>
        <v>#N/A</v>
      </c>
    </row>
    <row r="971" spans="1:11" ht="14.25">
      <c r="A971" s="50">
        <v>42912.602002314816</v>
      </c>
      <c r="B971" s="15">
        <v>407414</v>
      </c>
      <c r="C971" t="s">
        <v>2723</v>
      </c>
      <c r="D971" t="s">
        <v>2724</v>
      </c>
      <c r="E971" t="s">
        <v>2725</v>
      </c>
      <c r="F971" s="15">
        <v>-9</v>
      </c>
      <c r="G971" t="s">
        <v>286</v>
      </c>
      <c r="H971" t="s">
        <v>165</v>
      </c>
      <c r="I971" t="s">
        <v>42</v>
      </c>
      <c r="J971" t="e">
        <f>VLOOKUP(B971,自助退!B:F,5,FALSE)</f>
        <v>#N/A</v>
      </c>
      <c r="K971" s="38" t="e">
        <f t="shared" si="16"/>
        <v>#N/A</v>
      </c>
    </row>
    <row r="972" spans="1:11" ht="14.25">
      <c r="A972" s="50">
        <v>42912.615613425929</v>
      </c>
      <c r="B972" s="15">
        <v>408378</v>
      </c>
      <c r="C972" t="s">
        <v>2726</v>
      </c>
      <c r="D972" t="s">
        <v>2727</v>
      </c>
      <c r="E972" t="s">
        <v>2728</v>
      </c>
      <c r="F972" s="15">
        <v>-1000</v>
      </c>
      <c r="G972" t="s">
        <v>286</v>
      </c>
      <c r="H972" t="s">
        <v>90</v>
      </c>
      <c r="I972" t="s">
        <v>42</v>
      </c>
      <c r="J972" t="e">
        <f>VLOOKUP(B972,自助退!B:F,5,FALSE)</f>
        <v>#N/A</v>
      </c>
      <c r="K972" s="38" t="e">
        <f t="shared" si="16"/>
        <v>#N/A</v>
      </c>
    </row>
    <row r="973" spans="1:11" ht="14.25">
      <c r="A973" s="50">
        <v>42912.616122685184</v>
      </c>
      <c r="B973" s="15">
        <v>408408</v>
      </c>
      <c r="C973" t="s">
        <v>2729</v>
      </c>
      <c r="D973" t="s">
        <v>2727</v>
      </c>
      <c r="E973" t="s">
        <v>2728</v>
      </c>
      <c r="F973" s="15">
        <v>-3710</v>
      </c>
      <c r="G973" t="s">
        <v>286</v>
      </c>
      <c r="H973" t="s">
        <v>90</v>
      </c>
      <c r="I973" t="s">
        <v>42</v>
      </c>
      <c r="J973" t="e">
        <f>VLOOKUP(B973,自助退!B:F,5,FALSE)</f>
        <v>#N/A</v>
      </c>
      <c r="K973" s="38" t="e">
        <f t="shared" si="16"/>
        <v>#N/A</v>
      </c>
    </row>
    <row r="974" spans="1:11" ht="14.25">
      <c r="A974" s="50">
        <v>42912.624374999999</v>
      </c>
      <c r="B974" s="15">
        <v>408990</v>
      </c>
      <c r="C974" t="s">
        <v>2730</v>
      </c>
      <c r="D974" t="s">
        <v>2731</v>
      </c>
      <c r="E974" t="s">
        <v>2732</v>
      </c>
      <c r="F974" s="15">
        <v>-50</v>
      </c>
      <c r="G974" t="s">
        <v>286</v>
      </c>
      <c r="H974" t="s">
        <v>71</v>
      </c>
      <c r="I974" t="s">
        <v>42</v>
      </c>
      <c r="J974" t="e">
        <f>VLOOKUP(B974,自助退!B:F,5,FALSE)</f>
        <v>#N/A</v>
      </c>
      <c r="K974" s="38" t="e">
        <f t="shared" si="16"/>
        <v>#N/A</v>
      </c>
    </row>
    <row r="975" spans="1:11" ht="14.25">
      <c r="A975" s="50">
        <v>42912.627986111111</v>
      </c>
      <c r="B975" s="15">
        <v>409279</v>
      </c>
      <c r="C975" t="s">
        <v>2733</v>
      </c>
      <c r="D975" t="s">
        <v>2734</v>
      </c>
      <c r="E975" t="s">
        <v>2735</v>
      </c>
      <c r="F975" s="15">
        <v>-54</v>
      </c>
      <c r="G975" t="s">
        <v>286</v>
      </c>
      <c r="H975" t="s">
        <v>52</v>
      </c>
      <c r="I975" t="s">
        <v>42</v>
      </c>
      <c r="J975" t="e">
        <f>VLOOKUP(B975,自助退!B:F,5,FALSE)</f>
        <v>#N/A</v>
      </c>
      <c r="K975" s="38" t="e">
        <f t="shared" si="16"/>
        <v>#N/A</v>
      </c>
    </row>
    <row r="976" spans="1:11" ht="14.25">
      <c r="A976" s="50">
        <v>42912.628240740742</v>
      </c>
      <c r="B976" s="15">
        <v>409311</v>
      </c>
      <c r="C976" t="s">
        <v>2736</v>
      </c>
      <c r="D976" t="s">
        <v>2737</v>
      </c>
      <c r="E976" t="s">
        <v>2738</v>
      </c>
      <c r="F976" s="15">
        <v>-46</v>
      </c>
      <c r="G976" t="s">
        <v>286</v>
      </c>
      <c r="H976" t="s">
        <v>184</v>
      </c>
      <c r="I976" t="s">
        <v>42</v>
      </c>
      <c r="J976" t="e">
        <f>VLOOKUP(B976,自助退!B:F,5,FALSE)</f>
        <v>#N/A</v>
      </c>
      <c r="K976" s="38" t="e">
        <f t="shared" si="16"/>
        <v>#N/A</v>
      </c>
    </row>
    <row r="977" spans="1:11" ht="14.25">
      <c r="A977" s="50">
        <v>42912.628831018519</v>
      </c>
      <c r="B977" s="15">
        <v>409347</v>
      </c>
      <c r="C977" t="s">
        <v>2739</v>
      </c>
      <c r="D977" t="s">
        <v>906</v>
      </c>
      <c r="E977" t="s">
        <v>907</v>
      </c>
      <c r="F977" s="15">
        <v>-1985</v>
      </c>
      <c r="G977" t="s">
        <v>286</v>
      </c>
      <c r="H977" t="s">
        <v>167</v>
      </c>
      <c r="I977" t="s">
        <v>42</v>
      </c>
      <c r="J977" t="e">
        <f>VLOOKUP(B977,自助退!B:F,5,FALSE)</f>
        <v>#N/A</v>
      </c>
      <c r="K977" s="38" t="e">
        <f t="shared" si="16"/>
        <v>#N/A</v>
      </c>
    </row>
    <row r="978" spans="1:11" ht="14.25">
      <c r="A978" s="50">
        <v>42912.63212962963</v>
      </c>
      <c r="B978" s="15">
        <v>409573</v>
      </c>
      <c r="C978" t="s">
        <v>2740</v>
      </c>
      <c r="D978" t="s">
        <v>1786</v>
      </c>
      <c r="E978" t="s">
        <v>1787</v>
      </c>
      <c r="F978" s="15">
        <v>-100</v>
      </c>
      <c r="G978" t="s">
        <v>286</v>
      </c>
      <c r="H978" t="s">
        <v>159</v>
      </c>
      <c r="I978" t="s">
        <v>42</v>
      </c>
      <c r="J978" t="e">
        <f>VLOOKUP(B978,自助退!B:F,5,FALSE)</f>
        <v>#N/A</v>
      </c>
      <c r="K978" s="38" t="e">
        <f t="shared" si="16"/>
        <v>#N/A</v>
      </c>
    </row>
    <row r="979" spans="1:11" ht="14.25">
      <c r="A979" s="50">
        <v>42912.636932870373</v>
      </c>
      <c r="B979" s="15">
        <v>409922</v>
      </c>
      <c r="C979" t="s">
        <v>2741</v>
      </c>
      <c r="D979" t="s">
        <v>2742</v>
      </c>
      <c r="E979" t="s">
        <v>2743</v>
      </c>
      <c r="F979" s="15">
        <v>-96</v>
      </c>
      <c r="G979" t="s">
        <v>286</v>
      </c>
      <c r="H979" t="s">
        <v>75</v>
      </c>
      <c r="I979" t="s">
        <v>42</v>
      </c>
      <c r="J979" t="e">
        <f>VLOOKUP(B979,自助退!B:F,5,FALSE)</f>
        <v>#N/A</v>
      </c>
      <c r="K979" s="38" t="e">
        <f t="shared" si="16"/>
        <v>#N/A</v>
      </c>
    </row>
    <row r="980" spans="1:11" ht="14.25">
      <c r="A980" s="50">
        <v>42912.640509259261</v>
      </c>
      <c r="B980" s="15">
        <v>410130</v>
      </c>
      <c r="C980" t="s">
        <v>2744</v>
      </c>
      <c r="D980" t="s">
        <v>2745</v>
      </c>
      <c r="E980" t="s">
        <v>2746</v>
      </c>
      <c r="F980" s="15">
        <v>-408</v>
      </c>
      <c r="G980" t="s">
        <v>286</v>
      </c>
      <c r="H980" t="s">
        <v>154</v>
      </c>
      <c r="I980" t="s">
        <v>42</v>
      </c>
      <c r="J980" t="e">
        <f>VLOOKUP(B980,自助退!B:F,5,FALSE)</f>
        <v>#N/A</v>
      </c>
      <c r="K980" s="38" t="e">
        <f t="shared" si="16"/>
        <v>#N/A</v>
      </c>
    </row>
    <row r="981" spans="1:11" ht="14.25">
      <c r="A981" s="50">
        <v>42912.64340277778</v>
      </c>
      <c r="B981" s="15">
        <v>410297</v>
      </c>
      <c r="C981" t="s">
        <v>2747</v>
      </c>
      <c r="D981" t="s">
        <v>2748</v>
      </c>
      <c r="E981" t="s">
        <v>2749</v>
      </c>
      <c r="F981" s="15">
        <v>-730</v>
      </c>
      <c r="G981" t="s">
        <v>286</v>
      </c>
      <c r="H981" t="s">
        <v>159</v>
      </c>
      <c r="I981" t="s">
        <v>42</v>
      </c>
      <c r="J981" t="e">
        <f>VLOOKUP(B981,自助退!B:F,5,FALSE)</f>
        <v>#N/A</v>
      </c>
      <c r="K981" s="38" t="e">
        <f t="shared" si="16"/>
        <v>#N/A</v>
      </c>
    </row>
    <row r="982" spans="1:11" ht="14.25">
      <c r="A982" s="50">
        <v>42912.643912037034</v>
      </c>
      <c r="B982" s="15">
        <v>410337</v>
      </c>
      <c r="C982" t="s">
        <v>2750</v>
      </c>
      <c r="D982" t="s">
        <v>2751</v>
      </c>
      <c r="E982" t="s">
        <v>2752</v>
      </c>
      <c r="F982" s="15">
        <v>-900</v>
      </c>
      <c r="G982" t="s">
        <v>286</v>
      </c>
      <c r="H982" t="s">
        <v>65</v>
      </c>
      <c r="I982" t="s">
        <v>42</v>
      </c>
      <c r="J982" t="e">
        <f>VLOOKUP(B982,自助退!B:F,5,FALSE)</f>
        <v>#N/A</v>
      </c>
      <c r="K982" s="38" t="e">
        <f t="shared" si="16"/>
        <v>#N/A</v>
      </c>
    </row>
    <row r="983" spans="1:11" ht="14.25">
      <c r="A983" s="50">
        <v>42912.648541666669</v>
      </c>
      <c r="B983" s="15">
        <v>410649</v>
      </c>
      <c r="C983" t="s">
        <v>2753</v>
      </c>
      <c r="D983" t="s">
        <v>2754</v>
      </c>
      <c r="E983" t="s">
        <v>2755</v>
      </c>
      <c r="F983" s="15">
        <v>-27</v>
      </c>
      <c r="G983" t="s">
        <v>286</v>
      </c>
      <c r="H983" t="s">
        <v>54</v>
      </c>
      <c r="I983" t="s">
        <v>42</v>
      </c>
      <c r="J983" t="e">
        <f>VLOOKUP(B983,自助退!B:F,5,FALSE)</f>
        <v>#N/A</v>
      </c>
      <c r="K983" s="38" t="e">
        <f t="shared" si="16"/>
        <v>#N/A</v>
      </c>
    </row>
    <row r="984" spans="1:11" ht="14.25">
      <c r="A984" s="50">
        <v>42912.650011574071</v>
      </c>
      <c r="B984" s="15">
        <v>410762</v>
      </c>
      <c r="C984" t="s">
        <v>2756</v>
      </c>
      <c r="D984" t="s">
        <v>2757</v>
      </c>
      <c r="E984" t="s">
        <v>2758</v>
      </c>
      <c r="F984" s="15">
        <v>-606</v>
      </c>
      <c r="G984" t="s">
        <v>286</v>
      </c>
      <c r="H984" t="s">
        <v>193</v>
      </c>
      <c r="I984" t="s">
        <v>42</v>
      </c>
      <c r="J984" t="e">
        <f>VLOOKUP(B984,自助退!B:F,5,FALSE)</f>
        <v>#N/A</v>
      </c>
      <c r="K984" s="38" t="e">
        <f t="shared" si="16"/>
        <v>#N/A</v>
      </c>
    </row>
    <row r="985" spans="1:11" ht="14.25">
      <c r="A985" s="50">
        <v>42912.662314814814</v>
      </c>
      <c r="B985" s="15">
        <v>411558</v>
      </c>
      <c r="C985" t="s">
        <v>2759</v>
      </c>
      <c r="D985" t="s">
        <v>2760</v>
      </c>
      <c r="E985" t="s">
        <v>2761</v>
      </c>
      <c r="F985" s="15">
        <v>-16</v>
      </c>
      <c r="G985" t="s">
        <v>286</v>
      </c>
      <c r="H985" t="s">
        <v>191</v>
      </c>
      <c r="I985" t="s">
        <v>42</v>
      </c>
      <c r="J985" t="e">
        <f>VLOOKUP(B985,自助退!B:F,5,FALSE)</f>
        <v>#N/A</v>
      </c>
      <c r="K985" s="38" t="e">
        <f t="shared" si="16"/>
        <v>#N/A</v>
      </c>
    </row>
    <row r="986" spans="1:11" ht="14.25">
      <c r="A986" s="50">
        <v>42912.663113425922</v>
      </c>
      <c r="B986" s="15">
        <v>411598</v>
      </c>
      <c r="C986" t="s">
        <v>2762</v>
      </c>
      <c r="D986" t="s">
        <v>2763</v>
      </c>
      <c r="E986" t="s">
        <v>2764</v>
      </c>
      <c r="F986" s="15">
        <v>-100</v>
      </c>
      <c r="G986" t="s">
        <v>286</v>
      </c>
      <c r="H986" t="s">
        <v>49</v>
      </c>
      <c r="I986" t="s">
        <v>42</v>
      </c>
      <c r="J986" t="e">
        <f>VLOOKUP(B986,自助退!B:F,5,FALSE)</f>
        <v>#N/A</v>
      </c>
      <c r="K986" s="38" t="e">
        <f t="shared" si="16"/>
        <v>#N/A</v>
      </c>
    </row>
    <row r="987" spans="1:11" ht="14.25">
      <c r="A987" s="50">
        <v>42912.663483796299</v>
      </c>
      <c r="B987" s="15">
        <v>411609</v>
      </c>
      <c r="C987" t="s">
        <v>2765</v>
      </c>
      <c r="D987" t="s">
        <v>2763</v>
      </c>
      <c r="E987" t="s">
        <v>2764</v>
      </c>
      <c r="F987" s="15">
        <v>-126</v>
      </c>
      <c r="G987" t="s">
        <v>286</v>
      </c>
      <c r="H987" t="s">
        <v>49</v>
      </c>
      <c r="I987" t="s">
        <v>42</v>
      </c>
      <c r="J987" t="e">
        <f>VLOOKUP(B987,自助退!B:F,5,FALSE)</f>
        <v>#N/A</v>
      </c>
      <c r="K987" s="38" t="e">
        <f t="shared" si="16"/>
        <v>#N/A</v>
      </c>
    </row>
    <row r="988" spans="1:11" ht="14.25">
      <c r="A988" s="50">
        <v>42912.665648148148</v>
      </c>
      <c r="B988" s="15">
        <v>411727</v>
      </c>
      <c r="C988" t="s">
        <v>2766</v>
      </c>
      <c r="D988" t="s">
        <v>2767</v>
      </c>
      <c r="E988" t="s">
        <v>2768</v>
      </c>
      <c r="F988" s="15">
        <v>-122</v>
      </c>
      <c r="G988" t="s">
        <v>286</v>
      </c>
      <c r="H988" t="s">
        <v>60</v>
      </c>
      <c r="I988" t="s">
        <v>42</v>
      </c>
      <c r="J988" t="e">
        <f>VLOOKUP(B988,自助退!B:F,5,FALSE)</f>
        <v>#N/A</v>
      </c>
      <c r="K988" s="38" t="e">
        <f t="shared" si="16"/>
        <v>#N/A</v>
      </c>
    </row>
    <row r="989" spans="1:11" ht="14.25">
      <c r="A989" s="50">
        <v>42912.672048611108</v>
      </c>
      <c r="B989" s="15">
        <v>412111</v>
      </c>
      <c r="C989" t="s">
        <v>2769</v>
      </c>
      <c r="D989" t="s">
        <v>2770</v>
      </c>
      <c r="E989" t="s">
        <v>2771</v>
      </c>
      <c r="F989" s="15">
        <v>-34</v>
      </c>
      <c r="G989" t="s">
        <v>286</v>
      </c>
      <c r="H989" t="s">
        <v>170</v>
      </c>
      <c r="I989" t="s">
        <v>42</v>
      </c>
      <c r="J989" t="e">
        <f>VLOOKUP(B989,自助退!B:F,5,FALSE)</f>
        <v>#N/A</v>
      </c>
      <c r="K989" s="38" t="e">
        <f t="shared" si="16"/>
        <v>#N/A</v>
      </c>
    </row>
    <row r="990" spans="1:11" ht="14.25">
      <c r="A990" s="50">
        <v>42912.672523148147</v>
      </c>
      <c r="B990" s="15">
        <v>412143</v>
      </c>
      <c r="C990" t="s">
        <v>2772</v>
      </c>
      <c r="D990" t="s">
        <v>2773</v>
      </c>
      <c r="E990" t="s">
        <v>2774</v>
      </c>
      <c r="F990" s="15">
        <v>-52</v>
      </c>
      <c r="G990" t="s">
        <v>286</v>
      </c>
      <c r="H990" t="s">
        <v>170</v>
      </c>
      <c r="I990" t="s">
        <v>42</v>
      </c>
      <c r="J990" t="e">
        <f>VLOOKUP(B990,自助退!B:F,5,FALSE)</f>
        <v>#N/A</v>
      </c>
      <c r="K990" s="38" t="e">
        <f t="shared" si="16"/>
        <v>#N/A</v>
      </c>
    </row>
    <row r="991" spans="1:11" ht="14.25">
      <c r="A991" s="50">
        <v>42912.679467592592</v>
      </c>
      <c r="B991" s="15">
        <v>412514</v>
      </c>
      <c r="C991" t="s">
        <v>2775</v>
      </c>
      <c r="D991" t="s">
        <v>2776</v>
      </c>
      <c r="E991" t="s">
        <v>2777</v>
      </c>
      <c r="F991" s="15">
        <v>-309</v>
      </c>
      <c r="G991" t="s">
        <v>286</v>
      </c>
      <c r="H991" t="s">
        <v>57</v>
      </c>
      <c r="I991" t="s">
        <v>42</v>
      </c>
      <c r="J991" t="e">
        <f>VLOOKUP(B991,自助退!B:F,5,FALSE)</f>
        <v>#N/A</v>
      </c>
      <c r="K991" s="38" t="e">
        <f t="shared" si="16"/>
        <v>#N/A</v>
      </c>
    </row>
    <row r="992" spans="1:11" ht="14.25">
      <c r="A992" s="50">
        <v>42912.68372685185</v>
      </c>
      <c r="B992" s="15">
        <v>412759</v>
      </c>
      <c r="C992" t="s">
        <v>2778</v>
      </c>
      <c r="D992" t="s">
        <v>2779</v>
      </c>
      <c r="E992" t="s">
        <v>2780</v>
      </c>
      <c r="F992" s="15">
        <v>-274</v>
      </c>
      <c r="G992" t="s">
        <v>286</v>
      </c>
      <c r="H992" t="s">
        <v>61</v>
      </c>
      <c r="I992" t="s">
        <v>42</v>
      </c>
      <c r="J992" t="e">
        <f>VLOOKUP(B992,自助退!B:F,5,FALSE)</f>
        <v>#N/A</v>
      </c>
      <c r="K992" s="38" t="e">
        <f t="shared" si="16"/>
        <v>#N/A</v>
      </c>
    </row>
    <row r="993" spans="1:11" ht="14.25">
      <c r="A993" s="50">
        <v>42912.684166666666</v>
      </c>
      <c r="B993" s="15">
        <v>412779</v>
      </c>
      <c r="C993" t="s">
        <v>2781</v>
      </c>
      <c r="D993" t="s">
        <v>2782</v>
      </c>
      <c r="E993" t="s">
        <v>2783</v>
      </c>
      <c r="F993" s="15">
        <v>-74</v>
      </c>
      <c r="G993" t="s">
        <v>286</v>
      </c>
      <c r="H993" t="s">
        <v>61</v>
      </c>
      <c r="I993" t="s">
        <v>42</v>
      </c>
      <c r="J993" t="e">
        <f>VLOOKUP(B993,自助退!B:F,5,FALSE)</f>
        <v>#N/A</v>
      </c>
      <c r="K993" s="38" t="e">
        <f t="shared" si="16"/>
        <v>#N/A</v>
      </c>
    </row>
    <row r="994" spans="1:11" ht="14.25">
      <c r="A994" s="50">
        <v>42912.687939814816</v>
      </c>
      <c r="B994" s="15">
        <v>412973</v>
      </c>
      <c r="C994" t="s">
        <v>2784</v>
      </c>
      <c r="D994" t="s">
        <v>2785</v>
      </c>
      <c r="E994" t="s">
        <v>2786</v>
      </c>
      <c r="F994" s="15">
        <v>-56</v>
      </c>
      <c r="G994" t="s">
        <v>286</v>
      </c>
      <c r="H994" t="s">
        <v>71</v>
      </c>
      <c r="I994" t="s">
        <v>42</v>
      </c>
      <c r="J994" t="e">
        <f>VLOOKUP(B994,自助退!B:F,5,FALSE)</f>
        <v>#N/A</v>
      </c>
      <c r="K994" s="38" t="e">
        <f t="shared" si="16"/>
        <v>#N/A</v>
      </c>
    </row>
    <row r="995" spans="1:11" ht="14.25">
      <c r="A995" s="50">
        <v>42912.689351851855</v>
      </c>
      <c r="B995" s="15">
        <v>413062</v>
      </c>
      <c r="C995" t="s">
        <v>2787</v>
      </c>
      <c r="D995" t="s">
        <v>2788</v>
      </c>
      <c r="E995" t="s">
        <v>2789</v>
      </c>
      <c r="F995" s="15">
        <v>-500</v>
      </c>
      <c r="G995" t="s">
        <v>286</v>
      </c>
      <c r="H995" t="s">
        <v>44</v>
      </c>
      <c r="I995" t="s">
        <v>42</v>
      </c>
      <c r="J995" t="e">
        <f>VLOOKUP(B995,自助退!B:F,5,FALSE)</f>
        <v>#N/A</v>
      </c>
      <c r="K995" s="38" t="e">
        <f t="shared" si="16"/>
        <v>#N/A</v>
      </c>
    </row>
    <row r="996" spans="1:11" ht="14.25">
      <c r="A996" s="50">
        <v>42912.68953703704</v>
      </c>
      <c r="B996" s="15">
        <v>413071</v>
      </c>
      <c r="C996" t="s">
        <v>2790</v>
      </c>
      <c r="D996" t="s">
        <v>2791</v>
      </c>
      <c r="E996" t="s">
        <v>2792</v>
      </c>
      <c r="F996" s="15">
        <v>-118</v>
      </c>
      <c r="G996" t="s">
        <v>286</v>
      </c>
      <c r="H996" t="s">
        <v>165</v>
      </c>
      <c r="I996" t="s">
        <v>42</v>
      </c>
      <c r="J996" t="e">
        <f>VLOOKUP(B996,自助退!B:F,5,FALSE)</f>
        <v>#N/A</v>
      </c>
      <c r="K996" s="38" t="e">
        <f t="shared" si="16"/>
        <v>#N/A</v>
      </c>
    </row>
    <row r="997" spans="1:11" ht="14.25">
      <c r="A997" s="50">
        <v>42912.692743055559</v>
      </c>
      <c r="B997" s="15">
        <v>413234</v>
      </c>
      <c r="C997" t="s">
        <v>2793</v>
      </c>
      <c r="D997" t="s">
        <v>2794</v>
      </c>
      <c r="E997" t="s">
        <v>2795</v>
      </c>
      <c r="F997" s="15">
        <v>-23</v>
      </c>
      <c r="G997" t="s">
        <v>286</v>
      </c>
      <c r="H997" t="s">
        <v>184</v>
      </c>
      <c r="I997" t="s">
        <v>42</v>
      </c>
      <c r="J997" t="e">
        <f>VLOOKUP(B997,自助退!B:F,5,FALSE)</f>
        <v>#N/A</v>
      </c>
      <c r="K997" s="38" t="e">
        <f t="shared" si="16"/>
        <v>#N/A</v>
      </c>
    </row>
    <row r="998" spans="1:11" ht="14.25">
      <c r="A998" s="50">
        <v>42912.693738425929</v>
      </c>
      <c r="B998" s="15">
        <v>413294</v>
      </c>
      <c r="C998" t="s">
        <v>2796</v>
      </c>
      <c r="D998" t="s">
        <v>2797</v>
      </c>
      <c r="E998" t="s">
        <v>2798</v>
      </c>
      <c r="F998" s="15">
        <v>-20</v>
      </c>
      <c r="G998" t="s">
        <v>286</v>
      </c>
      <c r="H998" t="s">
        <v>73</v>
      </c>
      <c r="I998" t="s">
        <v>42</v>
      </c>
      <c r="J998" t="e">
        <f>VLOOKUP(B998,自助退!B:F,5,FALSE)</f>
        <v>#N/A</v>
      </c>
      <c r="K998" s="38" t="e">
        <f t="shared" si="16"/>
        <v>#N/A</v>
      </c>
    </row>
    <row r="999" spans="1:11" ht="14.25">
      <c r="A999" s="50">
        <v>42912.694050925929</v>
      </c>
      <c r="B999" s="15">
        <v>413304</v>
      </c>
      <c r="C999" t="s">
        <v>2799</v>
      </c>
      <c r="D999" t="s">
        <v>2797</v>
      </c>
      <c r="E999" t="s">
        <v>2798</v>
      </c>
      <c r="F999" s="15">
        <v>-111</v>
      </c>
      <c r="G999" t="s">
        <v>286</v>
      </c>
      <c r="H999" t="s">
        <v>73</v>
      </c>
      <c r="I999" t="s">
        <v>42</v>
      </c>
      <c r="J999" t="e">
        <f>VLOOKUP(B999,自助退!B:F,5,FALSE)</f>
        <v>#N/A</v>
      </c>
      <c r="K999" s="38" t="e">
        <f t="shared" si="16"/>
        <v>#N/A</v>
      </c>
    </row>
    <row r="1000" spans="1:11" ht="14.25">
      <c r="A1000" s="50">
        <v>42912.695</v>
      </c>
      <c r="B1000" s="15">
        <v>413377</v>
      </c>
      <c r="C1000" t="s">
        <v>2800</v>
      </c>
      <c r="D1000" t="s">
        <v>2801</v>
      </c>
      <c r="E1000" t="s">
        <v>2802</v>
      </c>
      <c r="F1000" s="15">
        <v>-500</v>
      </c>
      <c r="G1000" t="s">
        <v>286</v>
      </c>
      <c r="H1000" t="s">
        <v>181</v>
      </c>
      <c r="I1000" t="s">
        <v>42</v>
      </c>
      <c r="J1000" t="e">
        <f>VLOOKUP(B1000,自助退!B:F,5,FALSE)</f>
        <v>#N/A</v>
      </c>
      <c r="K1000" s="38" t="e">
        <f t="shared" si="16"/>
        <v>#N/A</v>
      </c>
    </row>
    <row r="1001" spans="1:11" ht="14.25">
      <c r="A1001" s="50">
        <v>42912.698148148149</v>
      </c>
      <c r="B1001" s="15">
        <v>413560</v>
      </c>
      <c r="C1001" t="s">
        <v>2803</v>
      </c>
      <c r="D1001" t="s">
        <v>2804</v>
      </c>
      <c r="E1001" t="s">
        <v>2805</v>
      </c>
      <c r="F1001" s="15">
        <v>-233</v>
      </c>
      <c r="G1001" t="s">
        <v>286</v>
      </c>
      <c r="H1001" t="s">
        <v>47</v>
      </c>
      <c r="I1001" t="s">
        <v>42</v>
      </c>
      <c r="J1001" t="e">
        <f>VLOOKUP(B1001,自助退!B:F,5,FALSE)</f>
        <v>#N/A</v>
      </c>
      <c r="K1001" s="38" t="e">
        <f t="shared" si="16"/>
        <v>#N/A</v>
      </c>
    </row>
    <row r="1002" spans="1:11" ht="14.25">
      <c r="A1002" s="50">
        <v>42912.702800925923</v>
      </c>
      <c r="B1002" s="15">
        <v>413766</v>
      </c>
      <c r="C1002" t="s">
        <v>2806</v>
      </c>
      <c r="D1002" t="s">
        <v>2807</v>
      </c>
      <c r="E1002" t="s">
        <v>2808</v>
      </c>
      <c r="F1002" s="15">
        <v>-1000</v>
      </c>
      <c r="G1002" t="s">
        <v>286</v>
      </c>
      <c r="H1002" t="s">
        <v>195</v>
      </c>
      <c r="I1002" t="s">
        <v>42</v>
      </c>
      <c r="J1002" t="e">
        <f>VLOOKUP(B1002,自助退!B:F,5,FALSE)</f>
        <v>#N/A</v>
      </c>
      <c r="K1002" s="38" t="e">
        <f t="shared" si="16"/>
        <v>#N/A</v>
      </c>
    </row>
    <row r="1003" spans="1:11" ht="14.25">
      <c r="A1003" s="50">
        <v>42912.7031712963</v>
      </c>
      <c r="B1003" s="15">
        <v>413785</v>
      </c>
      <c r="C1003" t="s">
        <v>2809</v>
      </c>
      <c r="D1003" t="s">
        <v>2807</v>
      </c>
      <c r="E1003" t="s">
        <v>2808</v>
      </c>
      <c r="F1003" s="15">
        <v>-275</v>
      </c>
      <c r="G1003" t="s">
        <v>286</v>
      </c>
      <c r="H1003" t="s">
        <v>195</v>
      </c>
      <c r="I1003" t="s">
        <v>42</v>
      </c>
      <c r="J1003" t="e">
        <f>VLOOKUP(B1003,自助退!B:F,5,FALSE)</f>
        <v>#N/A</v>
      </c>
      <c r="K1003" s="38" t="e">
        <f t="shared" si="16"/>
        <v>#N/A</v>
      </c>
    </row>
    <row r="1004" spans="1:11" ht="14.25">
      <c r="A1004" s="50">
        <v>42912.703587962962</v>
      </c>
      <c r="B1004" s="15">
        <v>413807</v>
      </c>
      <c r="C1004" t="s">
        <v>2810</v>
      </c>
      <c r="D1004" t="s">
        <v>2811</v>
      </c>
      <c r="E1004" t="s">
        <v>2812</v>
      </c>
      <c r="F1004" s="15">
        <v>-1712</v>
      </c>
      <c r="G1004" t="s">
        <v>286</v>
      </c>
      <c r="H1004" t="s">
        <v>92</v>
      </c>
      <c r="I1004" t="s">
        <v>42</v>
      </c>
      <c r="J1004" t="e">
        <f>VLOOKUP(B1004,自助退!B:F,5,FALSE)</f>
        <v>#N/A</v>
      </c>
      <c r="K1004" s="38" t="e">
        <f t="shared" si="16"/>
        <v>#N/A</v>
      </c>
    </row>
    <row r="1005" spans="1:11" ht="14.25">
      <c r="A1005" s="50">
        <v>42912.709710648145</v>
      </c>
      <c r="B1005" s="15">
        <v>414092</v>
      </c>
      <c r="C1005" t="s">
        <v>2813</v>
      </c>
      <c r="D1005" t="s">
        <v>2814</v>
      </c>
      <c r="E1005" t="s">
        <v>2815</v>
      </c>
      <c r="F1005" s="15">
        <v>-5000</v>
      </c>
      <c r="G1005" t="s">
        <v>286</v>
      </c>
      <c r="H1005" t="s">
        <v>54</v>
      </c>
      <c r="I1005" t="s">
        <v>42</v>
      </c>
      <c r="J1005" t="e">
        <f>VLOOKUP(B1005,自助退!B:F,5,FALSE)</f>
        <v>#N/A</v>
      </c>
      <c r="K1005" s="38" t="e">
        <f t="shared" si="16"/>
        <v>#N/A</v>
      </c>
    </row>
    <row r="1006" spans="1:11" ht="14.25">
      <c r="A1006" s="50">
        <v>42912.718148148146</v>
      </c>
      <c r="B1006" s="15">
        <v>414354</v>
      </c>
      <c r="C1006" t="s">
        <v>2816</v>
      </c>
      <c r="D1006" t="s">
        <v>2817</v>
      </c>
      <c r="E1006" t="s">
        <v>2818</v>
      </c>
      <c r="F1006" s="15">
        <v>-1</v>
      </c>
      <c r="G1006" t="s">
        <v>286</v>
      </c>
      <c r="H1006" t="s">
        <v>59</v>
      </c>
      <c r="I1006" t="s">
        <v>42</v>
      </c>
      <c r="J1006" t="e">
        <f>VLOOKUP(B1006,自助退!B:F,5,FALSE)</f>
        <v>#N/A</v>
      </c>
      <c r="K1006" s="38" t="e">
        <f t="shared" si="16"/>
        <v>#N/A</v>
      </c>
    </row>
    <row r="1007" spans="1:11" ht="14.25">
      <c r="A1007" s="50">
        <v>42912.722175925926</v>
      </c>
      <c r="B1007" s="15">
        <v>414500</v>
      </c>
      <c r="C1007" t="s">
        <v>2819</v>
      </c>
      <c r="D1007" t="s">
        <v>2820</v>
      </c>
      <c r="E1007" t="s">
        <v>2821</v>
      </c>
      <c r="F1007" s="15">
        <v>-4</v>
      </c>
      <c r="G1007" t="s">
        <v>286</v>
      </c>
      <c r="H1007" t="s">
        <v>82</v>
      </c>
      <c r="I1007" t="s">
        <v>42</v>
      </c>
      <c r="J1007" t="e">
        <f>VLOOKUP(B1007,自助退!B:F,5,FALSE)</f>
        <v>#N/A</v>
      </c>
      <c r="K1007" s="38" t="e">
        <f t="shared" si="16"/>
        <v>#N/A</v>
      </c>
    </row>
    <row r="1008" spans="1:11" ht="14.25">
      <c r="A1008" s="50">
        <v>42912.728993055556</v>
      </c>
      <c r="B1008" s="15">
        <v>414670</v>
      </c>
      <c r="C1008" t="s">
        <v>2822</v>
      </c>
      <c r="D1008" t="s">
        <v>2823</v>
      </c>
      <c r="E1008" t="s">
        <v>2824</v>
      </c>
      <c r="F1008" s="15">
        <v>-233</v>
      </c>
      <c r="G1008" t="s">
        <v>286</v>
      </c>
      <c r="H1008" t="s">
        <v>177</v>
      </c>
      <c r="I1008" t="s">
        <v>42</v>
      </c>
      <c r="J1008" t="e">
        <f>VLOOKUP(B1008,自助退!B:F,5,FALSE)</f>
        <v>#N/A</v>
      </c>
      <c r="K1008" s="38" t="e">
        <f t="shared" si="16"/>
        <v>#N/A</v>
      </c>
    </row>
    <row r="1009" spans="1:11" ht="14.25">
      <c r="A1009" s="50">
        <v>42912.729317129626</v>
      </c>
      <c r="B1009" s="15">
        <v>414682</v>
      </c>
      <c r="C1009" t="s">
        <v>2825</v>
      </c>
      <c r="D1009" t="s">
        <v>2823</v>
      </c>
      <c r="E1009" t="s">
        <v>2824</v>
      </c>
      <c r="F1009" s="15">
        <v>-26</v>
      </c>
      <c r="G1009" t="s">
        <v>286</v>
      </c>
      <c r="H1009" t="s">
        <v>177</v>
      </c>
      <c r="I1009" t="s">
        <v>42</v>
      </c>
      <c r="J1009" t="e">
        <f>VLOOKUP(B1009,自助退!B:F,5,FALSE)</f>
        <v>#N/A</v>
      </c>
      <c r="K1009" s="38" t="e">
        <f t="shared" si="16"/>
        <v>#N/A</v>
      </c>
    </row>
    <row r="1010" spans="1:11" ht="14.25">
      <c r="A1010" s="50">
        <v>42912.731979166667</v>
      </c>
      <c r="B1010" s="15">
        <v>414731</v>
      </c>
      <c r="C1010" t="s">
        <v>2826</v>
      </c>
      <c r="D1010" t="s">
        <v>2827</v>
      </c>
      <c r="E1010" t="s">
        <v>2828</v>
      </c>
      <c r="F1010" s="15">
        <v>-2996</v>
      </c>
      <c r="G1010" t="s">
        <v>286</v>
      </c>
      <c r="H1010" t="s">
        <v>158</v>
      </c>
      <c r="I1010" t="s">
        <v>42</v>
      </c>
      <c r="J1010" t="e">
        <f>VLOOKUP(B1010,自助退!B:F,5,FALSE)</f>
        <v>#N/A</v>
      </c>
      <c r="K1010" s="38" t="e">
        <f t="shared" si="16"/>
        <v>#N/A</v>
      </c>
    </row>
    <row r="1011" spans="1:11" ht="14.25">
      <c r="A1011" s="50">
        <v>42912.733749999999</v>
      </c>
      <c r="B1011" s="15">
        <v>414755</v>
      </c>
      <c r="C1011" t="s">
        <v>2829</v>
      </c>
      <c r="D1011" t="s">
        <v>2830</v>
      </c>
      <c r="E1011" t="s">
        <v>2831</v>
      </c>
      <c r="F1011" s="15">
        <v>-113</v>
      </c>
      <c r="G1011" t="s">
        <v>286</v>
      </c>
      <c r="H1011" t="s">
        <v>185</v>
      </c>
      <c r="I1011" t="s">
        <v>42</v>
      </c>
      <c r="J1011" t="e">
        <f>VLOOKUP(B1011,自助退!B:F,5,FALSE)</f>
        <v>#N/A</v>
      </c>
      <c r="K1011" s="38" t="e">
        <f t="shared" si="16"/>
        <v>#N/A</v>
      </c>
    </row>
    <row r="1012" spans="1:11" ht="14.25">
      <c r="A1012" s="50">
        <v>42913.267928240741</v>
      </c>
      <c r="B1012" s="15">
        <v>415742</v>
      </c>
      <c r="C1012" t="s">
        <v>2832</v>
      </c>
      <c r="D1012" t="s">
        <v>2833</v>
      </c>
      <c r="E1012" t="s">
        <v>2834</v>
      </c>
      <c r="F1012" s="15">
        <v>-300</v>
      </c>
      <c r="G1012" t="s">
        <v>286</v>
      </c>
      <c r="H1012" t="s">
        <v>158</v>
      </c>
      <c r="I1012" t="s">
        <v>42</v>
      </c>
      <c r="J1012" t="e">
        <f>VLOOKUP(B1012,自助退!B:F,5,FALSE)</f>
        <v>#N/A</v>
      </c>
      <c r="K1012" s="38" t="e">
        <f t="shared" si="16"/>
        <v>#N/A</v>
      </c>
    </row>
    <row r="1013" spans="1:11" ht="14.25">
      <c r="A1013" s="50">
        <v>42913.354641203703</v>
      </c>
      <c r="B1013" s="15">
        <v>417571</v>
      </c>
      <c r="C1013" t="s">
        <v>2835</v>
      </c>
      <c r="D1013" t="s">
        <v>2086</v>
      </c>
      <c r="E1013" t="s">
        <v>2087</v>
      </c>
      <c r="F1013" s="15">
        <v>-500</v>
      </c>
      <c r="G1013" t="s">
        <v>286</v>
      </c>
      <c r="H1013" t="s">
        <v>54</v>
      </c>
      <c r="I1013" t="s">
        <v>42</v>
      </c>
      <c r="J1013" t="e">
        <f>VLOOKUP(B1013,自助退!B:F,5,FALSE)</f>
        <v>#N/A</v>
      </c>
      <c r="K1013" s="38" t="e">
        <f t="shared" si="16"/>
        <v>#N/A</v>
      </c>
    </row>
    <row r="1014" spans="1:11" ht="14.25">
      <c r="A1014" s="50">
        <v>42913.402546296296</v>
      </c>
      <c r="B1014" s="15">
        <v>421639</v>
      </c>
      <c r="C1014" t="s">
        <v>2836</v>
      </c>
      <c r="D1014" t="s">
        <v>2837</v>
      </c>
      <c r="E1014" t="s">
        <v>2838</v>
      </c>
      <c r="F1014" s="15">
        <v>-500</v>
      </c>
      <c r="G1014" t="s">
        <v>286</v>
      </c>
      <c r="H1014" t="s">
        <v>159</v>
      </c>
      <c r="I1014" t="s">
        <v>42</v>
      </c>
      <c r="J1014" t="e">
        <f>VLOOKUP(B1014,自助退!B:F,5,FALSE)</f>
        <v>#N/A</v>
      </c>
      <c r="K1014" s="38" t="e">
        <f t="shared" si="16"/>
        <v>#N/A</v>
      </c>
    </row>
    <row r="1015" spans="1:11" ht="14.25">
      <c r="A1015" s="50">
        <v>42913.402789351851</v>
      </c>
      <c r="B1015" s="15">
        <v>421682</v>
      </c>
      <c r="C1015" t="s">
        <v>2839</v>
      </c>
      <c r="D1015" t="s">
        <v>2837</v>
      </c>
      <c r="E1015" t="s">
        <v>2838</v>
      </c>
      <c r="F1015" s="15">
        <v>-20</v>
      </c>
      <c r="G1015" t="s">
        <v>286</v>
      </c>
      <c r="H1015" t="s">
        <v>159</v>
      </c>
      <c r="I1015" t="s">
        <v>42</v>
      </c>
      <c r="J1015" t="e">
        <f>VLOOKUP(B1015,自助退!B:F,5,FALSE)</f>
        <v>#N/A</v>
      </c>
      <c r="K1015" s="38" t="e">
        <f t="shared" si="16"/>
        <v>#N/A</v>
      </c>
    </row>
    <row r="1016" spans="1:11" ht="14.25">
      <c r="A1016" s="50">
        <v>42913.403067129628</v>
      </c>
      <c r="B1016" s="15">
        <v>421704</v>
      </c>
      <c r="C1016" t="s">
        <v>2840</v>
      </c>
      <c r="D1016" t="s">
        <v>2837</v>
      </c>
      <c r="E1016" t="s">
        <v>2838</v>
      </c>
      <c r="F1016" s="15">
        <v>-160</v>
      </c>
      <c r="G1016" t="s">
        <v>286</v>
      </c>
      <c r="H1016" t="s">
        <v>159</v>
      </c>
      <c r="I1016" t="s">
        <v>42</v>
      </c>
      <c r="J1016" t="e">
        <f>VLOOKUP(B1016,自助退!B:F,5,FALSE)</f>
        <v>#N/A</v>
      </c>
      <c r="K1016" s="38" t="e">
        <f t="shared" si="16"/>
        <v>#N/A</v>
      </c>
    </row>
    <row r="1017" spans="1:11" ht="14.25">
      <c r="A1017" s="50">
        <v>42913.40347222222</v>
      </c>
      <c r="B1017" s="15">
        <v>421739</v>
      </c>
      <c r="C1017" t="s">
        <v>2841</v>
      </c>
      <c r="D1017" t="s">
        <v>2842</v>
      </c>
      <c r="E1017" t="s">
        <v>2843</v>
      </c>
      <c r="F1017" s="15">
        <v>-12</v>
      </c>
      <c r="G1017" t="s">
        <v>286</v>
      </c>
      <c r="H1017" t="s">
        <v>90</v>
      </c>
      <c r="I1017" t="s">
        <v>42</v>
      </c>
      <c r="J1017" t="e">
        <f>VLOOKUP(B1017,自助退!B:F,5,FALSE)</f>
        <v>#N/A</v>
      </c>
      <c r="K1017" s="38" t="e">
        <f t="shared" si="16"/>
        <v>#N/A</v>
      </c>
    </row>
    <row r="1018" spans="1:11" ht="14.25">
      <c r="A1018" s="50">
        <v>42913.40729166667</v>
      </c>
      <c r="B1018" s="15">
        <v>422050</v>
      </c>
      <c r="C1018" t="s">
        <v>2844</v>
      </c>
      <c r="D1018" t="s">
        <v>2845</v>
      </c>
      <c r="E1018" t="s">
        <v>1126</v>
      </c>
      <c r="F1018" s="15">
        <v>-255</v>
      </c>
      <c r="G1018" t="s">
        <v>286</v>
      </c>
      <c r="H1018" t="s">
        <v>62</v>
      </c>
      <c r="I1018" t="s">
        <v>42</v>
      </c>
      <c r="J1018" t="e">
        <f>VLOOKUP(B1018,自助退!B:F,5,FALSE)</f>
        <v>#N/A</v>
      </c>
      <c r="K1018" s="38" t="e">
        <f t="shared" si="16"/>
        <v>#N/A</v>
      </c>
    </row>
    <row r="1019" spans="1:11" ht="14.25">
      <c r="A1019" s="50">
        <v>42913.421203703707</v>
      </c>
      <c r="B1019" s="15">
        <v>423320</v>
      </c>
      <c r="C1019" t="s">
        <v>2846</v>
      </c>
      <c r="D1019" t="s">
        <v>2847</v>
      </c>
      <c r="E1019" t="s">
        <v>2848</v>
      </c>
      <c r="F1019" s="15">
        <v>-50</v>
      </c>
      <c r="G1019" t="s">
        <v>286</v>
      </c>
      <c r="H1019" t="s">
        <v>57</v>
      </c>
      <c r="I1019" t="s">
        <v>42</v>
      </c>
      <c r="J1019" t="e">
        <f>VLOOKUP(B1019,自助退!B:F,5,FALSE)</f>
        <v>#N/A</v>
      </c>
      <c r="K1019" s="38" t="e">
        <f t="shared" si="16"/>
        <v>#N/A</v>
      </c>
    </row>
    <row r="1020" spans="1:11" ht="14.25">
      <c r="A1020" s="50">
        <v>42913.44059027778</v>
      </c>
      <c r="B1020" s="15">
        <v>424991</v>
      </c>
      <c r="C1020" t="s">
        <v>2849</v>
      </c>
      <c r="D1020" t="s">
        <v>2850</v>
      </c>
      <c r="E1020" t="s">
        <v>2851</v>
      </c>
      <c r="F1020" s="15">
        <v>-10</v>
      </c>
      <c r="G1020" t="s">
        <v>286</v>
      </c>
      <c r="H1020" t="s">
        <v>57</v>
      </c>
      <c r="I1020" t="s">
        <v>42</v>
      </c>
      <c r="J1020" t="e">
        <f>VLOOKUP(B1020,自助退!B:F,5,FALSE)</f>
        <v>#N/A</v>
      </c>
      <c r="K1020" s="38" t="e">
        <f t="shared" si="16"/>
        <v>#N/A</v>
      </c>
    </row>
    <row r="1021" spans="1:11" ht="14.25">
      <c r="A1021" s="50">
        <v>42913.441192129627</v>
      </c>
      <c r="B1021" s="15">
        <v>425042</v>
      </c>
      <c r="C1021" t="s">
        <v>2852</v>
      </c>
      <c r="D1021" t="s">
        <v>2853</v>
      </c>
      <c r="E1021" t="s">
        <v>2854</v>
      </c>
      <c r="F1021" s="15">
        <v>-50</v>
      </c>
      <c r="G1021" t="s">
        <v>286</v>
      </c>
      <c r="H1021" t="s">
        <v>168</v>
      </c>
      <c r="I1021" t="s">
        <v>42</v>
      </c>
      <c r="J1021" t="e">
        <f>VLOOKUP(B1021,自助退!B:F,5,FALSE)</f>
        <v>#N/A</v>
      </c>
      <c r="K1021" s="38" t="e">
        <f t="shared" si="16"/>
        <v>#N/A</v>
      </c>
    </row>
    <row r="1022" spans="1:11" ht="14.25">
      <c r="A1022" s="50">
        <v>42913.443043981482</v>
      </c>
      <c r="B1022" s="15">
        <v>425180</v>
      </c>
      <c r="C1022" t="s">
        <v>2855</v>
      </c>
      <c r="D1022" t="s">
        <v>2856</v>
      </c>
      <c r="E1022" t="s">
        <v>2857</v>
      </c>
      <c r="F1022" s="15">
        <v>-50</v>
      </c>
      <c r="G1022" t="s">
        <v>286</v>
      </c>
      <c r="H1022" t="s">
        <v>168</v>
      </c>
      <c r="I1022" t="s">
        <v>42</v>
      </c>
      <c r="J1022" t="e">
        <f>VLOOKUP(B1022,自助退!B:F,5,FALSE)</f>
        <v>#N/A</v>
      </c>
      <c r="K1022" s="38" t="e">
        <f t="shared" si="16"/>
        <v>#N/A</v>
      </c>
    </row>
    <row r="1023" spans="1:11" ht="14.25">
      <c r="A1023" s="50">
        <v>42913.446319444447</v>
      </c>
      <c r="B1023" s="15">
        <v>425394</v>
      </c>
      <c r="C1023" t="s">
        <v>2858</v>
      </c>
      <c r="D1023" t="s">
        <v>2859</v>
      </c>
      <c r="E1023" t="s">
        <v>2860</v>
      </c>
      <c r="F1023" s="15">
        <v>-380</v>
      </c>
      <c r="G1023" t="s">
        <v>286</v>
      </c>
      <c r="H1023" t="s">
        <v>49</v>
      </c>
      <c r="I1023" t="s">
        <v>42</v>
      </c>
      <c r="J1023" t="e">
        <f>VLOOKUP(B1023,自助退!B:F,5,FALSE)</f>
        <v>#N/A</v>
      </c>
      <c r="K1023" s="38" t="e">
        <f t="shared" si="16"/>
        <v>#N/A</v>
      </c>
    </row>
    <row r="1024" spans="1:11" ht="14.25">
      <c r="A1024" s="50">
        <v>42913.447372685187</v>
      </c>
      <c r="B1024" s="15">
        <v>425472</v>
      </c>
      <c r="C1024" t="s">
        <v>2861</v>
      </c>
      <c r="D1024" t="s">
        <v>2862</v>
      </c>
      <c r="E1024" t="s">
        <v>2863</v>
      </c>
      <c r="F1024" s="15">
        <v>-18</v>
      </c>
      <c r="G1024" t="s">
        <v>286</v>
      </c>
      <c r="H1024" t="s">
        <v>180</v>
      </c>
      <c r="I1024" t="s">
        <v>42</v>
      </c>
      <c r="J1024" t="e">
        <f>VLOOKUP(B1024,自助退!B:F,5,FALSE)</f>
        <v>#N/A</v>
      </c>
      <c r="K1024" s="38" t="e">
        <f t="shared" si="16"/>
        <v>#N/A</v>
      </c>
    </row>
    <row r="1025" spans="1:11" ht="14.25">
      <c r="A1025" s="50">
        <v>42913.462233796294</v>
      </c>
      <c r="B1025" s="15">
        <v>426461</v>
      </c>
      <c r="C1025" t="s">
        <v>2864</v>
      </c>
      <c r="D1025" t="s">
        <v>2865</v>
      </c>
      <c r="E1025" t="s">
        <v>2866</v>
      </c>
      <c r="F1025" s="15">
        <v>-100</v>
      </c>
      <c r="G1025" t="s">
        <v>286</v>
      </c>
      <c r="H1025" t="s">
        <v>75</v>
      </c>
      <c r="I1025" t="s">
        <v>42</v>
      </c>
      <c r="J1025" t="e">
        <f>VLOOKUP(B1025,自助退!B:F,5,FALSE)</f>
        <v>#N/A</v>
      </c>
      <c r="K1025" s="38" t="e">
        <f t="shared" si="16"/>
        <v>#N/A</v>
      </c>
    </row>
    <row r="1026" spans="1:11" ht="14.25">
      <c r="A1026" s="50">
        <v>42913.464537037034</v>
      </c>
      <c r="B1026" s="15">
        <v>426606</v>
      </c>
      <c r="C1026" t="s">
        <v>2867</v>
      </c>
      <c r="D1026" t="s">
        <v>2868</v>
      </c>
      <c r="E1026" t="s">
        <v>2869</v>
      </c>
      <c r="F1026" s="15">
        <v>-20</v>
      </c>
      <c r="G1026" t="s">
        <v>286</v>
      </c>
      <c r="H1026" t="s">
        <v>47</v>
      </c>
      <c r="I1026" t="s">
        <v>42</v>
      </c>
      <c r="J1026" t="e">
        <f>VLOOKUP(B1026,自助退!B:F,5,FALSE)</f>
        <v>#N/A</v>
      </c>
      <c r="K1026" s="38" t="e">
        <f t="shared" si="16"/>
        <v>#N/A</v>
      </c>
    </row>
    <row r="1027" spans="1:11" ht="14.25">
      <c r="A1027" s="50">
        <v>42913.477268518516</v>
      </c>
      <c r="B1027" s="15">
        <v>427404</v>
      </c>
      <c r="C1027" t="s">
        <v>2870</v>
      </c>
      <c r="D1027" t="s">
        <v>2871</v>
      </c>
      <c r="E1027" t="s">
        <v>2872</v>
      </c>
      <c r="F1027" s="15">
        <v>-192</v>
      </c>
      <c r="G1027" t="s">
        <v>286</v>
      </c>
      <c r="H1027" t="s">
        <v>44</v>
      </c>
      <c r="I1027" t="s">
        <v>42</v>
      </c>
      <c r="J1027" t="e">
        <f>VLOOKUP(B1027,自助退!B:F,5,FALSE)</f>
        <v>#N/A</v>
      </c>
      <c r="K1027" s="38" t="e">
        <f t="shared" si="16"/>
        <v>#N/A</v>
      </c>
    </row>
    <row r="1028" spans="1:11" ht="14.25">
      <c r="A1028" s="50">
        <v>42913.481053240743</v>
      </c>
      <c r="B1028" s="15">
        <v>427579</v>
      </c>
      <c r="C1028" t="s">
        <v>2873</v>
      </c>
      <c r="D1028" t="s">
        <v>2874</v>
      </c>
      <c r="E1028" t="s">
        <v>2875</v>
      </c>
      <c r="F1028" s="15">
        <v>-200</v>
      </c>
      <c r="G1028" t="s">
        <v>286</v>
      </c>
      <c r="H1028" t="s">
        <v>52</v>
      </c>
      <c r="I1028" t="s">
        <v>42</v>
      </c>
      <c r="J1028" t="e">
        <f>VLOOKUP(B1028,自助退!B:F,5,FALSE)</f>
        <v>#N/A</v>
      </c>
      <c r="K1028" s="38" t="e">
        <f t="shared" si="16"/>
        <v>#N/A</v>
      </c>
    </row>
    <row r="1029" spans="1:11" ht="14.25">
      <c r="A1029" s="50">
        <v>42913.487523148149</v>
      </c>
      <c r="B1029" s="15">
        <v>427923</v>
      </c>
      <c r="C1029" t="s">
        <v>2876</v>
      </c>
      <c r="D1029" t="s">
        <v>2877</v>
      </c>
      <c r="E1029" t="s">
        <v>2878</v>
      </c>
      <c r="F1029" s="15">
        <v>-94</v>
      </c>
      <c r="G1029" t="s">
        <v>286</v>
      </c>
      <c r="H1029" t="s">
        <v>154</v>
      </c>
      <c r="I1029" t="s">
        <v>42</v>
      </c>
      <c r="J1029" t="e">
        <f>VLOOKUP(B1029,自助退!B:F,5,FALSE)</f>
        <v>#N/A</v>
      </c>
      <c r="K1029" s="38" t="e">
        <f t="shared" si="16"/>
        <v>#N/A</v>
      </c>
    </row>
    <row r="1030" spans="1:11" ht="14.25">
      <c r="A1030" s="50">
        <v>42913.510752314818</v>
      </c>
      <c r="B1030" s="15">
        <v>428571</v>
      </c>
      <c r="C1030" t="s">
        <v>2879</v>
      </c>
      <c r="D1030" t="s">
        <v>2880</v>
      </c>
      <c r="E1030" t="s">
        <v>2881</v>
      </c>
      <c r="F1030" s="15">
        <v>-2000</v>
      </c>
      <c r="G1030" t="s">
        <v>286</v>
      </c>
      <c r="H1030" t="s">
        <v>161</v>
      </c>
      <c r="I1030" t="s">
        <v>42</v>
      </c>
      <c r="J1030" t="e">
        <f>VLOOKUP(B1030,自助退!B:F,5,FALSE)</f>
        <v>#N/A</v>
      </c>
      <c r="K1030" s="38" t="e">
        <f t="shared" si="16"/>
        <v>#N/A</v>
      </c>
    </row>
    <row r="1031" spans="1:11" ht="14.25">
      <c r="A1031" s="50">
        <v>42913.518171296295</v>
      </c>
      <c r="B1031" s="15">
        <v>428657</v>
      </c>
      <c r="C1031" t="s">
        <v>2882</v>
      </c>
      <c r="D1031" t="s">
        <v>2883</v>
      </c>
      <c r="E1031" t="s">
        <v>2884</v>
      </c>
      <c r="F1031" s="15">
        <v>-86</v>
      </c>
      <c r="G1031" t="s">
        <v>286</v>
      </c>
      <c r="H1031" t="s">
        <v>46</v>
      </c>
      <c r="I1031" t="s">
        <v>42</v>
      </c>
      <c r="J1031" t="e">
        <f>VLOOKUP(B1031,自助退!B:F,5,FALSE)</f>
        <v>#N/A</v>
      </c>
      <c r="K1031" s="38" t="e">
        <f t="shared" si="16"/>
        <v>#N/A</v>
      </c>
    </row>
    <row r="1032" spans="1:11" ht="14.25">
      <c r="A1032" s="50">
        <v>42913.536400462966</v>
      </c>
      <c r="B1032" s="15">
        <v>428829</v>
      </c>
      <c r="C1032" t="s">
        <v>2885</v>
      </c>
      <c r="D1032" t="s">
        <v>2886</v>
      </c>
      <c r="E1032" t="s">
        <v>2887</v>
      </c>
      <c r="F1032" s="15">
        <v>-3000</v>
      </c>
      <c r="G1032" t="s">
        <v>286</v>
      </c>
      <c r="H1032" t="s">
        <v>61</v>
      </c>
      <c r="I1032" t="s">
        <v>42</v>
      </c>
      <c r="J1032" t="e">
        <f>VLOOKUP(B1032,自助退!B:F,5,FALSE)</f>
        <v>#N/A</v>
      </c>
      <c r="K1032" s="38" t="e">
        <f t="shared" si="16"/>
        <v>#N/A</v>
      </c>
    </row>
    <row r="1033" spans="1:11" ht="14.25">
      <c r="A1033" s="50">
        <v>42913.536585648151</v>
      </c>
      <c r="B1033" s="15">
        <v>428830</v>
      </c>
      <c r="C1033" t="s">
        <v>2888</v>
      </c>
      <c r="D1033" t="s">
        <v>2886</v>
      </c>
      <c r="E1033" t="s">
        <v>2887</v>
      </c>
      <c r="F1033" s="15">
        <v>-200</v>
      </c>
      <c r="G1033" t="s">
        <v>286</v>
      </c>
      <c r="H1033" t="s">
        <v>61</v>
      </c>
      <c r="I1033" t="s">
        <v>42</v>
      </c>
      <c r="J1033" t="e">
        <f>VLOOKUP(B1033,自助退!B:F,5,FALSE)</f>
        <v>#N/A</v>
      </c>
      <c r="K1033" s="38" t="e">
        <f t="shared" si="16"/>
        <v>#N/A</v>
      </c>
    </row>
    <row r="1034" spans="1:11" ht="14.25">
      <c r="A1034" s="50">
        <v>42913.544444444444</v>
      </c>
      <c r="B1034" s="15">
        <v>428875</v>
      </c>
      <c r="C1034" t="s">
        <v>2889</v>
      </c>
      <c r="D1034" t="s">
        <v>2890</v>
      </c>
      <c r="E1034" t="s">
        <v>2891</v>
      </c>
      <c r="F1034" s="15">
        <v>-10</v>
      </c>
      <c r="G1034" t="s">
        <v>286</v>
      </c>
      <c r="H1034" t="s">
        <v>56</v>
      </c>
      <c r="I1034" t="s">
        <v>42</v>
      </c>
      <c r="J1034" t="e">
        <f>VLOOKUP(B1034,自助退!B:F,5,FALSE)</f>
        <v>#N/A</v>
      </c>
      <c r="K1034" s="38" t="e">
        <f t="shared" ref="K1034:K1097" si="17">IF(J1034=F1034*-1,"",1)</f>
        <v>#N/A</v>
      </c>
    </row>
    <row r="1035" spans="1:11" ht="14.25">
      <c r="A1035" s="50">
        <v>42913.585046296299</v>
      </c>
      <c r="B1035" s="15">
        <v>429301</v>
      </c>
      <c r="C1035" t="s">
        <v>2892</v>
      </c>
      <c r="D1035" t="s">
        <v>2893</v>
      </c>
      <c r="E1035" t="s">
        <v>2894</v>
      </c>
      <c r="F1035" s="15">
        <v>-620</v>
      </c>
      <c r="G1035" t="s">
        <v>286</v>
      </c>
      <c r="H1035" t="s">
        <v>192</v>
      </c>
      <c r="I1035" t="s">
        <v>42</v>
      </c>
      <c r="J1035" t="e">
        <f>VLOOKUP(B1035,自助退!B:F,5,FALSE)</f>
        <v>#N/A</v>
      </c>
      <c r="K1035" s="38" t="e">
        <f t="shared" si="17"/>
        <v>#N/A</v>
      </c>
    </row>
    <row r="1036" spans="1:11" ht="14.25">
      <c r="A1036" s="50">
        <v>42913.609953703701</v>
      </c>
      <c r="B1036" s="15">
        <v>430592</v>
      </c>
      <c r="C1036" t="s">
        <v>2895</v>
      </c>
      <c r="D1036" t="s">
        <v>2896</v>
      </c>
      <c r="E1036" t="s">
        <v>2897</v>
      </c>
      <c r="F1036" s="15">
        <v>-735</v>
      </c>
      <c r="G1036" t="s">
        <v>286</v>
      </c>
      <c r="H1036" t="s">
        <v>47</v>
      </c>
      <c r="I1036" t="s">
        <v>42</v>
      </c>
      <c r="J1036" t="e">
        <f>VLOOKUP(B1036,自助退!B:F,5,FALSE)</f>
        <v>#N/A</v>
      </c>
      <c r="K1036" s="38" t="e">
        <f t="shared" si="17"/>
        <v>#N/A</v>
      </c>
    </row>
    <row r="1037" spans="1:11" ht="14.25">
      <c r="A1037" s="50">
        <v>42913.617824074077</v>
      </c>
      <c r="B1037" s="15">
        <v>431111</v>
      </c>
      <c r="C1037" t="s">
        <v>2898</v>
      </c>
      <c r="D1037" t="s">
        <v>2899</v>
      </c>
      <c r="E1037" t="s">
        <v>2900</v>
      </c>
      <c r="F1037" s="15">
        <v>-200</v>
      </c>
      <c r="G1037" t="s">
        <v>286</v>
      </c>
      <c r="H1037" t="s">
        <v>154</v>
      </c>
      <c r="I1037" t="s">
        <v>42</v>
      </c>
      <c r="J1037" t="e">
        <f>VLOOKUP(B1037,自助退!B:F,5,FALSE)</f>
        <v>#N/A</v>
      </c>
      <c r="K1037" s="38" t="e">
        <f t="shared" si="17"/>
        <v>#N/A</v>
      </c>
    </row>
    <row r="1038" spans="1:11" ht="14.25">
      <c r="A1038" s="50">
        <v>42913.628171296295</v>
      </c>
      <c r="B1038" s="15">
        <v>431789</v>
      </c>
      <c r="C1038" t="s">
        <v>2901</v>
      </c>
      <c r="D1038" t="s">
        <v>2902</v>
      </c>
      <c r="E1038" t="s">
        <v>2903</v>
      </c>
      <c r="F1038" s="15">
        <v>-494</v>
      </c>
      <c r="G1038" t="s">
        <v>286</v>
      </c>
      <c r="H1038" t="s">
        <v>56</v>
      </c>
      <c r="I1038" t="s">
        <v>42</v>
      </c>
      <c r="J1038" t="e">
        <f>VLOOKUP(B1038,自助退!B:F,5,FALSE)</f>
        <v>#N/A</v>
      </c>
      <c r="K1038" s="38" t="e">
        <f t="shared" si="17"/>
        <v>#N/A</v>
      </c>
    </row>
    <row r="1039" spans="1:11" ht="14.25">
      <c r="A1039" s="50">
        <v>42913.637743055559</v>
      </c>
      <c r="B1039" s="15">
        <v>432356</v>
      </c>
      <c r="C1039" t="s">
        <v>2904</v>
      </c>
      <c r="D1039" t="s">
        <v>2905</v>
      </c>
      <c r="E1039" t="s">
        <v>2906</v>
      </c>
      <c r="F1039" s="15">
        <v>-300</v>
      </c>
      <c r="G1039" t="s">
        <v>286</v>
      </c>
      <c r="H1039" t="s">
        <v>162</v>
      </c>
      <c r="I1039" t="s">
        <v>42</v>
      </c>
      <c r="J1039" t="e">
        <f>VLOOKUP(B1039,自助退!B:F,5,FALSE)</f>
        <v>#N/A</v>
      </c>
      <c r="K1039" s="38" t="e">
        <f t="shared" si="17"/>
        <v>#N/A</v>
      </c>
    </row>
    <row r="1040" spans="1:11" ht="14.25">
      <c r="A1040" s="50">
        <v>42913.638564814813</v>
      </c>
      <c r="B1040" s="15">
        <v>432403</v>
      </c>
      <c r="C1040" t="s">
        <v>2907</v>
      </c>
      <c r="D1040" t="s">
        <v>2908</v>
      </c>
      <c r="E1040" t="s">
        <v>2909</v>
      </c>
      <c r="F1040" s="15">
        <v>-218</v>
      </c>
      <c r="G1040" t="s">
        <v>286</v>
      </c>
      <c r="H1040" t="s">
        <v>63</v>
      </c>
      <c r="I1040" t="s">
        <v>42</v>
      </c>
      <c r="J1040" t="e">
        <f>VLOOKUP(B1040,自助退!B:F,5,FALSE)</f>
        <v>#N/A</v>
      </c>
      <c r="K1040" s="38" t="e">
        <f t="shared" si="17"/>
        <v>#N/A</v>
      </c>
    </row>
    <row r="1041" spans="1:11" ht="14.25">
      <c r="A1041" s="50">
        <v>42913.640208333331</v>
      </c>
      <c r="B1041" s="15">
        <v>432494</v>
      </c>
      <c r="C1041" t="s">
        <v>2910</v>
      </c>
      <c r="D1041" t="s">
        <v>2911</v>
      </c>
      <c r="E1041" t="s">
        <v>198</v>
      </c>
      <c r="F1041" s="15">
        <v>-72</v>
      </c>
      <c r="G1041" t="s">
        <v>286</v>
      </c>
      <c r="H1041" t="s">
        <v>44</v>
      </c>
      <c r="I1041" t="s">
        <v>42</v>
      </c>
      <c r="J1041" t="e">
        <f>VLOOKUP(B1041,自助退!B:F,5,FALSE)</f>
        <v>#N/A</v>
      </c>
      <c r="K1041" s="38" t="e">
        <f t="shared" si="17"/>
        <v>#N/A</v>
      </c>
    </row>
    <row r="1042" spans="1:11" ht="14.25">
      <c r="A1042" s="50">
        <v>42913.649675925924</v>
      </c>
      <c r="B1042" s="15">
        <v>433015</v>
      </c>
      <c r="C1042" t="s">
        <v>2912</v>
      </c>
      <c r="D1042" t="s">
        <v>2913</v>
      </c>
      <c r="E1042" t="s">
        <v>2914</v>
      </c>
      <c r="F1042" s="15">
        <v>-20</v>
      </c>
      <c r="G1042" t="s">
        <v>286</v>
      </c>
      <c r="H1042" t="s">
        <v>82</v>
      </c>
      <c r="I1042" t="s">
        <v>42</v>
      </c>
      <c r="J1042" t="e">
        <f>VLOOKUP(B1042,自助退!B:F,5,FALSE)</f>
        <v>#N/A</v>
      </c>
      <c r="K1042" s="38" t="e">
        <f t="shared" si="17"/>
        <v>#N/A</v>
      </c>
    </row>
    <row r="1043" spans="1:11" ht="14.25">
      <c r="A1043" s="50">
        <v>42913.652581018519</v>
      </c>
      <c r="B1043" s="15">
        <v>433178</v>
      </c>
      <c r="C1043" t="s">
        <v>2915</v>
      </c>
      <c r="D1043" t="s">
        <v>2916</v>
      </c>
      <c r="E1043" t="s">
        <v>2917</v>
      </c>
      <c r="F1043" s="15">
        <v>-70</v>
      </c>
      <c r="G1043" t="s">
        <v>286</v>
      </c>
      <c r="H1043" t="s">
        <v>179</v>
      </c>
      <c r="I1043" t="s">
        <v>42</v>
      </c>
      <c r="J1043" t="e">
        <f>VLOOKUP(B1043,自助退!B:F,5,FALSE)</f>
        <v>#N/A</v>
      </c>
      <c r="K1043" s="38" t="e">
        <f t="shared" si="17"/>
        <v>#N/A</v>
      </c>
    </row>
    <row r="1044" spans="1:11" ht="14.25">
      <c r="A1044" s="50">
        <v>42913.656793981485</v>
      </c>
      <c r="B1044" s="15">
        <v>433389</v>
      </c>
      <c r="C1044" t="s">
        <v>2918</v>
      </c>
      <c r="D1044" t="s">
        <v>2919</v>
      </c>
      <c r="E1044" t="s">
        <v>2920</v>
      </c>
      <c r="F1044" s="15">
        <v>-730</v>
      </c>
      <c r="G1044" t="s">
        <v>286</v>
      </c>
      <c r="H1044" t="s">
        <v>57</v>
      </c>
      <c r="I1044" t="s">
        <v>42</v>
      </c>
      <c r="J1044" t="e">
        <f>VLOOKUP(B1044,自助退!B:F,5,FALSE)</f>
        <v>#N/A</v>
      </c>
      <c r="K1044" s="38" t="e">
        <f t="shared" si="17"/>
        <v>#N/A</v>
      </c>
    </row>
    <row r="1045" spans="1:11" ht="14.25">
      <c r="A1045" s="50">
        <v>42913.671238425923</v>
      </c>
      <c r="B1045" s="15">
        <v>434144</v>
      </c>
      <c r="C1045" t="s">
        <v>2921</v>
      </c>
      <c r="D1045" t="s">
        <v>2922</v>
      </c>
      <c r="E1045" t="s">
        <v>2923</v>
      </c>
      <c r="F1045" s="15">
        <v>-200</v>
      </c>
      <c r="G1045" t="s">
        <v>286</v>
      </c>
      <c r="H1045" t="s">
        <v>174</v>
      </c>
      <c r="I1045" t="s">
        <v>42</v>
      </c>
      <c r="J1045" t="e">
        <f>VLOOKUP(B1045,自助退!B:F,5,FALSE)</f>
        <v>#N/A</v>
      </c>
      <c r="K1045" s="38" t="e">
        <f t="shared" si="17"/>
        <v>#N/A</v>
      </c>
    </row>
    <row r="1046" spans="1:11" ht="14.25">
      <c r="A1046" s="50">
        <v>42913.675034722219</v>
      </c>
      <c r="B1046" s="15">
        <v>434337</v>
      </c>
      <c r="C1046" t="s">
        <v>2924</v>
      </c>
      <c r="D1046" t="s">
        <v>2925</v>
      </c>
      <c r="E1046" t="s">
        <v>2926</v>
      </c>
      <c r="F1046" s="15">
        <v>-2034</v>
      </c>
      <c r="G1046" t="s">
        <v>286</v>
      </c>
      <c r="H1046" t="s">
        <v>64</v>
      </c>
      <c r="I1046" t="s">
        <v>42</v>
      </c>
      <c r="J1046" t="e">
        <f>VLOOKUP(B1046,自助退!B:F,5,FALSE)</f>
        <v>#N/A</v>
      </c>
      <c r="K1046" s="38" t="e">
        <f t="shared" si="17"/>
        <v>#N/A</v>
      </c>
    </row>
    <row r="1047" spans="1:11" ht="14.25">
      <c r="A1047" s="50">
        <v>42913.67864583333</v>
      </c>
      <c r="B1047" s="15">
        <v>434527</v>
      </c>
      <c r="C1047" t="s">
        <v>2927</v>
      </c>
      <c r="D1047" t="s">
        <v>2928</v>
      </c>
      <c r="E1047" t="s">
        <v>2929</v>
      </c>
      <c r="F1047" s="15">
        <v>-3369</v>
      </c>
      <c r="G1047" t="s">
        <v>286</v>
      </c>
      <c r="H1047" t="s">
        <v>180</v>
      </c>
      <c r="I1047" t="s">
        <v>42</v>
      </c>
      <c r="J1047" t="e">
        <f>VLOOKUP(B1047,自助退!B:F,5,FALSE)</f>
        <v>#N/A</v>
      </c>
      <c r="K1047" s="38" t="e">
        <f t="shared" si="17"/>
        <v>#N/A</v>
      </c>
    </row>
    <row r="1048" spans="1:11" ht="14.25">
      <c r="A1048" s="50">
        <v>42913.678969907407</v>
      </c>
      <c r="B1048" s="15">
        <v>434547</v>
      </c>
      <c r="C1048" t="s">
        <v>2930</v>
      </c>
      <c r="D1048" t="s">
        <v>2931</v>
      </c>
      <c r="E1048" t="s">
        <v>2932</v>
      </c>
      <c r="F1048" s="15">
        <v>-82</v>
      </c>
      <c r="G1048" t="s">
        <v>286</v>
      </c>
      <c r="H1048" t="s">
        <v>183</v>
      </c>
      <c r="I1048" t="s">
        <v>42</v>
      </c>
      <c r="J1048" t="e">
        <f>VLOOKUP(B1048,自助退!B:F,5,FALSE)</f>
        <v>#N/A</v>
      </c>
      <c r="K1048" s="38" t="e">
        <f t="shared" si="17"/>
        <v>#N/A</v>
      </c>
    </row>
    <row r="1049" spans="1:11" ht="14.25">
      <c r="A1049" s="50">
        <v>42913.684652777774</v>
      </c>
      <c r="B1049" s="15">
        <v>434778</v>
      </c>
      <c r="C1049" t="s">
        <v>2933</v>
      </c>
      <c r="D1049" t="s">
        <v>2934</v>
      </c>
      <c r="E1049" t="s">
        <v>2935</v>
      </c>
      <c r="F1049" s="15">
        <v>-72</v>
      </c>
      <c r="G1049" t="s">
        <v>286</v>
      </c>
      <c r="H1049" t="s">
        <v>98</v>
      </c>
      <c r="I1049" t="s">
        <v>42</v>
      </c>
      <c r="J1049" t="e">
        <f>VLOOKUP(B1049,自助退!B:F,5,FALSE)</f>
        <v>#N/A</v>
      </c>
      <c r="K1049" s="38" t="e">
        <f t="shared" si="17"/>
        <v>#N/A</v>
      </c>
    </row>
    <row r="1050" spans="1:11" ht="14.25">
      <c r="A1050" s="50">
        <v>42913.706562500003</v>
      </c>
      <c r="B1050" s="15">
        <v>435763</v>
      </c>
      <c r="C1050" t="s">
        <v>2936</v>
      </c>
      <c r="D1050" t="s">
        <v>2937</v>
      </c>
      <c r="E1050" t="s">
        <v>2938</v>
      </c>
      <c r="F1050" s="15">
        <v>-105</v>
      </c>
      <c r="G1050" t="s">
        <v>286</v>
      </c>
      <c r="H1050" t="s">
        <v>156</v>
      </c>
      <c r="I1050" t="s">
        <v>42</v>
      </c>
      <c r="J1050" t="e">
        <f>VLOOKUP(B1050,自助退!B:F,5,FALSE)</f>
        <v>#N/A</v>
      </c>
      <c r="K1050" s="38" t="e">
        <f t="shared" si="17"/>
        <v>#N/A</v>
      </c>
    </row>
    <row r="1051" spans="1:11" ht="14.25">
      <c r="A1051" s="50">
        <v>42913.706944444442</v>
      </c>
      <c r="B1051" s="15">
        <v>435777</v>
      </c>
      <c r="C1051" t="s">
        <v>2939</v>
      </c>
      <c r="D1051" t="s">
        <v>2940</v>
      </c>
      <c r="E1051" t="s">
        <v>2941</v>
      </c>
      <c r="F1051" s="15">
        <v>-155</v>
      </c>
      <c r="G1051" t="s">
        <v>286</v>
      </c>
      <c r="H1051" t="s">
        <v>156</v>
      </c>
      <c r="I1051" t="s">
        <v>42</v>
      </c>
      <c r="J1051" t="e">
        <f>VLOOKUP(B1051,自助退!B:F,5,FALSE)</f>
        <v>#N/A</v>
      </c>
      <c r="K1051" s="38" t="e">
        <f t="shared" si="17"/>
        <v>#N/A</v>
      </c>
    </row>
    <row r="1052" spans="1:11" ht="14.25">
      <c r="A1052" s="50">
        <v>42913.707743055558</v>
      </c>
      <c r="B1052" s="15">
        <v>435809</v>
      </c>
      <c r="C1052" t="s">
        <v>2942</v>
      </c>
      <c r="D1052" t="s">
        <v>2943</v>
      </c>
      <c r="E1052" t="s">
        <v>2944</v>
      </c>
      <c r="F1052" s="15">
        <v>-164</v>
      </c>
      <c r="G1052" t="s">
        <v>286</v>
      </c>
      <c r="H1052" t="s">
        <v>156</v>
      </c>
      <c r="I1052" t="s">
        <v>42</v>
      </c>
      <c r="J1052" t="e">
        <f>VLOOKUP(B1052,自助退!B:F,5,FALSE)</f>
        <v>#N/A</v>
      </c>
      <c r="K1052" s="38" t="e">
        <f t="shared" si="17"/>
        <v>#N/A</v>
      </c>
    </row>
    <row r="1053" spans="1:11" ht="14.25">
      <c r="A1053" s="50">
        <v>42913.708136574074</v>
      </c>
      <c r="B1053" s="15">
        <v>435818</v>
      </c>
      <c r="C1053" t="s">
        <v>2945</v>
      </c>
      <c r="D1053" t="s">
        <v>2946</v>
      </c>
      <c r="E1053" t="s">
        <v>2947</v>
      </c>
      <c r="F1053" s="15">
        <v>-187</v>
      </c>
      <c r="G1053" t="s">
        <v>286</v>
      </c>
      <c r="H1053" t="s">
        <v>71</v>
      </c>
      <c r="I1053" t="s">
        <v>42</v>
      </c>
      <c r="J1053" t="e">
        <f>VLOOKUP(B1053,自助退!B:F,5,FALSE)</f>
        <v>#N/A</v>
      </c>
      <c r="K1053" s="38" t="e">
        <f t="shared" si="17"/>
        <v>#N/A</v>
      </c>
    </row>
    <row r="1054" spans="1:11" ht="14.25">
      <c r="A1054" s="50">
        <v>42913.712071759262</v>
      </c>
      <c r="B1054" s="15">
        <v>435968</v>
      </c>
      <c r="C1054" t="s">
        <v>2948</v>
      </c>
      <c r="D1054" t="s">
        <v>2949</v>
      </c>
      <c r="E1054" t="s">
        <v>2950</v>
      </c>
      <c r="F1054" s="15">
        <v>-300</v>
      </c>
      <c r="G1054" t="s">
        <v>286</v>
      </c>
      <c r="H1054" t="s">
        <v>52</v>
      </c>
      <c r="I1054" t="s">
        <v>42</v>
      </c>
      <c r="J1054" t="e">
        <f>VLOOKUP(B1054,自助退!B:F,5,FALSE)</f>
        <v>#N/A</v>
      </c>
      <c r="K1054" s="38" t="e">
        <f t="shared" si="17"/>
        <v>#N/A</v>
      </c>
    </row>
    <row r="1055" spans="1:11" ht="14.25">
      <c r="A1055" s="50">
        <v>42913.712754629632</v>
      </c>
      <c r="B1055" s="15">
        <v>435992</v>
      </c>
      <c r="C1055" t="s">
        <v>2951</v>
      </c>
      <c r="D1055" t="s">
        <v>2952</v>
      </c>
      <c r="E1055" t="s">
        <v>2953</v>
      </c>
      <c r="F1055" s="15">
        <v>-450</v>
      </c>
      <c r="G1055" t="s">
        <v>286</v>
      </c>
      <c r="H1055" t="s">
        <v>174</v>
      </c>
      <c r="I1055" t="s">
        <v>42</v>
      </c>
      <c r="J1055" t="e">
        <f>VLOOKUP(B1055,自助退!B:F,5,FALSE)</f>
        <v>#N/A</v>
      </c>
      <c r="K1055" s="38" t="e">
        <f t="shared" si="17"/>
        <v>#N/A</v>
      </c>
    </row>
    <row r="1056" spans="1:11" ht="14.25">
      <c r="A1056" s="50">
        <v>42913.718819444446</v>
      </c>
      <c r="B1056" s="15">
        <v>436192</v>
      </c>
      <c r="C1056" t="s">
        <v>2954</v>
      </c>
      <c r="D1056" t="s">
        <v>2955</v>
      </c>
      <c r="E1056" t="s">
        <v>2247</v>
      </c>
      <c r="F1056" s="15">
        <v>-3000</v>
      </c>
      <c r="G1056" t="s">
        <v>286</v>
      </c>
      <c r="H1056" t="s">
        <v>47</v>
      </c>
      <c r="I1056" t="s">
        <v>42</v>
      </c>
      <c r="J1056" t="e">
        <f>VLOOKUP(B1056,自助退!B:F,5,FALSE)</f>
        <v>#N/A</v>
      </c>
      <c r="K1056" s="38" t="e">
        <f t="shared" si="17"/>
        <v>#N/A</v>
      </c>
    </row>
    <row r="1057" spans="1:11" ht="14.25">
      <c r="A1057" s="50">
        <v>42913.719710648147</v>
      </c>
      <c r="B1057" s="15">
        <v>436215</v>
      </c>
      <c r="C1057" t="s">
        <v>2956</v>
      </c>
      <c r="D1057" t="s">
        <v>2957</v>
      </c>
      <c r="E1057" t="s">
        <v>2958</v>
      </c>
      <c r="F1057" s="15">
        <v>-469</v>
      </c>
      <c r="G1057" t="s">
        <v>286</v>
      </c>
      <c r="H1057" t="s">
        <v>180</v>
      </c>
      <c r="I1057" t="s">
        <v>42</v>
      </c>
      <c r="J1057" t="e">
        <f>VLOOKUP(B1057,自助退!B:F,5,FALSE)</f>
        <v>#N/A</v>
      </c>
      <c r="K1057" s="38" t="e">
        <f t="shared" si="17"/>
        <v>#N/A</v>
      </c>
    </row>
    <row r="1058" spans="1:11" ht="14.25">
      <c r="A1058" s="50">
        <v>42913.73233796296</v>
      </c>
      <c r="B1058" s="15">
        <v>436476</v>
      </c>
      <c r="C1058" t="s">
        <v>2959</v>
      </c>
      <c r="D1058" t="s">
        <v>2960</v>
      </c>
      <c r="E1058" t="s">
        <v>2961</v>
      </c>
      <c r="F1058" s="15">
        <v>-50</v>
      </c>
      <c r="G1058" t="s">
        <v>286</v>
      </c>
      <c r="H1058" t="s">
        <v>61</v>
      </c>
      <c r="I1058" t="s">
        <v>42</v>
      </c>
      <c r="J1058" t="e">
        <f>VLOOKUP(B1058,自助退!B:F,5,FALSE)</f>
        <v>#N/A</v>
      </c>
      <c r="K1058" s="38" t="e">
        <f t="shared" si="17"/>
        <v>#N/A</v>
      </c>
    </row>
    <row r="1059" spans="1:11" ht="14.25">
      <c r="A1059" s="50">
        <v>42913.744733796295</v>
      </c>
      <c r="B1059" s="15">
        <v>436595</v>
      </c>
      <c r="C1059" t="s">
        <v>2962</v>
      </c>
      <c r="D1059" t="s">
        <v>2963</v>
      </c>
      <c r="E1059" t="s">
        <v>2964</v>
      </c>
      <c r="F1059" s="15">
        <v>-500</v>
      </c>
      <c r="G1059" t="s">
        <v>286</v>
      </c>
      <c r="H1059" t="s">
        <v>71</v>
      </c>
      <c r="I1059" t="s">
        <v>42</v>
      </c>
      <c r="J1059" t="e">
        <f>VLOOKUP(B1059,自助退!B:F,5,FALSE)</f>
        <v>#N/A</v>
      </c>
      <c r="K1059" s="38" t="e">
        <f t="shared" si="17"/>
        <v>#N/A</v>
      </c>
    </row>
    <row r="1060" spans="1:11" ht="14.25">
      <c r="A1060" s="50">
        <v>42913.747152777774</v>
      </c>
      <c r="B1060" s="15">
        <v>436610</v>
      </c>
      <c r="C1060" t="s">
        <v>2965</v>
      </c>
      <c r="D1060" t="s">
        <v>2966</v>
      </c>
      <c r="E1060" t="s">
        <v>2967</v>
      </c>
      <c r="F1060" s="15">
        <v>-119</v>
      </c>
      <c r="G1060" t="s">
        <v>286</v>
      </c>
      <c r="H1060" t="s">
        <v>158</v>
      </c>
      <c r="I1060" t="s">
        <v>42</v>
      </c>
      <c r="J1060" t="e">
        <f>VLOOKUP(B1060,自助退!B:F,5,FALSE)</f>
        <v>#N/A</v>
      </c>
      <c r="K1060" s="38" t="e">
        <f t="shared" si="17"/>
        <v>#N/A</v>
      </c>
    </row>
    <row r="1061" spans="1:11" ht="14.25">
      <c r="A1061" s="50">
        <v>42913.760995370372</v>
      </c>
      <c r="B1061" s="15">
        <v>436672</v>
      </c>
      <c r="C1061" t="s">
        <v>2968</v>
      </c>
      <c r="D1061" t="s">
        <v>2969</v>
      </c>
      <c r="E1061" t="s">
        <v>2970</v>
      </c>
      <c r="F1061" s="15">
        <v>-200</v>
      </c>
      <c r="G1061" t="s">
        <v>286</v>
      </c>
      <c r="H1061" t="s">
        <v>57</v>
      </c>
      <c r="I1061" t="s">
        <v>42</v>
      </c>
      <c r="J1061" t="e">
        <f>VLOOKUP(B1061,自助退!B:F,5,FALSE)</f>
        <v>#N/A</v>
      </c>
      <c r="K1061" s="38" t="e">
        <f t="shared" si="17"/>
        <v>#N/A</v>
      </c>
    </row>
    <row r="1062" spans="1:11" ht="14.25">
      <c r="A1062" s="50">
        <v>42913.761481481481</v>
      </c>
      <c r="B1062" s="15">
        <v>436674</v>
      </c>
      <c r="C1062" t="s">
        <v>2971</v>
      </c>
      <c r="D1062" t="s">
        <v>2969</v>
      </c>
      <c r="E1062" t="s">
        <v>2970</v>
      </c>
      <c r="F1062" s="15">
        <v>-70</v>
      </c>
      <c r="G1062" t="s">
        <v>286</v>
      </c>
      <c r="H1062" t="s">
        <v>57</v>
      </c>
      <c r="I1062" t="s">
        <v>42</v>
      </c>
      <c r="J1062" t="e">
        <f>VLOOKUP(B1062,自助退!B:F,5,FALSE)</f>
        <v>#N/A</v>
      </c>
      <c r="K1062" s="38" t="e">
        <f t="shared" si="17"/>
        <v>#N/A</v>
      </c>
    </row>
    <row r="1063" spans="1:11" ht="14.25">
      <c r="A1063" s="50">
        <v>42913.797592592593</v>
      </c>
      <c r="B1063" s="15">
        <v>436803</v>
      </c>
      <c r="C1063" t="s">
        <v>2972</v>
      </c>
      <c r="D1063" t="s">
        <v>2973</v>
      </c>
      <c r="E1063" t="s">
        <v>2974</v>
      </c>
      <c r="F1063" s="15">
        <v>-90</v>
      </c>
      <c r="G1063" t="s">
        <v>286</v>
      </c>
      <c r="H1063" t="s">
        <v>154</v>
      </c>
      <c r="I1063" t="s">
        <v>42</v>
      </c>
      <c r="J1063" t="e">
        <f>VLOOKUP(B1063,自助退!B:F,5,FALSE)</f>
        <v>#N/A</v>
      </c>
      <c r="K1063" s="38" t="e">
        <f t="shared" si="17"/>
        <v>#N/A</v>
      </c>
    </row>
    <row r="1064" spans="1:11" ht="14.25">
      <c r="A1064" s="50">
        <v>42913.94027777778</v>
      </c>
      <c r="B1064" s="15">
        <v>437090</v>
      </c>
      <c r="C1064" t="s">
        <v>2975</v>
      </c>
      <c r="D1064" t="s">
        <v>2976</v>
      </c>
      <c r="E1064" t="s">
        <v>2977</v>
      </c>
      <c r="F1064" s="15">
        <v>-20</v>
      </c>
      <c r="G1064" t="s">
        <v>286</v>
      </c>
      <c r="H1064" t="s">
        <v>95</v>
      </c>
      <c r="I1064" t="s">
        <v>42</v>
      </c>
      <c r="J1064" t="e">
        <f>VLOOKUP(B1064,自助退!B:F,5,FALSE)</f>
        <v>#N/A</v>
      </c>
      <c r="K1064" s="38" t="e">
        <f t="shared" si="17"/>
        <v>#N/A</v>
      </c>
    </row>
    <row r="1065" spans="1:11" ht="14.25">
      <c r="A1065" s="50">
        <v>42913.940625000003</v>
      </c>
      <c r="B1065" s="15">
        <v>437092</v>
      </c>
      <c r="C1065" t="s">
        <v>2978</v>
      </c>
      <c r="D1065" t="s">
        <v>2976</v>
      </c>
      <c r="E1065" t="s">
        <v>2977</v>
      </c>
      <c r="F1065" s="15">
        <v>-22</v>
      </c>
      <c r="G1065" t="s">
        <v>286</v>
      </c>
      <c r="H1065" t="s">
        <v>95</v>
      </c>
      <c r="I1065" t="s">
        <v>42</v>
      </c>
      <c r="J1065" t="e">
        <f>VLOOKUP(B1065,自助退!B:F,5,FALSE)</f>
        <v>#N/A</v>
      </c>
      <c r="K1065" s="38" t="e">
        <f t="shared" si="17"/>
        <v>#N/A</v>
      </c>
    </row>
    <row r="1066" spans="1:11" ht="14.25">
      <c r="A1066" s="50">
        <v>42914.009328703702</v>
      </c>
      <c r="B1066" s="15">
        <v>437196</v>
      </c>
      <c r="C1066" t="s">
        <v>2979</v>
      </c>
      <c r="D1066" t="s">
        <v>269</v>
      </c>
      <c r="E1066" t="s">
        <v>270</v>
      </c>
      <c r="F1066" s="15">
        <v>-2</v>
      </c>
      <c r="G1066" t="s">
        <v>286</v>
      </c>
      <c r="H1066" t="s">
        <v>93</v>
      </c>
      <c r="I1066" t="s">
        <v>42</v>
      </c>
      <c r="J1066" t="e">
        <f>VLOOKUP(B1066,自助退!B:F,5,FALSE)</f>
        <v>#N/A</v>
      </c>
      <c r="K1066" s="38" t="e">
        <f t="shared" si="17"/>
        <v>#N/A</v>
      </c>
    </row>
    <row r="1067" spans="1:11" ht="14.25">
      <c r="A1067" s="50">
        <v>42914.331793981481</v>
      </c>
      <c r="B1067" s="15">
        <v>437927</v>
      </c>
      <c r="C1067" t="s">
        <v>2980</v>
      </c>
      <c r="D1067" t="s">
        <v>2981</v>
      </c>
      <c r="E1067" t="s">
        <v>2982</v>
      </c>
      <c r="F1067" s="15">
        <v>-13</v>
      </c>
      <c r="G1067" t="s">
        <v>286</v>
      </c>
      <c r="H1067" t="s">
        <v>199</v>
      </c>
      <c r="I1067" t="s">
        <v>42</v>
      </c>
      <c r="J1067" t="e">
        <f>VLOOKUP(B1067,自助退!B:F,5,FALSE)</f>
        <v>#N/A</v>
      </c>
      <c r="K1067" s="38" t="e">
        <f t="shared" si="17"/>
        <v>#N/A</v>
      </c>
    </row>
    <row r="1068" spans="1:11" ht="14.25">
      <c r="A1068" s="50">
        <v>42914.353368055556</v>
      </c>
      <c r="B1068" s="15">
        <v>438980</v>
      </c>
      <c r="C1068" t="s">
        <v>2983</v>
      </c>
      <c r="D1068" t="s">
        <v>2984</v>
      </c>
      <c r="E1068" t="s">
        <v>2985</v>
      </c>
      <c r="F1068" s="15">
        <v>-200</v>
      </c>
      <c r="G1068" t="s">
        <v>286</v>
      </c>
      <c r="H1068" t="s">
        <v>56</v>
      </c>
      <c r="I1068" t="s">
        <v>42</v>
      </c>
      <c r="J1068" t="e">
        <f>VLOOKUP(B1068,自助退!B:F,5,FALSE)</f>
        <v>#N/A</v>
      </c>
      <c r="K1068" s="38" t="e">
        <f t="shared" si="17"/>
        <v>#N/A</v>
      </c>
    </row>
    <row r="1069" spans="1:11" ht="14.25">
      <c r="A1069" s="50">
        <v>42914.36577546296</v>
      </c>
      <c r="B1069" s="15">
        <v>439808</v>
      </c>
      <c r="C1069" t="s">
        <v>2986</v>
      </c>
      <c r="D1069" t="s">
        <v>2987</v>
      </c>
      <c r="E1069" t="s">
        <v>2988</v>
      </c>
      <c r="F1069" s="15">
        <v>-414</v>
      </c>
      <c r="G1069" t="s">
        <v>286</v>
      </c>
      <c r="H1069" t="s">
        <v>158</v>
      </c>
      <c r="I1069" t="s">
        <v>42</v>
      </c>
      <c r="J1069" t="e">
        <f>VLOOKUP(B1069,自助退!B:F,5,FALSE)</f>
        <v>#N/A</v>
      </c>
      <c r="K1069" s="38" t="e">
        <f t="shared" si="17"/>
        <v>#N/A</v>
      </c>
    </row>
    <row r="1070" spans="1:11" ht="14.25">
      <c r="A1070" s="50">
        <v>42914.383009259262</v>
      </c>
      <c r="B1070" s="15">
        <v>441131</v>
      </c>
      <c r="C1070" t="s">
        <v>2989</v>
      </c>
      <c r="D1070" t="s">
        <v>2990</v>
      </c>
      <c r="E1070" t="s">
        <v>2991</v>
      </c>
      <c r="F1070" s="15">
        <v>-184</v>
      </c>
      <c r="G1070" t="s">
        <v>286</v>
      </c>
      <c r="H1070" t="s">
        <v>46</v>
      </c>
      <c r="I1070" t="s">
        <v>42</v>
      </c>
      <c r="J1070" t="e">
        <f>VLOOKUP(B1070,自助退!B:F,5,FALSE)</f>
        <v>#N/A</v>
      </c>
      <c r="K1070" s="38" t="e">
        <f t="shared" si="17"/>
        <v>#N/A</v>
      </c>
    </row>
    <row r="1071" spans="1:11" ht="14.25">
      <c r="A1071" s="50">
        <v>42914.397372685184</v>
      </c>
      <c r="B1071" s="15">
        <v>442275</v>
      </c>
      <c r="C1071" t="s">
        <v>2992</v>
      </c>
      <c r="D1071" t="s">
        <v>2993</v>
      </c>
      <c r="E1071" t="s">
        <v>2994</v>
      </c>
      <c r="F1071" s="15">
        <v>-3000</v>
      </c>
      <c r="G1071" t="s">
        <v>286</v>
      </c>
      <c r="H1071" t="s">
        <v>73</v>
      </c>
      <c r="I1071" t="s">
        <v>42</v>
      </c>
      <c r="J1071" t="e">
        <f>VLOOKUP(B1071,自助退!B:F,5,FALSE)</f>
        <v>#N/A</v>
      </c>
      <c r="K1071" s="38" t="e">
        <f t="shared" si="17"/>
        <v>#N/A</v>
      </c>
    </row>
    <row r="1072" spans="1:11" ht="14.25">
      <c r="A1072" s="50">
        <v>42914.397638888891</v>
      </c>
      <c r="B1072" s="15">
        <v>442298</v>
      </c>
      <c r="C1072" t="s">
        <v>2995</v>
      </c>
      <c r="D1072" t="s">
        <v>2993</v>
      </c>
      <c r="E1072" t="s">
        <v>2994</v>
      </c>
      <c r="F1072" s="15">
        <v>-1800</v>
      </c>
      <c r="G1072" t="s">
        <v>286</v>
      </c>
      <c r="H1072" t="s">
        <v>73</v>
      </c>
      <c r="I1072" t="s">
        <v>42</v>
      </c>
      <c r="J1072" t="e">
        <f>VLOOKUP(B1072,自助退!B:F,5,FALSE)</f>
        <v>#N/A</v>
      </c>
      <c r="K1072" s="38" t="e">
        <f t="shared" si="17"/>
        <v>#N/A</v>
      </c>
    </row>
    <row r="1073" spans="1:11" ht="14.25">
      <c r="A1073" s="50">
        <v>42914.397847222222</v>
      </c>
      <c r="B1073" s="15">
        <v>442310</v>
      </c>
      <c r="C1073" t="s">
        <v>2996</v>
      </c>
      <c r="D1073" t="s">
        <v>2997</v>
      </c>
      <c r="E1073" t="s">
        <v>2998</v>
      </c>
      <c r="F1073" s="15">
        <v>-75</v>
      </c>
      <c r="G1073" t="s">
        <v>286</v>
      </c>
      <c r="H1073" t="s">
        <v>68</v>
      </c>
      <c r="I1073" t="s">
        <v>42</v>
      </c>
      <c r="J1073" t="e">
        <f>VLOOKUP(B1073,自助退!B:F,5,FALSE)</f>
        <v>#N/A</v>
      </c>
      <c r="K1073" s="38" t="e">
        <f t="shared" si="17"/>
        <v>#N/A</v>
      </c>
    </row>
    <row r="1074" spans="1:11" ht="14.25">
      <c r="A1074" s="50">
        <v>42914.397905092592</v>
      </c>
      <c r="B1074" s="15">
        <v>442313</v>
      </c>
      <c r="C1074" t="s">
        <v>2999</v>
      </c>
      <c r="D1074" t="s">
        <v>2993</v>
      </c>
      <c r="E1074" t="s">
        <v>2994</v>
      </c>
      <c r="F1074" s="15">
        <v>-1200</v>
      </c>
      <c r="G1074" t="s">
        <v>286</v>
      </c>
      <c r="H1074" t="s">
        <v>73</v>
      </c>
      <c r="I1074" t="s">
        <v>42</v>
      </c>
      <c r="J1074" t="e">
        <f>VLOOKUP(B1074,自助退!B:F,5,FALSE)</f>
        <v>#N/A</v>
      </c>
      <c r="K1074" s="38" t="e">
        <f t="shared" si="17"/>
        <v>#N/A</v>
      </c>
    </row>
    <row r="1075" spans="1:11" ht="14.25">
      <c r="A1075" s="50">
        <v>42914.399594907409</v>
      </c>
      <c r="B1075" s="15">
        <v>442425</v>
      </c>
      <c r="C1075" t="s">
        <v>3000</v>
      </c>
      <c r="D1075" t="s">
        <v>3001</v>
      </c>
      <c r="E1075" t="s">
        <v>3002</v>
      </c>
      <c r="F1075" s="15">
        <v>-2</v>
      </c>
      <c r="G1075" t="s">
        <v>286</v>
      </c>
      <c r="H1075" t="s">
        <v>169</v>
      </c>
      <c r="I1075" t="s">
        <v>42</v>
      </c>
      <c r="J1075" t="e">
        <f>VLOOKUP(B1075,自助退!B:F,5,FALSE)</f>
        <v>#N/A</v>
      </c>
      <c r="K1075" s="38" t="e">
        <f t="shared" si="17"/>
        <v>#N/A</v>
      </c>
    </row>
    <row r="1076" spans="1:11" ht="14.25">
      <c r="A1076" s="50">
        <v>42914.420208333337</v>
      </c>
      <c r="B1076" s="15">
        <v>443988</v>
      </c>
      <c r="C1076" t="s">
        <v>3003</v>
      </c>
      <c r="D1076" t="s">
        <v>3004</v>
      </c>
      <c r="E1076" t="s">
        <v>3005</v>
      </c>
      <c r="F1076" s="15">
        <v>-992</v>
      </c>
      <c r="G1076" t="s">
        <v>286</v>
      </c>
      <c r="H1076" t="s">
        <v>156</v>
      </c>
      <c r="I1076" t="s">
        <v>42</v>
      </c>
      <c r="J1076" t="e">
        <f>VLOOKUP(B1076,自助退!B:F,5,FALSE)</f>
        <v>#N/A</v>
      </c>
      <c r="K1076" s="38" t="e">
        <f t="shared" si="17"/>
        <v>#N/A</v>
      </c>
    </row>
    <row r="1077" spans="1:11" ht="14.25">
      <c r="A1077" s="50">
        <v>42914.445173611108</v>
      </c>
      <c r="B1077" s="15">
        <v>445898</v>
      </c>
      <c r="C1077" t="s">
        <v>3006</v>
      </c>
      <c r="D1077" t="s">
        <v>3007</v>
      </c>
      <c r="E1077" t="s">
        <v>3008</v>
      </c>
      <c r="F1077" s="15">
        <v>-1000</v>
      </c>
      <c r="G1077" t="s">
        <v>286</v>
      </c>
      <c r="H1077" t="s">
        <v>69</v>
      </c>
      <c r="I1077" t="s">
        <v>42</v>
      </c>
      <c r="J1077" t="e">
        <f>VLOOKUP(B1077,自助退!B:F,5,FALSE)</f>
        <v>#N/A</v>
      </c>
      <c r="K1077" s="38" t="e">
        <f t="shared" si="17"/>
        <v>#N/A</v>
      </c>
    </row>
    <row r="1078" spans="1:11" ht="14.25">
      <c r="A1078" s="50">
        <v>42914.460648148146</v>
      </c>
      <c r="B1078" s="15">
        <v>447020</v>
      </c>
      <c r="C1078" t="s">
        <v>3009</v>
      </c>
      <c r="D1078" t="s">
        <v>3010</v>
      </c>
      <c r="E1078" t="s">
        <v>3011</v>
      </c>
      <c r="F1078" s="15">
        <v>-82</v>
      </c>
      <c r="G1078" t="s">
        <v>286</v>
      </c>
      <c r="H1078" t="s">
        <v>159</v>
      </c>
      <c r="I1078" t="s">
        <v>42</v>
      </c>
      <c r="J1078" t="e">
        <f>VLOOKUP(B1078,自助退!B:F,5,FALSE)</f>
        <v>#N/A</v>
      </c>
      <c r="K1078" s="38" t="e">
        <f t="shared" si="17"/>
        <v>#N/A</v>
      </c>
    </row>
    <row r="1079" spans="1:11" ht="14.25">
      <c r="A1079" s="50">
        <v>42914.462997685187</v>
      </c>
      <c r="B1079" s="15">
        <v>447152</v>
      </c>
      <c r="C1079" t="s">
        <v>3012</v>
      </c>
      <c r="D1079" t="s">
        <v>3013</v>
      </c>
      <c r="E1079" t="s">
        <v>3014</v>
      </c>
      <c r="F1079" s="15">
        <v>-500</v>
      </c>
      <c r="G1079" t="s">
        <v>286</v>
      </c>
      <c r="H1079" t="s">
        <v>167</v>
      </c>
      <c r="I1079" t="s">
        <v>42</v>
      </c>
      <c r="J1079" t="e">
        <f>VLOOKUP(B1079,自助退!B:F,5,FALSE)</f>
        <v>#N/A</v>
      </c>
      <c r="K1079" s="38" t="e">
        <f t="shared" si="17"/>
        <v>#N/A</v>
      </c>
    </row>
    <row r="1080" spans="1:11" ht="14.25">
      <c r="A1080" s="50">
        <v>42914.463530092595</v>
      </c>
      <c r="B1080" s="15">
        <v>447179</v>
      </c>
      <c r="C1080" t="s">
        <v>3015</v>
      </c>
      <c r="D1080" t="s">
        <v>3016</v>
      </c>
      <c r="E1080" t="s">
        <v>3017</v>
      </c>
      <c r="F1080" s="15">
        <v>-2000</v>
      </c>
      <c r="G1080" t="s">
        <v>286</v>
      </c>
      <c r="H1080" t="s">
        <v>164</v>
      </c>
      <c r="I1080" t="s">
        <v>42</v>
      </c>
      <c r="J1080" t="e">
        <f>VLOOKUP(B1080,自助退!B:F,5,FALSE)</f>
        <v>#N/A</v>
      </c>
      <c r="K1080" s="38" t="e">
        <f t="shared" si="17"/>
        <v>#N/A</v>
      </c>
    </row>
    <row r="1081" spans="1:11" ht="14.25">
      <c r="A1081" s="50">
        <v>42914.463819444441</v>
      </c>
      <c r="B1081" s="15">
        <v>447194</v>
      </c>
      <c r="C1081" t="s">
        <v>3018</v>
      </c>
      <c r="D1081" t="s">
        <v>3016</v>
      </c>
      <c r="E1081" t="s">
        <v>3017</v>
      </c>
      <c r="F1081" s="15">
        <v>-90</v>
      </c>
      <c r="G1081" t="s">
        <v>286</v>
      </c>
      <c r="H1081" t="s">
        <v>164</v>
      </c>
      <c r="I1081" t="s">
        <v>42</v>
      </c>
      <c r="J1081" t="e">
        <f>VLOOKUP(B1081,自助退!B:F,5,FALSE)</f>
        <v>#N/A</v>
      </c>
      <c r="K1081" s="38" t="e">
        <f t="shared" si="17"/>
        <v>#N/A</v>
      </c>
    </row>
    <row r="1082" spans="1:11" ht="14.25">
      <c r="A1082" s="50">
        <v>42914.465358796297</v>
      </c>
      <c r="B1082" s="15">
        <v>447285</v>
      </c>
      <c r="C1082" t="s">
        <v>3019</v>
      </c>
      <c r="D1082" t="s">
        <v>3020</v>
      </c>
      <c r="E1082" t="s">
        <v>3021</v>
      </c>
      <c r="F1082" s="15">
        <v>-19</v>
      </c>
      <c r="G1082" t="s">
        <v>286</v>
      </c>
      <c r="H1082" t="s">
        <v>62</v>
      </c>
      <c r="I1082" t="s">
        <v>42</v>
      </c>
      <c r="J1082" t="e">
        <f>VLOOKUP(B1082,自助退!B:F,5,FALSE)</f>
        <v>#N/A</v>
      </c>
      <c r="K1082" s="38" t="e">
        <f t="shared" si="17"/>
        <v>#N/A</v>
      </c>
    </row>
    <row r="1083" spans="1:11" ht="14.25">
      <c r="A1083" s="50">
        <v>42914.471238425926</v>
      </c>
      <c r="B1083" s="15">
        <v>447621</v>
      </c>
      <c r="C1083" t="s">
        <v>3022</v>
      </c>
      <c r="D1083" t="s">
        <v>3023</v>
      </c>
      <c r="E1083" t="s">
        <v>232</v>
      </c>
      <c r="F1083" s="15">
        <v>-316</v>
      </c>
      <c r="G1083" t="s">
        <v>286</v>
      </c>
      <c r="H1083" t="s">
        <v>50</v>
      </c>
      <c r="I1083" t="s">
        <v>42</v>
      </c>
      <c r="J1083" t="e">
        <f>VLOOKUP(B1083,自助退!B:F,5,FALSE)</f>
        <v>#N/A</v>
      </c>
      <c r="K1083" s="38" t="e">
        <f t="shared" si="17"/>
        <v>#N/A</v>
      </c>
    </row>
    <row r="1084" spans="1:11" ht="14.25">
      <c r="A1084" s="50">
        <v>42914.478263888886</v>
      </c>
      <c r="B1084" s="15">
        <v>448000</v>
      </c>
      <c r="C1084" t="s">
        <v>3024</v>
      </c>
      <c r="D1084" t="s">
        <v>3025</v>
      </c>
      <c r="E1084" t="s">
        <v>3026</v>
      </c>
      <c r="F1084" s="15">
        <v>-496</v>
      </c>
      <c r="G1084" t="s">
        <v>286</v>
      </c>
      <c r="H1084" t="s">
        <v>177</v>
      </c>
      <c r="I1084" t="s">
        <v>42</v>
      </c>
      <c r="J1084" t="e">
        <f>VLOOKUP(B1084,自助退!B:F,5,FALSE)</f>
        <v>#N/A</v>
      </c>
      <c r="K1084" s="38" t="e">
        <f t="shared" si="17"/>
        <v>#N/A</v>
      </c>
    </row>
    <row r="1085" spans="1:11" ht="14.25">
      <c r="A1085" s="50">
        <v>42914.484502314815</v>
      </c>
      <c r="B1085" s="15">
        <v>448298</v>
      </c>
      <c r="C1085" t="s">
        <v>3027</v>
      </c>
      <c r="D1085" t="s">
        <v>3028</v>
      </c>
      <c r="E1085" t="s">
        <v>3029</v>
      </c>
      <c r="F1085" s="15">
        <v>-92</v>
      </c>
      <c r="G1085" t="s">
        <v>286</v>
      </c>
      <c r="H1085" t="s">
        <v>46</v>
      </c>
      <c r="I1085" t="s">
        <v>42</v>
      </c>
      <c r="J1085" t="e">
        <f>VLOOKUP(B1085,自助退!B:F,5,FALSE)</f>
        <v>#N/A</v>
      </c>
      <c r="K1085" s="38" t="e">
        <f t="shared" si="17"/>
        <v>#N/A</v>
      </c>
    </row>
    <row r="1086" spans="1:11" ht="14.25">
      <c r="A1086" s="50">
        <v>42914.510358796295</v>
      </c>
      <c r="B1086" s="15">
        <v>449036</v>
      </c>
      <c r="C1086" t="s">
        <v>3030</v>
      </c>
      <c r="D1086" t="s">
        <v>3031</v>
      </c>
      <c r="E1086" t="s">
        <v>3032</v>
      </c>
      <c r="F1086" s="15">
        <v>-461</v>
      </c>
      <c r="G1086" t="s">
        <v>286</v>
      </c>
      <c r="H1086" t="s">
        <v>58</v>
      </c>
      <c r="I1086" t="s">
        <v>42</v>
      </c>
      <c r="J1086" t="e">
        <f>VLOOKUP(B1086,自助退!B:F,5,FALSE)</f>
        <v>#N/A</v>
      </c>
      <c r="K1086" s="38" t="e">
        <f t="shared" si="17"/>
        <v>#N/A</v>
      </c>
    </row>
    <row r="1087" spans="1:11" ht="14.25">
      <c r="A1087" s="50">
        <v>42914.551504629628</v>
      </c>
      <c r="B1087" s="15">
        <v>449401</v>
      </c>
      <c r="C1087" t="s">
        <v>3033</v>
      </c>
      <c r="D1087" t="s">
        <v>3034</v>
      </c>
      <c r="E1087" t="s">
        <v>3035</v>
      </c>
      <c r="F1087" s="15">
        <v>-60</v>
      </c>
      <c r="G1087" t="s">
        <v>286</v>
      </c>
      <c r="H1087" t="s">
        <v>183</v>
      </c>
      <c r="I1087" t="s">
        <v>42</v>
      </c>
      <c r="J1087" t="e">
        <f>VLOOKUP(B1087,自助退!B:F,5,FALSE)</f>
        <v>#N/A</v>
      </c>
      <c r="K1087" s="38" t="e">
        <f t="shared" si="17"/>
        <v>#N/A</v>
      </c>
    </row>
    <row r="1088" spans="1:11" ht="14.25">
      <c r="A1088" s="50">
        <v>42914.566527777781</v>
      </c>
      <c r="B1088" s="15">
        <v>449510</v>
      </c>
      <c r="C1088" t="s">
        <v>3036</v>
      </c>
      <c r="D1088" t="s">
        <v>3037</v>
      </c>
      <c r="E1088" t="s">
        <v>3038</v>
      </c>
      <c r="F1088" s="15">
        <v>-20</v>
      </c>
      <c r="G1088" t="s">
        <v>286</v>
      </c>
      <c r="H1088" t="s">
        <v>58</v>
      </c>
      <c r="I1088" t="s">
        <v>42</v>
      </c>
      <c r="J1088" t="e">
        <f>VLOOKUP(B1088,自助退!B:F,5,FALSE)</f>
        <v>#N/A</v>
      </c>
      <c r="K1088" s="38" t="e">
        <f t="shared" si="17"/>
        <v>#N/A</v>
      </c>
    </row>
    <row r="1089" spans="1:11" ht="14.25">
      <c r="A1089" s="50">
        <v>42914.598124999997</v>
      </c>
      <c r="B1089" s="15">
        <v>450388</v>
      </c>
      <c r="C1089" t="s">
        <v>3039</v>
      </c>
      <c r="D1089" t="s">
        <v>3040</v>
      </c>
      <c r="E1089" t="s">
        <v>3041</v>
      </c>
      <c r="F1089" s="15">
        <v>-1996</v>
      </c>
      <c r="G1089" t="s">
        <v>286</v>
      </c>
      <c r="H1089" t="s">
        <v>60</v>
      </c>
      <c r="I1089" t="s">
        <v>42</v>
      </c>
      <c r="J1089" t="e">
        <f>VLOOKUP(B1089,自助退!B:F,5,FALSE)</f>
        <v>#N/A</v>
      </c>
      <c r="K1089" s="38" t="e">
        <f t="shared" si="17"/>
        <v>#N/A</v>
      </c>
    </row>
    <row r="1090" spans="1:11" ht="14.25">
      <c r="A1090" s="50">
        <v>42914.610497685186</v>
      </c>
      <c r="B1090" s="15">
        <v>451146</v>
      </c>
      <c r="C1090" t="s">
        <v>3042</v>
      </c>
      <c r="D1090" t="s">
        <v>2886</v>
      </c>
      <c r="E1090" t="s">
        <v>2887</v>
      </c>
      <c r="F1090" s="15">
        <v>-200</v>
      </c>
      <c r="G1090" t="s">
        <v>286</v>
      </c>
      <c r="H1090" t="s">
        <v>47</v>
      </c>
      <c r="I1090" t="s">
        <v>42</v>
      </c>
      <c r="J1090" t="e">
        <f>VLOOKUP(B1090,自助退!B:F,5,FALSE)</f>
        <v>#N/A</v>
      </c>
      <c r="K1090" s="38" t="e">
        <f t="shared" si="17"/>
        <v>#N/A</v>
      </c>
    </row>
    <row r="1091" spans="1:11" ht="14.25">
      <c r="A1091" s="50">
        <v>42914.616006944445</v>
      </c>
      <c r="B1091" s="15">
        <v>451483</v>
      </c>
      <c r="C1091" t="s">
        <v>3043</v>
      </c>
      <c r="D1091" t="s">
        <v>3044</v>
      </c>
      <c r="E1091" t="s">
        <v>3045</v>
      </c>
      <c r="F1091" s="15">
        <v>-17</v>
      </c>
      <c r="G1091" t="s">
        <v>286</v>
      </c>
      <c r="H1091" t="s">
        <v>58</v>
      </c>
      <c r="I1091" t="s">
        <v>42</v>
      </c>
      <c r="J1091" t="e">
        <f>VLOOKUP(B1091,自助退!B:F,5,FALSE)</f>
        <v>#N/A</v>
      </c>
      <c r="K1091" s="38" t="e">
        <f t="shared" si="17"/>
        <v>#N/A</v>
      </c>
    </row>
    <row r="1092" spans="1:11" ht="14.25">
      <c r="A1092" s="50">
        <v>42914.621168981481</v>
      </c>
      <c r="B1092" s="15">
        <v>451801</v>
      </c>
      <c r="C1092" t="s">
        <v>3046</v>
      </c>
      <c r="D1092" t="s">
        <v>3047</v>
      </c>
      <c r="E1092" t="s">
        <v>3048</v>
      </c>
      <c r="F1092" s="15">
        <v>-20</v>
      </c>
      <c r="G1092" t="s">
        <v>286</v>
      </c>
      <c r="H1092" t="s">
        <v>180</v>
      </c>
      <c r="I1092" t="s">
        <v>42</v>
      </c>
      <c r="J1092" t="e">
        <f>VLOOKUP(B1092,自助退!B:F,5,FALSE)</f>
        <v>#N/A</v>
      </c>
      <c r="K1092" s="38" t="e">
        <f t="shared" si="17"/>
        <v>#N/A</v>
      </c>
    </row>
    <row r="1093" spans="1:11" ht="14.25">
      <c r="A1093" s="50">
        <v>42914.625949074078</v>
      </c>
      <c r="B1093" s="15">
        <v>452085</v>
      </c>
      <c r="C1093" t="s">
        <v>3049</v>
      </c>
      <c r="D1093" t="s">
        <v>3050</v>
      </c>
      <c r="E1093" t="s">
        <v>3051</v>
      </c>
      <c r="F1093" s="15">
        <v>-58</v>
      </c>
      <c r="G1093" t="s">
        <v>286</v>
      </c>
      <c r="H1093" t="s">
        <v>57</v>
      </c>
      <c r="I1093" t="s">
        <v>42</v>
      </c>
      <c r="J1093" t="e">
        <f>VLOOKUP(B1093,自助退!B:F,5,FALSE)</f>
        <v>#N/A</v>
      </c>
      <c r="K1093" s="38" t="e">
        <f t="shared" si="17"/>
        <v>#N/A</v>
      </c>
    </row>
    <row r="1094" spans="1:11" ht="14.25">
      <c r="A1094" s="50">
        <v>42914.629733796297</v>
      </c>
      <c r="B1094" s="15">
        <v>452354</v>
      </c>
      <c r="C1094" t="s">
        <v>3052</v>
      </c>
      <c r="D1094" t="s">
        <v>3053</v>
      </c>
      <c r="E1094" t="s">
        <v>3054</v>
      </c>
      <c r="F1094" s="15">
        <v>-25</v>
      </c>
      <c r="G1094" t="s">
        <v>286</v>
      </c>
      <c r="H1094" t="s">
        <v>58</v>
      </c>
      <c r="I1094" t="s">
        <v>42</v>
      </c>
      <c r="J1094" t="e">
        <f>VLOOKUP(B1094,自助退!B:F,5,FALSE)</f>
        <v>#N/A</v>
      </c>
      <c r="K1094" s="38" t="e">
        <f t="shared" si="17"/>
        <v>#N/A</v>
      </c>
    </row>
    <row r="1095" spans="1:11" ht="14.25">
      <c r="A1095" s="50">
        <v>42914.63013888889</v>
      </c>
      <c r="B1095" s="15">
        <v>452387</v>
      </c>
      <c r="C1095" t="s">
        <v>3055</v>
      </c>
      <c r="D1095" t="s">
        <v>3053</v>
      </c>
      <c r="E1095" t="s">
        <v>3054</v>
      </c>
      <c r="F1095" s="15">
        <v>-24</v>
      </c>
      <c r="G1095" t="s">
        <v>286</v>
      </c>
      <c r="H1095" t="s">
        <v>58</v>
      </c>
      <c r="I1095" t="s">
        <v>42</v>
      </c>
      <c r="J1095" t="e">
        <f>VLOOKUP(B1095,自助退!B:F,5,FALSE)</f>
        <v>#N/A</v>
      </c>
      <c r="K1095" s="38" t="e">
        <f t="shared" si="17"/>
        <v>#N/A</v>
      </c>
    </row>
    <row r="1096" spans="1:11" ht="14.25">
      <c r="A1096" s="50">
        <v>42914.630509259259</v>
      </c>
      <c r="B1096" s="15">
        <v>452412</v>
      </c>
      <c r="C1096" t="s">
        <v>3056</v>
      </c>
      <c r="D1096" t="s">
        <v>3057</v>
      </c>
      <c r="E1096" t="s">
        <v>3058</v>
      </c>
      <c r="F1096" s="15">
        <v>-50</v>
      </c>
      <c r="G1096" t="s">
        <v>286</v>
      </c>
      <c r="H1096" t="s">
        <v>48</v>
      </c>
      <c r="I1096" t="s">
        <v>42</v>
      </c>
      <c r="J1096" t="e">
        <f>VLOOKUP(B1096,自助退!B:F,5,FALSE)</f>
        <v>#N/A</v>
      </c>
      <c r="K1096" s="38" t="e">
        <f t="shared" si="17"/>
        <v>#N/A</v>
      </c>
    </row>
    <row r="1097" spans="1:11" ht="14.25">
      <c r="A1097" s="50">
        <v>42914.635648148149</v>
      </c>
      <c r="B1097" s="15">
        <v>452706</v>
      </c>
      <c r="C1097" t="s">
        <v>3059</v>
      </c>
      <c r="D1097" t="s">
        <v>3060</v>
      </c>
      <c r="E1097" t="s">
        <v>3061</v>
      </c>
      <c r="F1097" s="15">
        <v>-200</v>
      </c>
      <c r="G1097" t="s">
        <v>286</v>
      </c>
      <c r="H1097" t="s">
        <v>74</v>
      </c>
      <c r="I1097" t="s">
        <v>42</v>
      </c>
      <c r="J1097" t="e">
        <f>VLOOKUP(B1097,自助退!B:F,5,FALSE)</f>
        <v>#N/A</v>
      </c>
      <c r="K1097" s="38" t="e">
        <f t="shared" si="17"/>
        <v>#N/A</v>
      </c>
    </row>
    <row r="1098" spans="1:11" ht="14.25">
      <c r="A1098" s="50">
        <v>42914.635937500003</v>
      </c>
      <c r="B1098" s="15">
        <v>452719</v>
      </c>
      <c r="C1098" t="s">
        <v>3062</v>
      </c>
      <c r="D1098" t="s">
        <v>3063</v>
      </c>
      <c r="E1098" t="s">
        <v>3064</v>
      </c>
      <c r="F1098" s="15">
        <v>-800</v>
      </c>
      <c r="G1098" t="s">
        <v>286</v>
      </c>
      <c r="H1098" t="s">
        <v>175</v>
      </c>
      <c r="I1098" t="s">
        <v>42</v>
      </c>
      <c r="J1098" t="e">
        <f>VLOOKUP(B1098,自助退!B:F,5,FALSE)</f>
        <v>#N/A</v>
      </c>
      <c r="K1098" s="38" t="e">
        <f t="shared" ref="K1098:K1161" si="18">IF(J1098=F1098*-1,"",1)</f>
        <v>#N/A</v>
      </c>
    </row>
    <row r="1099" spans="1:11" ht="14.25">
      <c r="A1099" s="50">
        <v>42914.635937500003</v>
      </c>
      <c r="B1099" s="15">
        <v>452717</v>
      </c>
      <c r="C1099" t="s">
        <v>3065</v>
      </c>
      <c r="D1099" t="s">
        <v>3060</v>
      </c>
      <c r="E1099" t="s">
        <v>3061</v>
      </c>
      <c r="F1099" s="15">
        <v>-56</v>
      </c>
      <c r="G1099" t="s">
        <v>286</v>
      </c>
      <c r="H1099" t="s">
        <v>74</v>
      </c>
      <c r="I1099" t="s">
        <v>42</v>
      </c>
      <c r="J1099" t="e">
        <f>VLOOKUP(B1099,自助退!B:F,5,FALSE)</f>
        <v>#N/A</v>
      </c>
      <c r="K1099" s="38" t="e">
        <f t="shared" si="18"/>
        <v>#N/A</v>
      </c>
    </row>
    <row r="1100" spans="1:11" ht="14.25">
      <c r="A1100" s="50">
        <v>42914.636145833334</v>
      </c>
      <c r="B1100" s="15">
        <v>452730</v>
      </c>
      <c r="C1100" t="s">
        <v>3066</v>
      </c>
      <c r="D1100" t="s">
        <v>3063</v>
      </c>
      <c r="E1100" t="s">
        <v>3064</v>
      </c>
      <c r="F1100" s="15">
        <v>-800</v>
      </c>
      <c r="G1100" t="s">
        <v>286</v>
      </c>
      <c r="H1100" t="s">
        <v>175</v>
      </c>
      <c r="I1100" t="s">
        <v>42</v>
      </c>
      <c r="J1100" t="e">
        <f>VLOOKUP(B1100,自助退!B:F,5,FALSE)</f>
        <v>#N/A</v>
      </c>
      <c r="K1100" s="38" t="e">
        <f t="shared" si="18"/>
        <v>#N/A</v>
      </c>
    </row>
    <row r="1101" spans="1:11" ht="14.25">
      <c r="A1101" s="50">
        <v>42914.650925925926</v>
      </c>
      <c r="B1101" s="15">
        <v>453586</v>
      </c>
      <c r="C1101" t="s">
        <v>3067</v>
      </c>
      <c r="D1101" t="s">
        <v>3068</v>
      </c>
      <c r="E1101" t="s">
        <v>3069</v>
      </c>
      <c r="F1101" s="15">
        <v>-200</v>
      </c>
      <c r="G1101" t="s">
        <v>286</v>
      </c>
      <c r="H1101" t="s">
        <v>156</v>
      </c>
      <c r="I1101" t="s">
        <v>42</v>
      </c>
      <c r="J1101" t="e">
        <f>VLOOKUP(B1101,自助退!B:F,5,FALSE)</f>
        <v>#N/A</v>
      </c>
      <c r="K1101" s="38" t="e">
        <f t="shared" si="18"/>
        <v>#N/A</v>
      </c>
    </row>
    <row r="1102" spans="1:11" ht="14.25">
      <c r="A1102" s="50">
        <v>42914.658090277779</v>
      </c>
      <c r="B1102" s="15">
        <v>453995</v>
      </c>
      <c r="C1102" t="s">
        <v>3070</v>
      </c>
      <c r="D1102" t="s">
        <v>3071</v>
      </c>
      <c r="E1102" t="s">
        <v>3072</v>
      </c>
      <c r="F1102" s="15">
        <v>-2</v>
      </c>
      <c r="G1102" t="s">
        <v>286</v>
      </c>
      <c r="H1102" t="s">
        <v>181</v>
      </c>
      <c r="I1102" t="s">
        <v>42</v>
      </c>
      <c r="J1102" t="e">
        <f>VLOOKUP(B1102,自助退!B:F,5,FALSE)</f>
        <v>#N/A</v>
      </c>
      <c r="K1102" s="38" t="e">
        <f t="shared" si="18"/>
        <v>#N/A</v>
      </c>
    </row>
    <row r="1103" spans="1:11" ht="14.25">
      <c r="A1103" s="50">
        <v>42914.66207175926</v>
      </c>
      <c r="B1103" s="15">
        <v>454172</v>
      </c>
      <c r="C1103" t="s">
        <v>3073</v>
      </c>
      <c r="D1103" t="s">
        <v>3074</v>
      </c>
      <c r="E1103" t="s">
        <v>210</v>
      </c>
      <c r="F1103" s="15">
        <v>-95</v>
      </c>
      <c r="G1103" t="s">
        <v>286</v>
      </c>
      <c r="H1103" t="s">
        <v>194</v>
      </c>
      <c r="I1103" t="s">
        <v>42</v>
      </c>
      <c r="J1103" t="e">
        <f>VLOOKUP(B1103,自助退!B:F,5,FALSE)</f>
        <v>#N/A</v>
      </c>
      <c r="K1103" s="38" t="e">
        <f t="shared" si="18"/>
        <v>#N/A</v>
      </c>
    </row>
    <row r="1104" spans="1:11" ht="14.25">
      <c r="A1104" s="50">
        <v>42914.665289351855</v>
      </c>
      <c r="B1104" s="15">
        <v>454338</v>
      </c>
      <c r="C1104" t="s">
        <v>3075</v>
      </c>
      <c r="D1104" t="s">
        <v>3076</v>
      </c>
      <c r="E1104" t="s">
        <v>3077</v>
      </c>
      <c r="F1104" s="15">
        <v>-900</v>
      </c>
      <c r="G1104" t="s">
        <v>286</v>
      </c>
      <c r="H1104" t="s">
        <v>95</v>
      </c>
      <c r="I1104" t="s">
        <v>42</v>
      </c>
      <c r="J1104" t="e">
        <f>VLOOKUP(B1104,自助退!B:F,5,FALSE)</f>
        <v>#N/A</v>
      </c>
      <c r="K1104" s="38" t="e">
        <f t="shared" si="18"/>
        <v>#N/A</v>
      </c>
    </row>
    <row r="1105" spans="1:11" ht="14.25">
      <c r="A1105" s="50">
        <v>42914.675335648149</v>
      </c>
      <c r="B1105" s="15">
        <v>454814</v>
      </c>
      <c r="C1105" t="s">
        <v>3078</v>
      </c>
      <c r="D1105" t="s">
        <v>3079</v>
      </c>
      <c r="E1105" t="s">
        <v>3080</v>
      </c>
      <c r="F1105" s="15">
        <v>-259</v>
      </c>
      <c r="G1105" t="s">
        <v>286</v>
      </c>
      <c r="H1105" t="s">
        <v>158</v>
      </c>
      <c r="I1105" t="s">
        <v>42</v>
      </c>
      <c r="J1105" t="e">
        <f>VLOOKUP(B1105,自助退!B:F,5,FALSE)</f>
        <v>#N/A</v>
      </c>
      <c r="K1105" s="38" t="e">
        <f t="shared" si="18"/>
        <v>#N/A</v>
      </c>
    </row>
    <row r="1106" spans="1:11" ht="14.25">
      <c r="A1106" s="50">
        <v>42914.675370370373</v>
      </c>
      <c r="B1106" s="15">
        <v>454815</v>
      </c>
      <c r="C1106" t="s">
        <v>3081</v>
      </c>
      <c r="D1106" t="s">
        <v>3082</v>
      </c>
      <c r="E1106" t="s">
        <v>3083</v>
      </c>
      <c r="F1106" s="15">
        <v>-500</v>
      </c>
      <c r="G1106" t="s">
        <v>286</v>
      </c>
      <c r="H1106" t="s">
        <v>183</v>
      </c>
      <c r="I1106" t="s">
        <v>42</v>
      </c>
      <c r="J1106" t="e">
        <f>VLOOKUP(B1106,自助退!B:F,5,FALSE)</f>
        <v>#N/A</v>
      </c>
      <c r="K1106" s="38" t="e">
        <f t="shared" si="18"/>
        <v>#N/A</v>
      </c>
    </row>
    <row r="1107" spans="1:11" ht="14.25">
      <c r="A1107" s="50">
        <v>42914.675578703704</v>
      </c>
      <c r="B1107" s="15">
        <v>454825</v>
      </c>
      <c r="C1107" t="s">
        <v>3084</v>
      </c>
      <c r="D1107" t="s">
        <v>3085</v>
      </c>
      <c r="E1107" t="s">
        <v>3086</v>
      </c>
      <c r="F1107" s="15">
        <v>-100</v>
      </c>
      <c r="G1107" t="s">
        <v>286</v>
      </c>
      <c r="H1107" t="s">
        <v>49</v>
      </c>
      <c r="I1107" t="s">
        <v>42</v>
      </c>
      <c r="J1107" t="e">
        <f>VLOOKUP(B1107,自助退!B:F,5,FALSE)</f>
        <v>#N/A</v>
      </c>
      <c r="K1107" s="38" t="e">
        <f t="shared" si="18"/>
        <v>#N/A</v>
      </c>
    </row>
    <row r="1108" spans="1:11" ht="14.25">
      <c r="A1108" s="50">
        <v>42914.676157407404</v>
      </c>
      <c r="B1108" s="15">
        <v>454842</v>
      </c>
      <c r="C1108" t="s">
        <v>3087</v>
      </c>
      <c r="D1108" t="s">
        <v>3085</v>
      </c>
      <c r="E1108" t="s">
        <v>3086</v>
      </c>
      <c r="F1108" s="15">
        <v>-69</v>
      </c>
      <c r="G1108" t="s">
        <v>286</v>
      </c>
      <c r="H1108" t="s">
        <v>49</v>
      </c>
      <c r="I1108" t="s">
        <v>42</v>
      </c>
      <c r="J1108" t="e">
        <f>VLOOKUP(B1108,自助退!B:F,5,FALSE)</f>
        <v>#N/A</v>
      </c>
      <c r="K1108" s="38" t="e">
        <f t="shared" si="18"/>
        <v>#N/A</v>
      </c>
    </row>
    <row r="1109" spans="1:11" ht="14.25">
      <c r="A1109" s="50">
        <v>42914.676921296297</v>
      </c>
      <c r="B1109" s="15">
        <v>454872</v>
      </c>
      <c r="C1109" t="s">
        <v>3088</v>
      </c>
      <c r="D1109" t="s">
        <v>3089</v>
      </c>
      <c r="E1109" t="s">
        <v>3090</v>
      </c>
      <c r="F1109" s="15">
        <v>-190</v>
      </c>
      <c r="G1109" t="s">
        <v>286</v>
      </c>
      <c r="H1109" t="s">
        <v>52</v>
      </c>
      <c r="I1109" t="s">
        <v>42</v>
      </c>
      <c r="J1109" t="e">
        <f>VLOOKUP(B1109,自助退!B:F,5,FALSE)</f>
        <v>#N/A</v>
      </c>
      <c r="K1109" s="38" t="e">
        <f t="shared" si="18"/>
        <v>#N/A</v>
      </c>
    </row>
    <row r="1110" spans="1:11" ht="14.25">
      <c r="A1110" s="50">
        <v>42914.678854166668</v>
      </c>
      <c r="B1110" s="15">
        <v>454952</v>
      </c>
      <c r="C1110" t="s">
        <v>3091</v>
      </c>
      <c r="D1110" t="s">
        <v>3092</v>
      </c>
      <c r="E1110" t="s">
        <v>272</v>
      </c>
      <c r="F1110" s="15">
        <v>-114</v>
      </c>
      <c r="G1110" t="s">
        <v>286</v>
      </c>
      <c r="H1110" t="s">
        <v>49</v>
      </c>
      <c r="I1110" t="s">
        <v>42</v>
      </c>
      <c r="J1110" t="e">
        <f>VLOOKUP(B1110,自助退!B:F,5,FALSE)</f>
        <v>#N/A</v>
      </c>
      <c r="K1110" s="38" t="e">
        <f t="shared" si="18"/>
        <v>#N/A</v>
      </c>
    </row>
    <row r="1111" spans="1:11" ht="14.25">
      <c r="A1111" s="50">
        <v>42914.683171296296</v>
      </c>
      <c r="B1111" s="15">
        <v>455113</v>
      </c>
      <c r="C1111" t="s">
        <v>3093</v>
      </c>
      <c r="D1111" t="s">
        <v>3094</v>
      </c>
      <c r="E1111" t="s">
        <v>3095</v>
      </c>
      <c r="F1111" s="15">
        <v>-400</v>
      </c>
      <c r="G1111" t="s">
        <v>286</v>
      </c>
      <c r="H1111" t="s">
        <v>192</v>
      </c>
      <c r="I1111" t="s">
        <v>42</v>
      </c>
      <c r="J1111" t="e">
        <f>VLOOKUP(B1111,自助退!B:F,5,FALSE)</f>
        <v>#N/A</v>
      </c>
      <c r="K1111" s="38" t="e">
        <f t="shared" si="18"/>
        <v>#N/A</v>
      </c>
    </row>
    <row r="1112" spans="1:11" ht="14.25">
      <c r="A1112" s="50">
        <v>42914.68346064815</v>
      </c>
      <c r="B1112" s="15">
        <v>455118</v>
      </c>
      <c r="C1112" t="s">
        <v>3096</v>
      </c>
      <c r="D1112" t="s">
        <v>3094</v>
      </c>
      <c r="E1112" t="s">
        <v>3095</v>
      </c>
      <c r="F1112" s="15">
        <v>-200</v>
      </c>
      <c r="G1112" t="s">
        <v>286</v>
      </c>
      <c r="H1112" t="s">
        <v>192</v>
      </c>
      <c r="I1112" t="s">
        <v>42</v>
      </c>
      <c r="J1112" t="e">
        <f>VLOOKUP(B1112,自助退!B:F,5,FALSE)</f>
        <v>#N/A</v>
      </c>
      <c r="K1112" s="38" t="e">
        <f t="shared" si="18"/>
        <v>#N/A</v>
      </c>
    </row>
    <row r="1113" spans="1:11" ht="14.25">
      <c r="A1113" s="50">
        <v>42914.684212962966</v>
      </c>
      <c r="B1113" s="15">
        <v>455167</v>
      </c>
      <c r="C1113" t="s">
        <v>3097</v>
      </c>
      <c r="D1113" t="s">
        <v>273</v>
      </c>
      <c r="E1113" t="s">
        <v>274</v>
      </c>
      <c r="F1113" s="15">
        <v>-6</v>
      </c>
      <c r="G1113" t="s">
        <v>286</v>
      </c>
      <c r="H1113" t="s">
        <v>44</v>
      </c>
      <c r="I1113" t="s">
        <v>42</v>
      </c>
      <c r="J1113" t="e">
        <f>VLOOKUP(B1113,自助退!B:F,5,FALSE)</f>
        <v>#N/A</v>
      </c>
      <c r="K1113" s="38" t="e">
        <f t="shared" si="18"/>
        <v>#N/A</v>
      </c>
    </row>
    <row r="1114" spans="1:11" ht="14.25">
      <c r="A1114" s="50">
        <v>42914.687083333331</v>
      </c>
      <c r="B1114" s="15">
        <v>455300</v>
      </c>
      <c r="C1114" t="s">
        <v>3098</v>
      </c>
      <c r="D1114" t="s">
        <v>3099</v>
      </c>
      <c r="E1114" t="s">
        <v>3100</v>
      </c>
      <c r="F1114" s="15">
        <v>-16</v>
      </c>
      <c r="G1114" t="s">
        <v>286</v>
      </c>
      <c r="H1114" t="s">
        <v>58</v>
      </c>
      <c r="I1114" t="s">
        <v>42</v>
      </c>
      <c r="J1114" t="e">
        <f>VLOOKUP(B1114,自助退!B:F,5,FALSE)</f>
        <v>#N/A</v>
      </c>
      <c r="K1114" s="38" t="e">
        <f t="shared" si="18"/>
        <v>#N/A</v>
      </c>
    </row>
    <row r="1115" spans="1:11" ht="14.25">
      <c r="A1115" s="50">
        <v>42914.689571759256</v>
      </c>
      <c r="B1115" s="15">
        <v>455419</v>
      </c>
      <c r="C1115" t="s">
        <v>3101</v>
      </c>
      <c r="D1115" t="s">
        <v>3102</v>
      </c>
      <c r="E1115" t="s">
        <v>3103</v>
      </c>
      <c r="F1115" s="15">
        <v>-10</v>
      </c>
      <c r="G1115" t="s">
        <v>286</v>
      </c>
      <c r="H1115" t="s">
        <v>58</v>
      </c>
      <c r="I1115" t="s">
        <v>42</v>
      </c>
      <c r="J1115" t="e">
        <f>VLOOKUP(B1115,自助退!B:F,5,FALSE)</f>
        <v>#N/A</v>
      </c>
      <c r="K1115" s="38" t="e">
        <f t="shared" si="18"/>
        <v>#N/A</v>
      </c>
    </row>
    <row r="1116" spans="1:11" ht="14.25">
      <c r="A1116" s="50">
        <v>42914.696018518516</v>
      </c>
      <c r="B1116" s="15">
        <v>455674</v>
      </c>
      <c r="C1116" t="s">
        <v>3104</v>
      </c>
      <c r="D1116" t="s">
        <v>3105</v>
      </c>
      <c r="E1116" t="s">
        <v>3106</v>
      </c>
      <c r="F1116" s="15">
        <v>-20</v>
      </c>
      <c r="G1116" t="s">
        <v>286</v>
      </c>
      <c r="H1116" t="s">
        <v>58</v>
      </c>
      <c r="I1116" t="s">
        <v>42</v>
      </c>
      <c r="J1116" t="e">
        <f>VLOOKUP(B1116,自助退!B:F,5,FALSE)</f>
        <v>#N/A</v>
      </c>
      <c r="K1116" s="38" t="e">
        <f t="shared" si="18"/>
        <v>#N/A</v>
      </c>
    </row>
    <row r="1117" spans="1:11" ht="14.25">
      <c r="A1117" s="50">
        <v>42914.704953703702</v>
      </c>
      <c r="B1117" s="15">
        <v>456048</v>
      </c>
      <c r="C1117" t="s">
        <v>3107</v>
      </c>
      <c r="D1117" t="s">
        <v>3108</v>
      </c>
      <c r="E1117" t="s">
        <v>3109</v>
      </c>
      <c r="F1117" s="15">
        <v>-500</v>
      </c>
      <c r="G1117" t="s">
        <v>286</v>
      </c>
      <c r="H1117" t="s">
        <v>70</v>
      </c>
      <c r="I1117" t="s">
        <v>42</v>
      </c>
      <c r="J1117" t="e">
        <f>VLOOKUP(B1117,自助退!B:F,5,FALSE)</f>
        <v>#N/A</v>
      </c>
      <c r="K1117" s="38" t="e">
        <f t="shared" si="18"/>
        <v>#N/A</v>
      </c>
    </row>
    <row r="1118" spans="1:11" ht="14.25">
      <c r="A1118" s="50">
        <v>42914.706018518518</v>
      </c>
      <c r="B1118" s="15">
        <v>456085</v>
      </c>
      <c r="C1118" t="s">
        <v>3110</v>
      </c>
      <c r="D1118" t="s">
        <v>3111</v>
      </c>
      <c r="E1118" t="s">
        <v>3112</v>
      </c>
      <c r="F1118" s="15">
        <v>-80</v>
      </c>
      <c r="G1118" t="s">
        <v>286</v>
      </c>
      <c r="H1118" t="s">
        <v>173</v>
      </c>
      <c r="I1118" t="s">
        <v>42</v>
      </c>
      <c r="J1118" t="e">
        <f>VLOOKUP(B1118,自助退!B:F,5,FALSE)</f>
        <v>#N/A</v>
      </c>
      <c r="K1118" s="38" t="e">
        <f t="shared" si="18"/>
        <v>#N/A</v>
      </c>
    </row>
    <row r="1119" spans="1:11" ht="14.25">
      <c r="A1119" s="50">
        <v>42914.710740740738</v>
      </c>
      <c r="B1119" s="15">
        <v>456249</v>
      </c>
      <c r="C1119" t="s">
        <v>3113</v>
      </c>
      <c r="D1119" t="s">
        <v>3114</v>
      </c>
      <c r="E1119" t="s">
        <v>3115</v>
      </c>
      <c r="F1119" s="15">
        <v>-42</v>
      </c>
      <c r="G1119" t="s">
        <v>286</v>
      </c>
      <c r="H1119" t="s">
        <v>65</v>
      </c>
      <c r="I1119" t="s">
        <v>42</v>
      </c>
      <c r="J1119" t="e">
        <f>VLOOKUP(B1119,自助退!B:F,5,FALSE)</f>
        <v>#N/A</v>
      </c>
      <c r="K1119" s="38" t="e">
        <f t="shared" si="18"/>
        <v>#N/A</v>
      </c>
    </row>
    <row r="1120" spans="1:11" ht="14.25">
      <c r="A1120" s="50">
        <v>42914.715254629627</v>
      </c>
      <c r="B1120" s="15">
        <v>456411</v>
      </c>
      <c r="C1120" t="s">
        <v>3116</v>
      </c>
      <c r="D1120" t="s">
        <v>3117</v>
      </c>
      <c r="E1120" t="s">
        <v>3118</v>
      </c>
      <c r="F1120" s="15">
        <v>-55</v>
      </c>
      <c r="G1120" t="s">
        <v>286</v>
      </c>
      <c r="H1120" t="s">
        <v>192</v>
      </c>
      <c r="I1120" t="s">
        <v>42</v>
      </c>
      <c r="J1120" t="e">
        <f>VLOOKUP(B1120,自助退!B:F,5,FALSE)</f>
        <v>#N/A</v>
      </c>
      <c r="K1120" s="38" t="e">
        <f t="shared" si="18"/>
        <v>#N/A</v>
      </c>
    </row>
    <row r="1121" spans="1:11" ht="14.25">
      <c r="A1121" s="50">
        <v>42914.754062499997</v>
      </c>
      <c r="B1121" s="15">
        <v>457152</v>
      </c>
      <c r="C1121" t="s">
        <v>3119</v>
      </c>
      <c r="D1121" t="s">
        <v>3120</v>
      </c>
      <c r="E1121" t="s">
        <v>3121</v>
      </c>
      <c r="F1121" s="15">
        <v>-500</v>
      </c>
      <c r="G1121" t="s">
        <v>286</v>
      </c>
      <c r="H1121" t="s">
        <v>183</v>
      </c>
      <c r="I1121" t="s">
        <v>42</v>
      </c>
      <c r="J1121" t="e">
        <f>VLOOKUP(B1121,自助退!B:F,5,FALSE)</f>
        <v>#N/A</v>
      </c>
      <c r="K1121" s="38" t="e">
        <f t="shared" si="18"/>
        <v>#N/A</v>
      </c>
    </row>
    <row r="1122" spans="1:11" ht="14.25">
      <c r="A1122" s="50">
        <v>42914.763923611114</v>
      </c>
      <c r="B1122" s="15">
        <v>457230</v>
      </c>
      <c r="C1122" t="s">
        <v>3122</v>
      </c>
      <c r="D1122" t="s">
        <v>3123</v>
      </c>
      <c r="E1122" t="s">
        <v>3124</v>
      </c>
      <c r="F1122" s="15">
        <v>-100</v>
      </c>
      <c r="G1122" t="s">
        <v>286</v>
      </c>
      <c r="H1122" t="s">
        <v>176</v>
      </c>
      <c r="I1122" t="s">
        <v>42</v>
      </c>
      <c r="J1122" t="e">
        <f>VLOOKUP(B1122,自助退!B:F,5,FALSE)</f>
        <v>#N/A</v>
      </c>
      <c r="K1122" s="38" t="e">
        <f t="shared" si="18"/>
        <v>#N/A</v>
      </c>
    </row>
    <row r="1123" spans="1:11" ht="14.25">
      <c r="A1123" s="50">
        <v>42914.826006944444</v>
      </c>
      <c r="B1123" s="15">
        <v>457367</v>
      </c>
      <c r="C1123" t="s">
        <v>3125</v>
      </c>
      <c r="D1123" t="s">
        <v>3126</v>
      </c>
      <c r="E1123" t="s">
        <v>3127</v>
      </c>
      <c r="F1123" s="15">
        <v>-200</v>
      </c>
      <c r="G1123" t="s">
        <v>286</v>
      </c>
      <c r="H1123" t="s">
        <v>43</v>
      </c>
      <c r="I1123" t="s">
        <v>42</v>
      </c>
      <c r="J1123" t="e">
        <f>VLOOKUP(B1123,自助退!B:F,5,FALSE)</f>
        <v>#N/A</v>
      </c>
      <c r="K1123" s="38" t="e">
        <f t="shared" si="18"/>
        <v>#N/A</v>
      </c>
    </row>
    <row r="1124" spans="1:11" ht="14.25">
      <c r="A1124" s="50">
        <v>42914.826504629629</v>
      </c>
      <c r="B1124" s="15">
        <v>457369</v>
      </c>
      <c r="C1124" t="s">
        <v>3128</v>
      </c>
      <c r="D1124" t="s">
        <v>3126</v>
      </c>
      <c r="E1124" t="s">
        <v>3127</v>
      </c>
      <c r="F1124" s="15">
        <v>-290</v>
      </c>
      <c r="G1124" t="s">
        <v>286</v>
      </c>
      <c r="H1124" t="s">
        <v>43</v>
      </c>
      <c r="I1124" t="s">
        <v>42</v>
      </c>
      <c r="J1124" t="e">
        <f>VLOOKUP(B1124,自助退!B:F,5,FALSE)</f>
        <v>#N/A</v>
      </c>
      <c r="K1124" s="38" t="e">
        <f t="shared" si="18"/>
        <v>#N/A</v>
      </c>
    </row>
    <row r="1125" spans="1:11" ht="14.25">
      <c r="A1125" s="50">
        <v>42914.951064814813</v>
      </c>
      <c r="B1125" s="15">
        <v>457647</v>
      </c>
      <c r="C1125" t="s">
        <v>3129</v>
      </c>
      <c r="D1125" t="s">
        <v>3130</v>
      </c>
      <c r="E1125" t="s">
        <v>3131</v>
      </c>
      <c r="F1125" s="15">
        <v>-2</v>
      </c>
      <c r="G1125" t="s">
        <v>286</v>
      </c>
      <c r="H1125" t="s">
        <v>195</v>
      </c>
      <c r="I1125" t="s">
        <v>42</v>
      </c>
      <c r="J1125" t="e">
        <f>VLOOKUP(B1125,自助退!B:F,5,FALSE)</f>
        <v>#N/A</v>
      </c>
      <c r="K1125" s="38" t="e">
        <f t="shared" si="18"/>
        <v>#N/A</v>
      </c>
    </row>
    <row r="1126" spans="1:11" ht="14.25">
      <c r="A1126" s="50">
        <v>42915.35601851852</v>
      </c>
      <c r="B1126" s="15">
        <v>459647</v>
      </c>
      <c r="C1126" t="s">
        <v>3132</v>
      </c>
      <c r="D1126" t="s">
        <v>3133</v>
      </c>
      <c r="E1126" t="s">
        <v>3134</v>
      </c>
      <c r="F1126" s="15">
        <v>-20</v>
      </c>
      <c r="G1126" t="s">
        <v>286</v>
      </c>
      <c r="H1126" t="s">
        <v>184</v>
      </c>
      <c r="I1126" t="s">
        <v>42</v>
      </c>
      <c r="J1126" t="e">
        <f>VLOOKUP(B1126,自助退!B:F,5,FALSE)</f>
        <v>#N/A</v>
      </c>
      <c r="K1126" s="38" t="e">
        <f t="shared" si="18"/>
        <v>#N/A</v>
      </c>
    </row>
    <row r="1127" spans="1:11" ht="14.25">
      <c r="A1127" s="50">
        <v>42915.369074074071</v>
      </c>
      <c r="B1127" s="15">
        <v>460693</v>
      </c>
      <c r="C1127" t="s">
        <v>3135</v>
      </c>
      <c r="D1127" t="s">
        <v>3136</v>
      </c>
      <c r="E1127" t="s">
        <v>3137</v>
      </c>
      <c r="F1127" s="15">
        <v>-104</v>
      </c>
      <c r="G1127" t="s">
        <v>286</v>
      </c>
      <c r="H1127" t="s">
        <v>156</v>
      </c>
      <c r="I1127" t="s">
        <v>42</v>
      </c>
      <c r="J1127" t="e">
        <f>VLOOKUP(B1127,自助退!B:F,5,FALSE)</f>
        <v>#N/A</v>
      </c>
      <c r="K1127" s="38" t="e">
        <f t="shared" si="18"/>
        <v>#N/A</v>
      </c>
    </row>
    <row r="1128" spans="1:11" ht="14.25">
      <c r="A1128" s="50">
        <v>42915.393865740742</v>
      </c>
      <c r="B1128" s="15">
        <v>462681</v>
      </c>
      <c r="C1128" t="s">
        <v>3138</v>
      </c>
      <c r="D1128" t="s">
        <v>2845</v>
      </c>
      <c r="E1128" t="s">
        <v>1126</v>
      </c>
      <c r="F1128" s="15">
        <v>-138</v>
      </c>
      <c r="G1128" t="s">
        <v>286</v>
      </c>
      <c r="H1128" t="s">
        <v>179</v>
      </c>
      <c r="I1128" t="s">
        <v>42</v>
      </c>
      <c r="J1128" t="e">
        <f>VLOOKUP(B1128,自助退!B:F,5,FALSE)</f>
        <v>#N/A</v>
      </c>
      <c r="K1128" s="38" t="e">
        <f t="shared" si="18"/>
        <v>#N/A</v>
      </c>
    </row>
    <row r="1129" spans="1:11" ht="14.25">
      <c r="A1129" s="50">
        <v>42915.413564814815</v>
      </c>
      <c r="B1129" s="15">
        <v>464205</v>
      </c>
      <c r="C1129" t="s">
        <v>3139</v>
      </c>
      <c r="D1129" t="s">
        <v>3140</v>
      </c>
      <c r="E1129" t="s">
        <v>3141</v>
      </c>
      <c r="F1129" s="15">
        <v>-44</v>
      </c>
      <c r="G1129" t="s">
        <v>286</v>
      </c>
      <c r="H1129" t="s">
        <v>156</v>
      </c>
      <c r="I1129" t="s">
        <v>42</v>
      </c>
      <c r="J1129" t="e">
        <f>VLOOKUP(B1129,自助退!B:F,5,FALSE)</f>
        <v>#N/A</v>
      </c>
      <c r="K1129" s="38" t="e">
        <f t="shared" si="18"/>
        <v>#N/A</v>
      </c>
    </row>
    <row r="1130" spans="1:11" ht="14.25">
      <c r="A1130" s="50">
        <v>42915.41369212963</v>
      </c>
      <c r="B1130" s="15">
        <v>464211</v>
      </c>
      <c r="C1130" t="s">
        <v>3142</v>
      </c>
      <c r="D1130" t="s">
        <v>3143</v>
      </c>
      <c r="E1130" t="s">
        <v>3144</v>
      </c>
      <c r="F1130" s="15">
        <v>-500</v>
      </c>
      <c r="G1130" t="s">
        <v>286</v>
      </c>
      <c r="H1130" t="s">
        <v>159</v>
      </c>
      <c r="I1130" t="s">
        <v>42</v>
      </c>
      <c r="J1130" t="e">
        <f>VLOOKUP(B1130,自助退!B:F,5,FALSE)</f>
        <v>#N/A</v>
      </c>
      <c r="K1130" s="38" t="e">
        <f t="shared" si="18"/>
        <v>#N/A</v>
      </c>
    </row>
    <row r="1131" spans="1:11" ht="14.25">
      <c r="A1131" s="50">
        <v>42915.41684027778</v>
      </c>
      <c r="B1131" s="15">
        <v>464462</v>
      </c>
      <c r="C1131" t="s">
        <v>3145</v>
      </c>
      <c r="D1131" t="s">
        <v>3146</v>
      </c>
      <c r="E1131" t="s">
        <v>3147</v>
      </c>
      <c r="F1131" s="15">
        <v>-480</v>
      </c>
      <c r="G1131" t="s">
        <v>286</v>
      </c>
      <c r="H1131" t="s">
        <v>92</v>
      </c>
      <c r="I1131" t="s">
        <v>42</v>
      </c>
      <c r="J1131" t="e">
        <f>VLOOKUP(B1131,自助退!B:F,5,FALSE)</f>
        <v>#N/A</v>
      </c>
      <c r="K1131" s="38" t="e">
        <f t="shared" si="18"/>
        <v>#N/A</v>
      </c>
    </row>
    <row r="1132" spans="1:11" ht="14.25">
      <c r="A1132" s="50">
        <v>42915.427847222221</v>
      </c>
      <c r="B1132" s="15">
        <v>465306</v>
      </c>
      <c r="C1132" t="s">
        <v>3148</v>
      </c>
      <c r="D1132" t="s">
        <v>3149</v>
      </c>
      <c r="E1132" t="s">
        <v>3150</v>
      </c>
      <c r="F1132" s="15">
        <v>-75</v>
      </c>
      <c r="G1132" t="s">
        <v>286</v>
      </c>
      <c r="H1132" t="s">
        <v>191</v>
      </c>
      <c r="I1132" t="s">
        <v>42</v>
      </c>
      <c r="J1132" t="e">
        <f>VLOOKUP(B1132,自助退!B:F,5,FALSE)</f>
        <v>#N/A</v>
      </c>
      <c r="K1132" s="38" t="e">
        <f t="shared" si="18"/>
        <v>#N/A</v>
      </c>
    </row>
    <row r="1133" spans="1:11" ht="14.25">
      <c r="A1133" s="50">
        <v>42915.428043981483</v>
      </c>
      <c r="B1133" s="15">
        <v>465321</v>
      </c>
      <c r="C1133" t="s">
        <v>3151</v>
      </c>
      <c r="D1133" t="s">
        <v>3149</v>
      </c>
      <c r="E1133" t="s">
        <v>3150</v>
      </c>
      <c r="F1133" s="15">
        <v>-10</v>
      </c>
      <c r="G1133" t="s">
        <v>286</v>
      </c>
      <c r="H1133" t="s">
        <v>191</v>
      </c>
      <c r="I1133" t="s">
        <v>42</v>
      </c>
      <c r="J1133" t="e">
        <f>VLOOKUP(B1133,自助退!B:F,5,FALSE)</f>
        <v>#N/A</v>
      </c>
      <c r="K1133" s="38" t="e">
        <f t="shared" si="18"/>
        <v>#N/A</v>
      </c>
    </row>
    <row r="1134" spans="1:11" ht="14.25">
      <c r="A1134" s="50">
        <v>42915.428414351853</v>
      </c>
      <c r="B1134" s="15">
        <v>465348</v>
      </c>
      <c r="C1134" t="s">
        <v>3152</v>
      </c>
      <c r="D1134" t="s">
        <v>3153</v>
      </c>
      <c r="E1134" t="s">
        <v>3154</v>
      </c>
      <c r="F1134" s="15">
        <v>-85</v>
      </c>
      <c r="G1134" t="s">
        <v>286</v>
      </c>
      <c r="H1134" t="s">
        <v>191</v>
      </c>
      <c r="I1134" t="s">
        <v>42</v>
      </c>
      <c r="J1134" t="e">
        <f>VLOOKUP(B1134,自助退!B:F,5,FALSE)</f>
        <v>#N/A</v>
      </c>
      <c r="K1134" s="38" t="e">
        <f t="shared" si="18"/>
        <v>#N/A</v>
      </c>
    </row>
    <row r="1135" spans="1:11" ht="14.25">
      <c r="A1135" s="50">
        <v>42915.433854166666</v>
      </c>
      <c r="B1135" s="15">
        <v>465756</v>
      </c>
      <c r="C1135" t="s">
        <v>3155</v>
      </c>
      <c r="D1135" t="s">
        <v>3156</v>
      </c>
      <c r="E1135" t="s">
        <v>3157</v>
      </c>
      <c r="F1135" s="15">
        <v>-194</v>
      </c>
      <c r="G1135" t="s">
        <v>286</v>
      </c>
      <c r="H1135" t="s">
        <v>179</v>
      </c>
      <c r="I1135" t="s">
        <v>42</v>
      </c>
      <c r="J1135" t="e">
        <f>VLOOKUP(B1135,自助退!B:F,5,FALSE)</f>
        <v>#N/A</v>
      </c>
      <c r="K1135" s="38" t="e">
        <f t="shared" si="18"/>
        <v>#N/A</v>
      </c>
    </row>
    <row r="1136" spans="1:11" ht="14.25">
      <c r="A1136" s="50">
        <v>42915.435902777775</v>
      </c>
      <c r="B1136" s="15">
        <v>465920</v>
      </c>
      <c r="C1136" t="s">
        <v>3158</v>
      </c>
      <c r="D1136" t="s">
        <v>3159</v>
      </c>
      <c r="E1136" t="s">
        <v>3160</v>
      </c>
      <c r="F1136" s="15">
        <v>-2</v>
      </c>
      <c r="G1136" t="s">
        <v>286</v>
      </c>
      <c r="H1136" t="s">
        <v>46</v>
      </c>
      <c r="I1136" t="s">
        <v>42</v>
      </c>
      <c r="J1136" t="e">
        <f>VLOOKUP(B1136,自助退!B:F,5,FALSE)</f>
        <v>#N/A</v>
      </c>
      <c r="K1136" s="38" t="e">
        <f t="shared" si="18"/>
        <v>#N/A</v>
      </c>
    </row>
    <row r="1137" spans="1:11" ht="14.25">
      <c r="A1137" s="50">
        <v>42915.439074074071</v>
      </c>
      <c r="B1137" s="15">
        <v>466162</v>
      </c>
      <c r="C1137" t="s">
        <v>3161</v>
      </c>
      <c r="D1137" t="s">
        <v>3162</v>
      </c>
      <c r="E1137" t="s">
        <v>3163</v>
      </c>
      <c r="F1137" s="15">
        <v>-4</v>
      </c>
      <c r="G1137" t="s">
        <v>286</v>
      </c>
      <c r="H1137" t="s">
        <v>44</v>
      </c>
      <c r="I1137" t="s">
        <v>42</v>
      </c>
      <c r="J1137" t="e">
        <f>VLOOKUP(B1137,自助退!B:F,5,FALSE)</f>
        <v>#N/A</v>
      </c>
      <c r="K1137" s="38" t="e">
        <f t="shared" si="18"/>
        <v>#N/A</v>
      </c>
    </row>
    <row r="1138" spans="1:11" ht="14.25">
      <c r="A1138" s="50">
        <v>42915.44321759259</v>
      </c>
      <c r="B1138" s="15">
        <v>466449</v>
      </c>
      <c r="C1138" t="s">
        <v>3164</v>
      </c>
      <c r="D1138" t="s">
        <v>3165</v>
      </c>
      <c r="E1138" t="s">
        <v>3166</v>
      </c>
      <c r="F1138" s="15">
        <v>-482</v>
      </c>
      <c r="G1138" t="s">
        <v>286</v>
      </c>
      <c r="H1138" t="s">
        <v>43</v>
      </c>
      <c r="I1138" t="s">
        <v>42</v>
      </c>
      <c r="J1138" t="e">
        <f>VLOOKUP(B1138,自助退!B:F,5,FALSE)</f>
        <v>#N/A</v>
      </c>
      <c r="K1138" s="38" t="e">
        <f t="shared" si="18"/>
        <v>#N/A</v>
      </c>
    </row>
    <row r="1139" spans="1:11" ht="14.25">
      <c r="A1139" s="50">
        <v>42915.454895833333</v>
      </c>
      <c r="B1139" s="15">
        <v>467130</v>
      </c>
      <c r="C1139" t="s">
        <v>3167</v>
      </c>
      <c r="D1139" t="s">
        <v>3168</v>
      </c>
      <c r="E1139" t="s">
        <v>3169</v>
      </c>
      <c r="F1139" s="15">
        <v>-50</v>
      </c>
      <c r="G1139" t="s">
        <v>286</v>
      </c>
      <c r="H1139" t="s">
        <v>53</v>
      </c>
      <c r="I1139" t="s">
        <v>42</v>
      </c>
      <c r="J1139" t="e">
        <f>VLOOKUP(B1139,自助退!B:F,5,FALSE)</f>
        <v>#N/A</v>
      </c>
      <c r="K1139" s="38" t="e">
        <f t="shared" si="18"/>
        <v>#N/A</v>
      </c>
    </row>
    <row r="1140" spans="1:11" ht="14.25">
      <c r="A1140" s="50">
        <v>42915.455069444448</v>
      </c>
      <c r="B1140" s="15">
        <v>467142</v>
      </c>
      <c r="C1140" t="s">
        <v>3170</v>
      </c>
      <c r="D1140" t="s">
        <v>3168</v>
      </c>
      <c r="E1140" t="s">
        <v>3169</v>
      </c>
      <c r="F1140" s="15">
        <v>-500</v>
      </c>
      <c r="G1140" t="s">
        <v>286</v>
      </c>
      <c r="H1140" t="s">
        <v>53</v>
      </c>
      <c r="I1140" t="s">
        <v>42</v>
      </c>
      <c r="J1140" t="e">
        <f>VLOOKUP(B1140,自助退!B:F,5,FALSE)</f>
        <v>#N/A</v>
      </c>
      <c r="K1140" s="38" t="e">
        <f t="shared" si="18"/>
        <v>#N/A</v>
      </c>
    </row>
    <row r="1141" spans="1:11" ht="14.25">
      <c r="A1141" s="50">
        <v>42915.455439814818</v>
      </c>
      <c r="B1141" s="15">
        <v>467170</v>
      </c>
      <c r="C1141" t="s">
        <v>3171</v>
      </c>
      <c r="D1141" t="s">
        <v>3168</v>
      </c>
      <c r="E1141" t="s">
        <v>3169</v>
      </c>
      <c r="F1141" s="15">
        <v>-338</v>
      </c>
      <c r="G1141" t="s">
        <v>286</v>
      </c>
      <c r="H1141" t="s">
        <v>53</v>
      </c>
      <c r="I1141" t="s">
        <v>42</v>
      </c>
      <c r="J1141" t="e">
        <f>VLOOKUP(B1141,自助退!B:F,5,FALSE)</f>
        <v>#N/A</v>
      </c>
      <c r="K1141" s="38" t="e">
        <f t="shared" si="18"/>
        <v>#N/A</v>
      </c>
    </row>
    <row r="1142" spans="1:11" ht="14.25">
      <c r="A1142" s="50">
        <v>42915.462233796294</v>
      </c>
      <c r="B1142" s="15">
        <v>467629</v>
      </c>
      <c r="C1142" t="s">
        <v>3172</v>
      </c>
      <c r="D1142" t="s">
        <v>3173</v>
      </c>
      <c r="E1142" t="s">
        <v>265</v>
      </c>
      <c r="F1142" s="15">
        <v>-100</v>
      </c>
      <c r="G1142" t="s">
        <v>286</v>
      </c>
      <c r="H1142" t="s">
        <v>41</v>
      </c>
      <c r="I1142" t="s">
        <v>42</v>
      </c>
      <c r="J1142" t="e">
        <f>VLOOKUP(B1142,自助退!B:F,5,FALSE)</f>
        <v>#N/A</v>
      </c>
      <c r="K1142" s="38" t="e">
        <f t="shared" si="18"/>
        <v>#N/A</v>
      </c>
    </row>
    <row r="1143" spans="1:11" ht="14.25">
      <c r="A1143" s="50">
        <v>42915.463310185187</v>
      </c>
      <c r="B1143" s="15">
        <v>467695</v>
      </c>
      <c r="C1143" t="s">
        <v>3174</v>
      </c>
      <c r="D1143" t="s">
        <v>3175</v>
      </c>
      <c r="E1143" t="s">
        <v>3176</v>
      </c>
      <c r="F1143" s="15">
        <v>-724</v>
      </c>
      <c r="G1143" t="s">
        <v>286</v>
      </c>
      <c r="H1143" t="s">
        <v>192</v>
      </c>
      <c r="I1143" t="s">
        <v>42</v>
      </c>
      <c r="J1143" t="e">
        <f>VLOOKUP(B1143,自助退!B:F,5,FALSE)</f>
        <v>#N/A</v>
      </c>
      <c r="K1143" s="38" t="e">
        <f t="shared" si="18"/>
        <v>#N/A</v>
      </c>
    </row>
    <row r="1144" spans="1:11" ht="14.25">
      <c r="A1144" s="50">
        <v>42915.467013888891</v>
      </c>
      <c r="B1144" s="15">
        <v>467932</v>
      </c>
      <c r="C1144" t="s">
        <v>3177</v>
      </c>
      <c r="D1144" t="s">
        <v>3178</v>
      </c>
      <c r="E1144" t="s">
        <v>3179</v>
      </c>
      <c r="F1144" s="15">
        <v>-8</v>
      </c>
      <c r="G1144" t="s">
        <v>286</v>
      </c>
      <c r="H1144" t="s">
        <v>58</v>
      </c>
      <c r="I1144" t="s">
        <v>42</v>
      </c>
      <c r="J1144" t="e">
        <f>VLOOKUP(B1144,自助退!B:F,5,FALSE)</f>
        <v>#N/A</v>
      </c>
      <c r="K1144" s="38" t="e">
        <f t="shared" si="18"/>
        <v>#N/A</v>
      </c>
    </row>
    <row r="1145" spans="1:11" ht="14.25">
      <c r="A1145" s="50">
        <v>42915.472754629627</v>
      </c>
      <c r="B1145" s="15">
        <v>468258</v>
      </c>
      <c r="C1145" t="s">
        <v>3180</v>
      </c>
      <c r="D1145" t="s">
        <v>3181</v>
      </c>
      <c r="E1145" t="s">
        <v>3182</v>
      </c>
      <c r="F1145" s="15">
        <v>-20</v>
      </c>
      <c r="G1145" t="s">
        <v>286</v>
      </c>
      <c r="H1145" t="s">
        <v>59</v>
      </c>
      <c r="I1145" t="s">
        <v>42</v>
      </c>
      <c r="J1145" t="e">
        <f>VLOOKUP(B1145,自助退!B:F,5,FALSE)</f>
        <v>#N/A</v>
      </c>
      <c r="K1145" s="38" t="e">
        <f t="shared" si="18"/>
        <v>#N/A</v>
      </c>
    </row>
    <row r="1146" spans="1:11" ht="14.25">
      <c r="A1146" s="50">
        <v>42915.478113425925</v>
      </c>
      <c r="B1146" s="15">
        <v>468522</v>
      </c>
      <c r="C1146" t="s">
        <v>3183</v>
      </c>
      <c r="D1146" t="s">
        <v>3184</v>
      </c>
      <c r="E1146" t="s">
        <v>3185</v>
      </c>
      <c r="F1146" s="15">
        <v>-497</v>
      </c>
      <c r="G1146" t="s">
        <v>286</v>
      </c>
      <c r="H1146" t="s">
        <v>168</v>
      </c>
      <c r="I1146" t="s">
        <v>42</v>
      </c>
      <c r="J1146" t="e">
        <f>VLOOKUP(B1146,自助退!B:F,5,FALSE)</f>
        <v>#N/A</v>
      </c>
      <c r="K1146" s="38" t="e">
        <f t="shared" si="18"/>
        <v>#N/A</v>
      </c>
    </row>
    <row r="1147" spans="1:11" ht="14.25">
      <c r="A1147" s="50">
        <v>42915.478958333333</v>
      </c>
      <c r="B1147" s="15">
        <v>468567</v>
      </c>
      <c r="C1147" t="s">
        <v>3186</v>
      </c>
      <c r="D1147" t="s">
        <v>3187</v>
      </c>
      <c r="E1147" t="s">
        <v>3188</v>
      </c>
      <c r="F1147" s="15">
        <v>-264</v>
      </c>
      <c r="G1147" t="s">
        <v>286</v>
      </c>
      <c r="H1147" t="s">
        <v>67</v>
      </c>
      <c r="I1147" t="s">
        <v>42</v>
      </c>
      <c r="J1147" t="e">
        <f>VLOOKUP(B1147,自助退!B:F,5,FALSE)</f>
        <v>#N/A</v>
      </c>
      <c r="K1147" s="38" t="e">
        <f t="shared" si="18"/>
        <v>#N/A</v>
      </c>
    </row>
    <row r="1148" spans="1:11" ht="14.25">
      <c r="A1148" s="50">
        <v>42915.487337962964</v>
      </c>
      <c r="B1148" s="15">
        <v>468975</v>
      </c>
      <c r="C1148" t="s">
        <v>3189</v>
      </c>
      <c r="D1148" t="s">
        <v>3190</v>
      </c>
      <c r="E1148" t="s">
        <v>1973</v>
      </c>
      <c r="F1148" s="15">
        <v>-520</v>
      </c>
      <c r="G1148" t="s">
        <v>286</v>
      </c>
      <c r="H1148" t="s">
        <v>184</v>
      </c>
      <c r="I1148" t="s">
        <v>42</v>
      </c>
      <c r="J1148" t="e">
        <f>VLOOKUP(B1148,自助退!B:F,5,FALSE)</f>
        <v>#N/A</v>
      </c>
      <c r="K1148" s="38" t="e">
        <f t="shared" si="18"/>
        <v>#N/A</v>
      </c>
    </row>
    <row r="1149" spans="1:11" ht="14.25">
      <c r="A1149" s="50">
        <v>42915.518414351849</v>
      </c>
      <c r="B1149" s="15">
        <v>469790</v>
      </c>
      <c r="C1149" t="s">
        <v>3191</v>
      </c>
      <c r="D1149" t="s">
        <v>3192</v>
      </c>
      <c r="E1149" t="s">
        <v>3193</v>
      </c>
      <c r="F1149" s="15">
        <v>-200</v>
      </c>
      <c r="G1149" t="s">
        <v>286</v>
      </c>
      <c r="H1149" t="s">
        <v>92</v>
      </c>
      <c r="I1149" t="s">
        <v>42</v>
      </c>
      <c r="J1149" t="e">
        <f>VLOOKUP(B1149,自助退!B:F,5,FALSE)</f>
        <v>#N/A</v>
      </c>
      <c r="K1149" s="38" t="e">
        <f t="shared" si="18"/>
        <v>#N/A</v>
      </c>
    </row>
    <row r="1150" spans="1:11" ht="14.25">
      <c r="A1150" s="50">
        <v>42915.51866898148</v>
      </c>
      <c r="B1150" s="15">
        <v>469794</v>
      </c>
      <c r="C1150" t="s">
        <v>3194</v>
      </c>
      <c r="D1150" t="s">
        <v>3192</v>
      </c>
      <c r="E1150" t="s">
        <v>3193</v>
      </c>
      <c r="F1150" s="15">
        <v>-996</v>
      </c>
      <c r="G1150" t="s">
        <v>286</v>
      </c>
      <c r="H1150" t="s">
        <v>92</v>
      </c>
      <c r="I1150" t="s">
        <v>42</v>
      </c>
      <c r="J1150" t="e">
        <f>VLOOKUP(B1150,自助退!B:F,5,FALSE)</f>
        <v>#N/A</v>
      </c>
      <c r="K1150" s="38" t="e">
        <f t="shared" si="18"/>
        <v>#N/A</v>
      </c>
    </row>
    <row r="1151" spans="1:11" ht="14.25">
      <c r="A1151" s="50">
        <v>42915.564189814817</v>
      </c>
      <c r="B1151" s="15">
        <v>470117</v>
      </c>
      <c r="C1151" t="s">
        <v>3195</v>
      </c>
      <c r="D1151" t="s">
        <v>3196</v>
      </c>
      <c r="E1151" t="s">
        <v>3197</v>
      </c>
      <c r="F1151" s="15">
        <v>-546</v>
      </c>
      <c r="G1151" t="s">
        <v>286</v>
      </c>
      <c r="H1151" t="s">
        <v>180</v>
      </c>
      <c r="I1151" t="s">
        <v>42</v>
      </c>
      <c r="J1151" t="e">
        <f>VLOOKUP(B1151,自助退!B:F,5,FALSE)</f>
        <v>#N/A</v>
      </c>
      <c r="K1151" s="38" t="e">
        <f t="shared" si="18"/>
        <v>#N/A</v>
      </c>
    </row>
    <row r="1152" spans="1:11" ht="14.25">
      <c r="A1152" s="50">
        <v>42915.584629629629</v>
      </c>
      <c r="B1152" s="15">
        <v>470381</v>
      </c>
      <c r="C1152" t="s">
        <v>3198</v>
      </c>
      <c r="D1152" t="s">
        <v>3199</v>
      </c>
      <c r="E1152" t="s">
        <v>3200</v>
      </c>
      <c r="F1152" s="15">
        <v>-500</v>
      </c>
      <c r="G1152" t="s">
        <v>286</v>
      </c>
      <c r="H1152" t="s">
        <v>54</v>
      </c>
      <c r="I1152" t="s">
        <v>42</v>
      </c>
      <c r="J1152" t="e">
        <f>VLOOKUP(B1152,自助退!B:F,5,FALSE)</f>
        <v>#N/A</v>
      </c>
      <c r="K1152" s="38" t="e">
        <f t="shared" si="18"/>
        <v>#N/A</v>
      </c>
    </row>
    <row r="1153" spans="1:11" ht="14.25">
      <c r="A1153" s="50">
        <v>42915.596759259257</v>
      </c>
      <c r="B1153" s="15">
        <v>470802</v>
      </c>
      <c r="C1153" t="s">
        <v>3201</v>
      </c>
      <c r="D1153" t="s">
        <v>3202</v>
      </c>
      <c r="E1153" t="s">
        <v>3203</v>
      </c>
      <c r="F1153" s="15">
        <v>-500</v>
      </c>
      <c r="G1153" t="s">
        <v>286</v>
      </c>
      <c r="H1153" t="s">
        <v>52</v>
      </c>
      <c r="I1153" t="s">
        <v>42</v>
      </c>
      <c r="J1153" t="e">
        <f>VLOOKUP(B1153,自助退!B:F,5,FALSE)</f>
        <v>#N/A</v>
      </c>
      <c r="K1153" s="38" t="e">
        <f t="shared" si="18"/>
        <v>#N/A</v>
      </c>
    </row>
    <row r="1154" spans="1:11" ht="14.25">
      <c r="A1154" s="50">
        <v>42915.603310185186</v>
      </c>
      <c r="B1154" s="15">
        <v>471154</v>
      </c>
      <c r="C1154" t="s">
        <v>3204</v>
      </c>
      <c r="D1154" t="s">
        <v>3205</v>
      </c>
      <c r="E1154" t="s">
        <v>3206</v>
      </c>
      <c r="F1154" s="15">
        <v>-200</v>
      </c>
      <c r="G1154" t="s">
        <v>286</v>
      </c>
      <c r="H1154" t="s">
        <v>170</v>
      </c>
      <c r="I1154" t="s">
        <v>42</v>
      </c>
      <c r="J1154" t="e">
        <f>VLOOKUP(B1154,自助退!B:F,5,FALSE)</f>
        <v>#N/A</v>
      </c>
      <c r="K1154" s="38" t="e">
        <f t="shared" si="18"/>
        <v>#N/A</v>
      </c>
    </row>
    <row r="1155" spans="1:11" ht="14.25">
      <c r="A1155" s="50">
        <v>42915.626076388886</v>
      </c>
      <c r="B1155" s="15">
        <v>472358</v>
      </c>
      <c r="C1155" t="s">
        <v>3207</v>
      </c>
      <c r="D1155" t="s">
        <v>3208</v>
      </c>
      <c r="E1155" t="s">
        <v>3209</v>
      </c>
      <c r="F1155" s="15">
        <v>-20</v>
      </c>
      <c r="G1155" t="s">
        <v>286</v>
      </c>
      <c r="H1155" t="s">
        <v>165</v>
      </c>
      <c r="I1155" t="s">
        <v>42</v>
      </c>
      <c r="J1155" t="e">
        <f>VLOOKUP(B1155,自助退!B:F,5,FALSE)</f>
        <v>#N/A</v>
      </c>
      <c r="K1155" s="38" t="e">
        <f t="shared" si="18"/>
        <v>#N/A</v>
      </c>
    </row>
    <row r="1156" spans="1:11" ht="14.25">
      <c r="A1156" s="50">
        <v>42915.64943287037</v>
      </c>
      <c r="B1156" s="15">
        <v>473599</v>
      </c>
      <c r="C1156" t="s">
        <v>3210</v>
      </c>
      <c r="D1156" t="s">
        <v>3211</v>
      </c>
      <c r="E1156" t="s">
        <v>284</v>
      </c>
      <c r="F1156" s="15">
        <v>-80</v>
      </c>
      <c r="G1156" t="s">
        <v>286</v>
      </c>
      <c r="H1156" t="s">
        <v>92</v>
      </c>
      <c r="I1156" t="s">
        <v>42</v>
      </c>
      <c r="J1156" t="e">
        <f>VLOOKUP(B1156,自助退!B:F,5,FALSE)</f>
        <v>#N/A</v>
      </c>
      <c r="K1156" s="38" t="e">
        <f t="shared" si="18"/>
        <v>#N/A</v>
      </c>
    </row>
    <row r="1157" spans="1:11" ht="14.25">
      <c r="A1157" s="50">
        <v>42915.65320601852</v>
      </c>
      <c r="B1157" s="15">
        <v>473790</v>
      </c>
      <c r="C1157" t="s">
        <v>3212</v>
      </c>
      <c r="D1157" t="s">
        <v>3213</v>
      </c>
      <c r="E1157" t="s">
        <v>3214</v>
      </c>
      <c r="F1157" s="15">
        <v>-192</v>
      </c>
      <c r="G1157" t="s">
        <v>286</v>
      </c>
      <c r="H1157" t="s">
        <v>159</v>
      </c>
      <c r="I1157" t="s">
        <v>42</v>
      </c>
      <c r="J1157" t="e">
        <f>VLOOKUP(B1157,自助退!B:F,5,FALSE)</f>
        <v>#N/A</v>
      </c>
      <c r="K1157" s="38" t="e">
        <f t="shared" si="18"/>
        <v>#N/A</v>
      </c>
    </row>
    <row r="1158" spans="1:11" ht="14.25">
      <c r="A1158" s="50">
        <v>42915.656192129631</v>
      </c>
      <c r="B1158" s="15">
        <v>473941</v>
      </c>
      <c r="C1158" t="s">
        <v>3215</v>
      </c>
      <c r="D1158" t="s">
        <v>3216</v>
      </c>
      <c r="E1158" t="s">
        <v>3217</v>
      </c>
      <c r="F1158" s="15">
        <v>-900</v>
      </c>
      <c r="G1158" t="s">
        <v>286</v>
      </c>
      <c r="H1158" t="s">
        <v>191</v>
      </c>
      <c r="I1158" t="s">
        <v>42</v>
      </c>
      <c r="J1158" t="e">
        <f>VLOOKUP(B1158,自助退!B:F,5,FALSE)</f>
        <v>#N/A</v>
      </c>
      <c r="K1158" s="38" t="e">
        <f t="shared" si="18"/>
        <v>#N/A</v>
      </c>
    </row>
    <row r="1159" spans="1:11" ht="14.25">
      <c r="A1159" s="50">
        <v>42915.663321759261</v>
      </c>
      <c r="B1159" s="15">
        <v>474284</v>
      </c>
      <c r="C1159" t="s">
        <v>3218</v>
      </c>
      <c r="D1159" t="s">
        <v>3219</v>
      </c>
      <c r="E1159" t="s">
        <v>3220</v>
      </c>
      <c r="F1159" s="15">
        <v>-59</v>
      </c>
      <c r="G1159" t="s">
        <v>286</v>
      </c>
      <c r="H1159" t="s">
        <v>58</v>
      </c>
      <c r="I1159" t="s">
        <v>42</v>
      </c>
      <c r="J1159" t="e">
        <f>VLOOKUP(B1159,自助退!B:F,5,FALSE)</f>
        <v>#N/A</v>
      </c>
      <c r="K1159" s="38" t="e">
        <f t="shared" si="18"/>
        <v>#N/A</v>
      </c>
    </row>
    <row r="1160" spans="1:11" ht="14.25">
      <c r="A1160" s="50">
        <v>42915.670671296299</v>
      </c>
      <c r="B1160" s="15">
        <v>474626</v>
      </c>
      <c r="C1160" t="s">
        <v>3221</v>
      </c>
      <c r="D1160" t="s">
        <v>3222</v>
      </c>
      <c r="E1160" t="s">
        <v>3223</v>
      </c>
      <c r="F1160" s="15">
        <v>-142</v>
      </c>
      <c r="G1160" t="s">
        <v>286</v>
      </c>
      <c r="H1160" t="s">
        <v>52</v>
      </c>
      <c r="I1160" t="s">
        <v>42</v>
      </c>
      <c r="J1160" t="e">
        <f>VLOOKUP(B1160,自助退!B:F,5,FALSE)</f>
        <v>#N/A</v>
      </c>
      <c r="K1160" s="38" t="e">
        <f t="shared" si="18"/>
        <v>#N/A</v>
      </c>
    </row>
    <row r="1161" spans="1:11" ht="14.25">
      <c r="A1161" s="50">
        <v>42915.672013888892</v>
      </c>
      <c r="B1161" s="15">
        <v>474672</v>
      </c>
      <c r="C1161" t="s">
        <v>3224</v>
      </c>
      <c r="D1161" t="s">
        <v>3225</v>
      </c>
      <c r="E1161" t="s">
        <v>3226</v>
      </c>
      <c r="F1161" s="15">
        <v>-740</v>
      </c>
      <c r="G1161" t="s">
        <v>286</v>
      </c>
      <c r="H1161" t="s">
        <v>168</v>
      </c>
      <c r="I1161" t="s">
        <v>42</v>
      </c>
      <c r="J1161" t="e">
        <f>VLOOKUP(B1161,自助退!B:F,5,FALSE)</f>
        <v>#N/A</v>
      </c>
      <c r="K1161" s="38" t="e">
        <f t="shared" si="18"/>
        <v>#N/A</v>
      </c>
    </row>
    <row r="1162" spans="1:11" ht="14.25">
      <c r="A1162" s="50">
        <v>42915.676874999997</v>
      </c>
      <c r="B1162" s="15">
        <v>474875</v>
      </c>
      <c r="C1162" t="s">
        <v>3227</v>
      </c>
      <c r="D1162" t="s">
        <v>3228</v>
      </c>
      <c r="E1162" t="s">
        <v>3229</v>
      </c>
      <c r="F1162" s="15">
        <v>-322</v>
      </c>
      <c r="G1162" t="s">
        <v>286</v>
      </c>
      <c r="H1162" t="s">
        <v>46</v>
      </c>
      <c r="I1162" t="s">
        <v>42</v>
      </c>
      <c r="J1162" t="e">
        <f>VLOOKUP(B1162,自助退!B:F,5,FALSE)</f>
        <v>#N/A</v>
      </c>
      <c r="K1162" s="38" t="e">
        <f t="shared" ref="K1162:K1225" si="19">IF(J1162=F1162*-1,"",1)</f>
        <v>#N/A</v>
      </c>
    </row>
    <row r="1163" spans="1:11" ht="14.25">
      <c r="A1163" s="50">
        <v>42915.677881944444</v>
      </c>
      <c r="B1163" s="15">
        <v>474927</v>
      </c>
      <c r="C1163" t="s">
        <v>3230</v>
      </c>
      <c r="D1163" t="s">
        <v>3231</v>
      </c>
      <c r="E1163" t="s">
        <v>3232</v>
      </c>
      <c r="F1163" s="15">
        <v>-16</v>
      </c>
      <c r="G1163" t="s">
        <v>286</v>
      </c>
      <c r="H1163" t="s">
        <v>195</v>
      </c>
      <c r="I1163" t="s">
        <v>42</v>
      </c>
      <c r="J1163" t="e">
        <f>VLOOKUP(B1163,自助退!B:F,5,FALSE)</f>
        <v>#N/A</v>
      </c>
      <c r="K1163" s="38" t="e">
        <f t="shared" si="19"/>
        <v>#N/A</v>
      </c>
    </row>
    <row r="1164" spans="1:11" ht="14.25">
      <c r="A1164" s="50">
        <v>42915.678240740737</v>
      </c>
      <c r="B1164" s="15">
        <v>474940</v>
      </c>
      <c r="C1164" t="s">
        <v>3233</v>
      </c>
      <c r="D1164" t="s">
        <v>3234</v>
      </c>
      <c r="E1164" t="s">
        <v>3235</v>
      </c>
      <c r="F1164" s="15">
        <v>-10</v>
      </c>
      <c r="G1164" t="s">
        <v>286</v>
      </c>
      <c r="H1164" t="s">
        <v>195</v>
      </c>
      <c r="I1164" t="s">
        <v>42</v>
      </c>
      <c r="J1164" t="e">
        <f>VLOOKUP(B1164,自助退!B:F,5,FALSE)</f>
        <v>#N/A</v>
      </c>
      <c r="K1164" s="38" t="e">
        <f t="shared" si="19"/>
        <v>#N/A</v>
      </c>
    </row>
    <row r="1165" spans="1:11" ht="14.25">
      <c r="A1165" s="50">
        <v>42915.68</v>
      </c>
      <c r="B1165" s="15">
        <v>475018</v>
      </c>
      <c r="C1165" t="s">
        <v>3236</v>
      </c>
      <c r="D1165" t="s">
        <v>3237</v>
      </c>
      <c r="E1165" t="s">
        <v>3238</v>
      </c>
      <c r="F1165" s="15">
        <v>-996</v>
      </c>
      <c r="G1165" t="s">
        <v>286</v>
      </c>
      <c r="H1165" t="s">
        <v>165</v>
      </c>
      <c r="I1165" t="s">
        <v>42</v>
      </c>
      <c r="J1165" t="e">
        <f>VLOOKUP(B1165,自助退!B:F,5,FALSE)</f>
        <v>#N/A</v>
      </c>
      <c r="K1165" s="38" t="e">
        <f t="shared" si="19"/>
        <v>#N/A</v>
      </c>
    </row>
    <row r="1166" spans="1:11" ht="14.25">
      <c r="A1166" s="50">
        <v>42915.680347222224</v>
      </c>
      <c r="B1166" s="15">
        <v>475033</v>
      </c>
      <c r="C1166" t="s">
        <v>3239</v>
      </c>
      <c r="D1166" t="s">
        <v>3240</v>
      </c>
      <c r="E1166" t="s">
        <v>3241</v>
      </c>
      <c r="F1166" s="15">
        <v>-210</v>
      </c>
      <c r="G1166" t="s">
        <v>286</v>
      </c>
      <c r="H1166" t="s">
        <v>68</v>
      </c>
      <c r="I1166" t="s">
        <v>42</v>
      </c>
      <c r="J1166" t="e">
        <f>VLOOKUP(B1166,自助退!B:F,5,FALSE)</f>
        <v>#N/A</v>
      </c>
      <c r="K1166" s="38" t="e">
        <f t="shared" si="19"/>
        <v>#N/A</v>
      </c>
    </row>
    <row r="1167" spans="1:11" ht="14.25">
      <c r="A1167" s="50">
        <v>42915.696504629632</v>
      </c>
      <c r="B1167" s="15">
        <v>475725</v>
      </c>
      <c r="C1167" t="s">
        <v>3242</v>
      </c>
      <c r="D1167" t="s">
        <v>3243</v>
      </c>
      <c r="E1167" t="s">
        <v>3244</v>
      </c>
      <c r="F1167" s="15">
        <v>-300</v>
      </c>
      <c r="G1167" t="s">
        <v>286</v>
      </c>
      <c r="H1167" t="s">
        <v>192</v>
      </c>
      <c r="I1167" t="s">
        <v>42</v>
      </c>
      <c r="J1167" t="e">
        <f>VLOOKUP(B1167,自助退!B:F,5,FALSE)</f>
        <v>#N/A</v>
      </c>
      <c r="K1167" s="38" t="e">
        <f t="shared" si="19"/>
        <v>#N/A</v>
      </c>
    </row>
    <row r="1168" spans="1:11" ht="14.25">
      <c r="A1168" s="50">
        <v>42915.696782407409</v>
      </c>
      <c r="B1168" s="15">
        <v>475744</v>
      </c>
      <c r="C1168" t="s">
        <v>3245</v>
      </c>
      <c r="D1168" t="s">
        <v>3243</v>
      </c>
      <c r="E1168" t="s">
        <v>3244</v>
      </c>
      <c r="F1168" s="15">
        <v>-500</v>
      </c>
      <c r="G1168" t="s">
        <v>286</v>
      </c>
      <c r="H1168" t="s">
        <v>192</v>
      </c>
      <c r="I1168" t="s">
        <v>42</v>
      </c>
      <c r="J1168" t="e">
        <f>VLOOKUP(B1168,自助退!B:F,5,FALSE)</f>
        <v>#N/A</v>
      </c>
      <c r="K1168" s="38" t="e">
        <f t="shared" si="19"/>
        <v>#N/A</v>
      </c>
    </row>
    <row r="1169" spans="1:11" ht="14.25">
      <c r="A1169" s="50">
        <v>42915.69940972222</v>
      </c>
      <c r="B1169" s="15">
        <v>475857</v>
      </c>
      <c r="C1169" t="s">
        <v>3246</v>
      </c>
      <c r="D1169" t="s">
        <v>3247</v>
      </c>
      <c r="E1169" t="s">
        <v>3248</v>
      </c>
      <c r="F1169" s="15">
        <v>-2000</v>
      </c>
      <c r="G1169" t="s">
        <v>286</v>
      </c>
      <c r="H1169" t="s">
        <v>158</v>
      </c>
      <c r="I1169" t="s">
        <v>42</v>
      </c>
      <c r="J1169" t="e">
        <f>VLOOKUP(B1169,自助退!B:F,5,FALSE)</f>
        <v>#N/A</v>
      </c>
      <c r="K1169" s="38" t="e">
        <f t="shared" si="19"/>
        <v>#N/A</v>
      </c>
    </row>
    <row r="1170" spans="1:11" ht="14.25">
      <c r="A1170" s="50">
        <v>42915.699641203704</v>
      </c>
      <c r="B1170" s="15">
        <v>475876</v>
      </c>
      <c r="C1170" t="s">
        <v>3249</v>
      </c>
      <c r="D1170" t="s">
        <v>3250</v>
      </c>
      <c r="E1170" t="s">
        <v>3251</v>
      </c>
      <c r="F1170" s="15">
        <v>-494</v>
      </c>
      <c r="G1170" t="s">
        <v>286</v>
      </c>
      <c r="H1170" t="s">
        <v>59</v>
      </c>
      <c r="I1170" t="s">
        <v>42</v>
      </c>
      <c r="J1170" t="e">
        <f>VLOOKUP(B1170,自助退!B:F,5,FALSE)</f>
        <v>#N/A</v>
      </c>
      <c r="K1170" s="38" t="e">
        <f t="shared" si="19"/>
        <v>#N/A</v>
      </c>
    </row>
    <row r="1171" spans="1:11" ht="14.25">
      <c r="A1171" s="50">
        <v>42915.701655092591</v>
      </c>
      <c r="B1171" s="15">
        <v>475956</v>
      </c>
      <c r="C1171" t="s">
        <v>3252</v>
      </c>
      <c r="D1171" t="s">
        <v>3253</v>
      </c>
      <c r="E1171" t="s">
        <v>228</v>
      </c>
      <c r="F1171" s="15">
        <v>-406</v>
      </c>
      <c r="G1171" t="s">
        <v>286</v>
      </c>
      <c r="H1171" t="s">
        <v>52</v>
      </c>
      <c r="I1171" t="s">
        <v>42</v>
      </c>
      <c r="J1171" t="e">
        <f>VLOOKUP(B1171,自助退!B:F,5,FALSE)</f>
        <v>#N/A</v>
      </c>
      <c r="K1171" s="38" t="e">
        <f t="shared" si="19"/>
        <v>#N/A</v>
      </c>
    </row>
    <row r="1172" spans="1:11" ht="14.25">
      <c r="A1172" s="50">
        <v>42915.704907407409</v>
      </c>
      <c r="B1172" s="15">
        <v>476073</v>
      </c>
      <c r="C1172" t="s">
        <v>3254</v>
      </c>
      <c r="D1172" t="s">
        <v>3255</v>
      </c>
      <c r="E1172" t="s">
        <v>3256</v>
      </c>
      <c r="F1172" s="15">
        <v>-280</v>
      </c>
      <c r="G1172" t="s">
        <v>286</v>
      </c>
      <c r="H1172" t="s">
        <v>58</v>
      </c>
      <c r="I1172" t="s">
        <v>42</v>
      </c>
      <c r="J1172" t="e">
        <f>VLOOKUP(B1172,自助退!B:F,5,FALSE)</f>
        <v>#N/A</v>
      </c>
      <c r="K1172" s="38" t="e">
        <f t="shared" si="19"/>
        <v>#N/A</v>
      </c>
    </row>
    <row r="1173" spans="1:11" ht="14.25">
      <c r="A1173" s="50">
        <v>42915.706388888888</v>
      </c>
      <c r="B1173" s="15">
        <v>476109</v>
      </c>
      <c r="C1173" t="s">
        <v>3257</v>
      </c>
      <c r="D1173" t="s">
        <v>3258</v>
      </c>
      <c r="E1173" t="s">
        <v>3259</v>
      </c>
      <c r="F1173" s="15">
        <v>-500</v>
      </c>
      <c r="G1173" t="s">
        <v>286</v>
      </c>
      <c r="H1173" t="s">
        <v>186</v>
      </c>
      <c r="I1173" t="s">
        <v>42</v>
      </c>
      <c r="J1173" t="e">
        <f>VLOOKUP(B1173,自助退!B:F,5,FALSE)</f>
        <v>#N/A</v>
      </c>
      <c r="K1173" s="38" t="e">
        <f t="shared" si="19"/>
        <v>#N/A</v>
      </c>
    </row>
    <row r="1174" spans="1:11" ht="14.25">
      <c r="A1174" s="50">
        <v>42915.707430555558</v>
      </c>
      <c r="B1174" s="15">
        <v>476137</v>
      </c>
      <c r="C1174" t="s">
        <v>3260</v>
      </c>
      <c r="D1174" t="s">
        <v>3261</v>
      </c>
      <c r="E1174" t="s">
        <v>3262</v>
      </c>
      <c r="F1174" s="15">
        <v>-428</v>
      </c>
      <c r="G1174" t="s">
        <v>286</v>
      </c>
      <c r="H1174" t="s">
        <v>195</v>
      </c>
      <c r="I1174" t="s">
        <v>42</v>
      </c>
      <c r="J1174" t="e">
        <f>VLOOKUP(B1174,自助退!B:F,5,FALSE)</f>
        <v>#N/A</v>
      </c>
      <c r="K1174" s="38" t="e">
        <f t="shared" si="19"/>
        <v>#N/A</v>
      </c>
    </row>
    <row r="1175" spans="1:11" ht="14.25">
      <c r="A1175" s="50">
        <v>42915.714467592596</v>
      </c>
      <c r="B1175" s="15">
        <v>476344</v>
      </c>
      <c r="C1175" t="s">
        <v>3263</v>
      </c>
      <c r="D1175" t="s">
        <v>3264</v>
      </c>
      <c r="E1175" t="s">
        <v>3265</v>
      </c>
      <c r="F1175" s="15">
        <v>-1000</v>
      </c>
      <c r="G1175" t="s">
        <v>286</v>
      </c>
      <c r="H1175" t="s">
        <v>98</v>
      </c>
      <c r="I1175" t="s">
        <v>42</v>
      </c>
      <c r="J1175" t="e">
        <f>VLOOKUP(B1175,自助退!B:F,5,FALSE)</f>
        <v>#N/A</v>
      </c>
      <c r="K1175" s="38" t="e">
        <f t="shared" si="19"/>
        <v>#N/A</v>
      </c>
    </row>
    <row r="1176" spans="1:11" ht="14.25">
      <c r="A1176" s="50">
        <v>42915.714918981481</v>
      </c>
      <c r="B1176" s="15">
        <v>476360</v>
      </c>
      <c r="C1176" t="s">
        <v>3266</v>
      </c>
      <c r="D1176" t="s">
        <v>3264</v>
      </c>
      <c r="E1176" t="s">
        <v>3265</v>
      </c>
      <c r="F1176" s="15">
        <v>-500</v>
      </c>
      <c r="G1176" t="s">
        <v>286</v>
      </c>
      <c r="H1176" t="s">
        <v>98</v>
      </c>
      <c r="I1176" t="s">
        <v>42</v>
      </c>
      <c r="J1176" t="e">
        <f>VLOOKUP(B1176,自助退!B:F,5,FALSE)</f>
        <v>#N/A</v>
      </c>
      <c r="K1176" s="38" t="e">
        <f t="shared" si="19"/>
        <v>#N/A</v>
      </c>
    </row>
    <row r="1177" spans="1:11" ht="14.25">
      <c r="A1177" s="50">
        <v>42915.715844907405</v>
      </c>
      <c r="B1177" s="15">
        <v>476387</v>
      </c>
      <c r="C1177" t="s">
        <v>3266</v>
      </c>
      <c r="D1177" t="s">
        <v>3264</v>
      </c>
      <c r="E1177" t="s">
        <v>3265</v>
      </c>
      <c r="F1177" s="15">
        <v>-133</v>
      </c>
      <c r="G1177" t="s">
        <v>286</v>
      </c>
      <c r="H1177" t="s">
        <v>98</v>
      </c>
      <c r="I1177" t="s">
        <v>42</v>
      </c>
      <c r="J1177" t="e">
        <f>VLOOKUP(B1177,自助退!B:F,5,FALSE)</f>
        <v>#N/A</v>
      </c>
      <c r="K1177" s="38" t="e">
        <f t="shared" si="19"/>
        <v>#N/A</v>
      </c>
    </row>
    <row r="1178" spans="1:11" ht="14.25">
      <c r="A1178" s="50">
        <v>42915.724710648145</v>
      </c>
      <c r="B1178" s="15">
        <v>476580</v>
      </c>
      <c r="C1178" t="s">
        <v>3267</v>
      </c>
      <c r="D1178" t="s">
        <v>3268</v>
      </c>
      <c r="E1178" t="s">
        <v>3269</v>
      </c>
      <c r="F1178" s="15">
        <v>-20</v>
      </c>
      <c r="G1178" t="s">
        <v>286</v>
      </c>
      <c r="H1178" t="s">
        <v>154</v>
      </c>
      <c r="I1178" t="s">
        <v>42</v>
      </c>
      <c r="J1178" t="e">
        <f>VLOOKUP(B1178,自助退!B:F,5,FALSE)</f>
        <v>#N/A</v>
      </c>
      <c r="K1178" s="38" t="e">
        <f t="shared" si="19"/>
        <v>#N/A</v>
      </c>
    </row>
    <row r="1179" spans="1:11" ht="14.25">
      <c r="A1179" s="50">
        <v>42915.727361111109</v>
      </c>
      <c r="B1179" s="15">
        <v>476634</v>
      </c>
      <c r="C1179" t="s">
        <v>3270</v>
      </c>
      <c r="D1179" t="s">
        <v>3271</v>
      </c>
      <c r="E1179" t="s">
        <v>3272</v>
      </c>
      <c r="F1179" s="15">
        <v>-200</v>
      </c>
      <c r="G1179" t="s">
        <v>286</v>
      </c>
      <c r="H1179" t="s">
        <v>192</v>
      </c>
      <c r="I1179" t="s">
        <v>42</v>
      </c>
      <c r="J1179" t="e">
        <f>VLOOKUP(B1179,自助退!B:F,5,FALSE)</f>
        <v>#N/A</v>
      </c>
      <c r="K1179" s="38" t="e">
        <f t="shared" si="19"/>
        <v>#N/A</v>
      </c>
    </row>
    <row r="1180" spans="1:11" ht="14.25">
      <c r="A1180" s="50">
        <v>42915.737557870372</v>
      </c>
      <c r="B1180" s="15">
        <v>476777</v>
      </c>
      <c r="C1180" t="s">
        <v>3273</v>
      </c>
      <c r="D1180" t="s">
        <v>3274</v>
      </c>
      <c r="E1180" t="s">
        <v>3275</v>
      </c>
      <c r="F1180" s="15">
        <v>-755</v>
      </c>
      <c r="G1180" t="s">
        <v>286</v>
      </c>
      <c r="H1180" t="s">
        <v>59</v>
      </c>
      <c r="I1180" t="s">
        <v>42</v>
      </c>
      <c r="J1180" t="e">
        <f>VLOOKUP(B1180,自助退!B:F,5,FALSE)</f>
        <v>#N/A</v>
      </c>
      <c r="K1180" s="38" t="e">
        <f t="shared" si="19"/>
        <v>#N/A</v>
      </c>
    </row>
    <row r="1181" spans="1:11" ht="14.25">
      <c r="A1181" s="50">
        <v>42915.744212962964</v>
      </c>
      <c r="B1181" s="15">
        <v>476843</v>
      </c>
      <c r="C1181" t="s">
        <v>3276</v>
      </c>
      <c r="D1181" t="s">
        <v>3277</v>
      </c>
      <c r="E1181" t="s">
        <v>3278</v>
      </c>
      <c r="F1181" s="15">
        <v>-155</v>
      </c>
      <c r="G1181" t="s">
        <v>286</v>
      </c>
      <c r="H1181" t="s">
        <v>63</v>
      </c>
      <c r="I1181" t="s">
        <v>42</v>
      </c>
      <c r="J1181" t="e">
        <f>VLOOKUP(B1181,自助退!B:F,5,FALSE)</f>
        <v>#N/A</v>
      </c>
      <c r="K1181" s="38" t="e">
        <f t="shared" si="19"/>
        <v>#N/A</v>
      </c>
    </row>
    <row r="1182" spans="1:11" ht="14.25">
      <c r="A1182" s="50">
        <v>42915.808749999997</v>
      </c>
      <c r="B1182" s="15">
        <v>477037</v>
      </c>
      <c r="C1182" t="s">
        <v>3279</v>
      </c>
      <c r="D1182" t="s">
        <v>3280</v>
      </c>
      <c r="E1182" t="s">
        <v>3281</v>
      </c>
      <c r="F1182" s="15">
        <v>-297</v>
      </c>
      <c r="G1182" t="s">
        <v>286</v>
      </c>
      <c r="H1182" t="s">
        <v>161</v>
      </c>
      <c r="I1182" t="s">
        <v>42</v>
      </c>
      <c r="J1182" t="e">
        <f>VLOOKUP(B1182,自助退!B:F,5,FALSE)</f>
        <v>#N/A</v>
      </c>
      <c r="K1182" s="38" t="e">
        <f t="shared" si="19"/>
        <v>#N/A</v>
      </c>
    </row>
    <row r="1183" spans="1:11" ht="14.25">
      <c r="A1183" s="50">
        <v>42915.914467592593</v>
      </c>
      <c r="B1183" s="15">
        <v>477304</v>
      </c>
      <c r="C1183" t="s">
        <v>3282</v>
      </c>
      <c r="D1183" t="s">
        <v>3283</v>
      </c>
      <c r="E1183" t="s">
        <v>3284</v>
      </c>
      <c r="F1183" s="15">
        <v>-9725</v>
      </c>
      <c r="G1183" t="s">
        <v>286</v>
      </c>
      <c r="H1183" t="s">
        <v>73</v>
      </c>
      <c r="I1183" t="s">
        <v>42</v>
      </c>
      <c r="J1183" t="e">
        <f>VLOOKUP(B1183,自助退!B:F,5,FALSE)</f>
        <v>#N/A</v>
      </c>
      <c r="K1183" s="38" t="e">
        <f t="shared" si="19"/>
        <v>#N/A</v>
      </c>
    </row>
    <row r="1184" spans="1:11" ht="14.25">
      <c r="A1184" s="50">
        <v>42916.336504629631</v>
      </c>
      <c r="B1184" s="15">
        <v>478212</v>
      </c>
      <c r="C1184" t="s">
        <v>3285</v>
      </c>
      <c r="D1184" t="s">
        <v>3286</v>
      </c>
      <c r="E1184" t="s">
        <v>3287</v>
      </c>
      <c r="F1184" s="15">
        <v>-100</v>
      </c>
      <c r="G1184" t="s">
        <v>286</v>
      </c>
      <c r="H1184" t="s">
        <v>51</v>
      </c>
      <c r="I1184" t="s">
        <v>42</v>
      </c>
      <c r="J1184" t="e">
        <f>VLOOKUP(B1184,自助退!B:F,5,FALSE)</f>
        <v>#N/A</v>
      </c>
      <c r="K1184" s="38" t="e">
        <f t="shared" si="19"/>
        <v>#N/A</v>
      </c>
    </row>
    <row r="1185" spans="1:11" ht="14.25">
      <c r="A1185" s="50">
        <v>42916.336828703701</v>
      </c>
      <c r="B1185" s="15">
        <v>478220</v>
      </c>
      <c r="C1185" t="s">
        <v>3288</v>
      </c>
      <c r="D1185" t="s">
        <v>3286</v>
      </c>
      <c r="E1185" t="s">
        <v>3287</v>
      </c>
      <c r="F1185" s="15">
        <v>-400</v>
      </c>
      <c r="G1185" t="s">
        <v>286</v>
      </c>
      <c r="H1185" t="s">
        <v>51</v>
      </c>
      <c r="I1185" t="s">
        <v>42</v>
      </c>
      <c r="J1185" t="e">
        <f>VLOOKUP(B1185,自助退!B:F,5,FALSE)</f>
        <v>#N/A</v>
      </c>
      <c r="K1185" s="38" t="e">
        <f t="shared" si="19"/>
        <v>#N/A</v>
      </c>
    </row>
    <row r="1186" spans="1:11" ht="14.25">
      <c r="A1186" s="50">
        <v>42916.346828703703</v>
      </c>
      <c r="B1186" s="15">
        <v>478748</v>
      </c>
      <c r="C1186" t="s">
        <v>3289</v>
      </c>
      <c r="D1186" t="s">
        <v>3290</v>
      </c>
      <c r="E1186" t="s">
        <v>3291</v>
      </c>
      <c r="F1186" s="15">
        <v>-408</v>
      </c>
      <c r="G1186" t="s">
        <v>286</v>
      </c>
      <c r="H1186" t="s">
        <v>54</v>
      </c>
      <c r="I1186" t="s">
        <v>42</v>
      </c>
      <c r="J1186" t="e">
        <f>VLOOKUP(B1186,自助退!B:F,5,FALSE)</f>
        <v>#N/A</v>
      </c>
      <c r="K1186" s="38" t="e">
        <f t="shared" si="19"/>
        <v>#N/A</v>
      </c>
    </row>
    <row r="1187" spans="1:11" ht="14.25">
      <c r="A1187" s="50">
        <v>42916.34951388889</v>
      </c>
      <c r="B1187" s="15">
        <v>478920</v>
      </c>
      <c r="C1187" t="s">
        <v>3292</v>
      </c>
      <c r="D1187" t="s">
        <v>3293</v>
      </c>
      <c r="E1187" t="s">
        <v>3294</v>
      </c>
      <c r="F1187" s="15">
        <v>-2142</v>
      </c>
      <c r="G1187" t="s">
        <v>286</v>
      </c>
      <c r="H1187" t="s">
        <v>52</v>
      </c>
      <c r="I1187" t="s">
        <v>42</v>
      </c>
      <c r="J1187" t="e">
        <f>VLOOKUP(B1187,自助退!B:F,5,FALSE)</f>
        <v>#N/A</v>
      </c>
      <c r="K1187" s="38" t="e">
        <f t="shared" si="19"/>
        <v>#N/A</v>
      </c>
    </row>
    <row r="1188" spans="1:11" ht="14.25">
      <c r="A1188" s="50">
        <v>42916.36310185185</v>
      </c>
      <c r="B1188" s="15">
        <v>479795</v>
      </c>
      <c r="C1188" t="s">
        <v>3295</v>
      </c>
      <c r="D1188" t="s">
        <v>3296</v>
      </c>
      <c r="E1188" t="s">
        <v>3297</v>
      </c>
      <c r="F1188" s="15">
        <v>-900</v>
      </c>
      <c r="G1188" t="s">
        <v>286</v>
      </c>
      <c r="H1188" t="s">
        <v>52</v>
      </c>
      <c r="I1188" t="s">
        <v>42</v>
      </c>
      <c r="J1188" t="e">
        <f>VLOOKUP(B1188,自助退!B:F,5,FALSE)</f>
        <v>#N/A</v>
      </c>
      <c r="K1188" s="38" t="e">
        <f t="shared" si="19"/>
        <v>#N/A</v>
      </c>
    </row>
    <row r="1189" spans="1:11" ht="14.25">
      <c r="A1189" s="50">
        <v>42916.364803240744</v>
      </c>
      <c r="B1189" s="15">
        <v>479928</v>
      </c>
      <c r="C1189" t="s">
        <v>3298</v>
      </c>
      <c r="D1189" t="s">
        <v>3299</v>
      </c>
      <c r="E1189" t="s">
        <v>3300</v>
      </c>
      <c r="F1189" s="15">
        <v>-86</v>
      </c>
      <c r="G1189" t="s">
        <v>286</v>
      </c>
      <c r="H1189" t="s">
        <v>72</v>
      </c>
      <c r="I1189" t="s">
        <v>42</v>
      </c>
      <c r="J1189" t="e">
        <f>VLOOKUP(B1189,自助退!B:F,5,FALSE)</f>
        <v>#N/A</v>
      </c>
      <c r="K1189" s="38" t="e">
        <f t="shared" si="19"/>
        <v>#N/A</v>
      </c>
    </row>
    <row r="1190" spans="1:11" ht="14.25">
      <c r="A1190" s="50">
        <v>42916.384479166663</v>
      </c>
      <c r="B1190" s="15">
        <v>481388</v>
      </c>
      <c r="C1190" t="s">
        <v>3301</v>
      </c>
      <c r="D1190" t="s">
        <v>3302</v>
      </c>
      <c r="E1190" t="s">
        <v>3303</v>
      </c>
      <c r="F1190" s="15">
        <v>-270</v>
      </c>
      <c r="G1190" t="s">
        <v>286</v>
      </c>
      <c r="H1190" t="s">
        <v>154</v>
      </c>
      <c r="I1190" t="s">
        <v>42</v>
      </c>
      <c r="J1190" t="e">
        <f>VLOOKUP(B1190,自助退!B:F,5,FALSE)</f>
        <v>#N/A</v>
      </c>
      <c r="K1190" s="38" t="e">
        <f t="shared" si="19"/>
        <v>#N/A</v>
      </c>
    </row>
    <row r="1191" spans="1:11" ht="14.25">
      <c r="A1191" s="50">
        <v>42916.392777777779</v>
      </c>
      <c r="B1191" s="15">
        <v>482013</v>
      </c>
      <c r="C1191" t="s">
        <v>3304</v>
      </c>
      <c r="D1191" t="s">
        <v>3305</v>
      </c>
      <c r="E1191" t="s">
        <v>3306</v>
      </c>
      <c r="F1191" s="15">
        <v>-200</v>
      </c>
      <c r="G1191" t="s">
        <v>286</v>
      </c>
      <c r="H1191" t="s">
        <v>48</v>
      </c>
      <c r="I1191" t="s">
        <v>42</v>
      </c>
      <c r="J1191" t="e">
        <f>VLOOKUP(B1191,自助退!B:F,5,FALSE)</f>
        <v>#N/A</v>
      </c>
      <c r="K1191" s="38" t="e">
        <f t="shared" si="19"/>
        <v>#N/A</v>
      </c>
    </row>
    <row r="1192" spans="1:11" ht="14.25">
      <c r="A1192" s="50">
        <v>42916.39471064815</v>
      </c>
      <c r="B1192" s="15">
        <v>482153</v>
      </c>
      <c r="C1192" t="s">
        <v>3307</v>
      </c>
      <c r="D1192" t="s">
        <v>278</v>
      </c>
      <c r="E1192" t="s">
        <v>279</v>
      </c>
      <c r="F1192" s="15">
        <v>-249</v>
      </c>
      <c r="G1192" t="s">
        <v>286</v>
      </c>
      <c r="H1192" t="s">
        <v>180</v>
      </c>
      <c r="I1192" t="s">
        <v>42</v>
      </c>
      <c r="J1192" t="e">
        <f>VLOOKUP(B1192,自助退!B:F,5,FALSE)</f>
        <v>#N/A</v>
      </c>
      <c r="K1192" s="38" t="e">
        <f t="shared" si="19"/>
        <v>#N/A</v>
      </c>
    </row>
    <row r="1193" spans="1:11" ht="14.25">
      <c r="A1193" s="50">
        <v>42916.402488425927</v>
      </c>
      <c r="B1193" s="15">
        <v>482720</v>
      </c>
      <c r="C1193" t="s">
        <v>3308</v>
      </c>
      <c r="D1193" t="s">
        <v>3309</v>
      </c>
      <c r="E1193" t="s">
        <v>3310</v>
      </c>
      <c r="F1193" s="15">
        <v>-24</v>
      </c>
      <c r="G1193" t="s">
        <v>286</v>
      </c>
      <c r="H1193" t="s">
        <v>178</v>
      </c>
      <c r="I1193" t="s">
        <v>42</v>
      </c>
      <c r="J1193" t="e">
        <f>VLOOKUP(B1193,自助退!B:F,5,FALSE)</f>
        <v>#N/A</v>
      </c>
      <c r="K1193" s="38" t="e">
        <f t="shared" si="19"/>
        <v>#N/A</v>
      </c>
    </row>
    <row r="1194" spans="1:11" ht="14.25">
      <c r="A1194" s="50">
        <v>42916.404907407406</v>
      </c>
      <c r="B1194" s="15">
        <v>482878</v>
      </c>
      <c r="C1194" t="s">
        <v>3311</v>
      </c>
      <c r="D1194" t="s">
        <v>3312</v>
      </c>
      <c r="E1194" t="s">
        <v>3313</v>
      </c>
      <c r="F1194" s="15">
        <v>-826</v>
      </c>
      <c r="G1194" t="s">
        <v>286</v>
      </c>
      <c r="H1194" t="s">
        <v>178</v>
      </c>
      <c r="I1194" t="s">
        <v>42</v>
      </c>
      <c r="J1194" t="e">
        <f>VLOOKUP(B1194,自助退!B:F,5,FALSE)</f>
        <v>#N/A</v>
      </c>
      <c r="K1194" s="38" t="e">
        <f t="shared" si="19"/>
        <v>#N/A</v>
      </c>
    </row>
    <row r="1195" spans="1:11" ht="14.25">
      <c r="A1195" s="50">
        <v>42916.406909722224</v>
      </c>
      <c r="B1195" s="15">
        <v>483015</v>
      </c>
      <c r="C1195" t="s">
        <v>3314</v>
      </c>
      <c r="D1195" t="s">
        <v>2334</v>
      </c>
      <c r="E1195" t="s">
        <v>2335</v>
      </c>
      <c r="F1195" s="15">
        <v>-80</v>
      </c>
      <c r="G1195" t="s">
        <v>286</v>
      </c>
      <c r="H1195" t="s">
        <v>44</v>
      </c>
      <c r="I1195" t="s">
        <v>42</v>
      </c>
      <c r="J1195" t="e">
        <f>VLOOKUP(B1195,自助退!B:F,5,FALSE)</f>
        <v>#N/A</v>
      </c>
      <c r="K1195" s="38" t="e">
        <f t="shared" si="19"/>
        <v>#N/A</v>
      </c>
    </row>
    <row r="1196" spans="1:11" ht="14.25">
      <c r="A1196" s="50">
        <v>42916.412569444445</v>
      </c>
      <c r="B1196" s="15">
        <v>483377</v>
      </c>
      <c r="C1196" t="s">
        <v>3315</v>
      </c>
      <c r="D1196" t="s">
        <v>1741</v>
      </c>
      <c r="E1196" t="s">
        <v>1742</v>
      </c>
      <c r="F1196" s="15">
        <v>-202</v>
      </c>
      <c r="G1196" t="s">
        <v>286</v>
      </c>
      <c r="H1196" t="s">
        <v>158</v>
      </c>
      <c r="I1196" t="s">
        <v>42</v>
      </c>
      <c r="J1196" t="e">
        <f>VLOOKUP(B1196,自助退!B:F,5,FALSE)</f>
        <v>#N/A</v>
      </c>
      <c r="K1196" s="38" t="e">
        <f t="shared" si="19"/>
        <v>#N/A</v>
      </c>
    </row>
    <row r="1197" spans="1:11" ht="14.25">
      <c r="A1197" s="50">
        <v>42916.437719907408</v>
      </c>
      <c r="B1197" s="15">
        <v>485029</v>
      </c>
      <c r="C1197" t="s">
        <v>3316</v>
      </c>
      <c r="D1197" t="s">
        <v>3317</v>
      </c>
      <c r="E1197" t="s">
        <v>3318</v>
      </c>
      <c r="F1197" s="15">
        <v>-15</v>
      </c>
      <c r="G1197" t="s">
        <v>286</v>
      </c>
      <c r="H1197" t="s">
        <v>63</v>
      </c>
      <c r="I1197" t="s">
        <v>42</v>
      </c>
      <c r="J1197" t="e">
        <f>VLOOKUP(B1197,自助退!B:F,5,FALSE)</f>
        <v>#N/A</v>
      </c>
      <c r="K1197" s="38" t="e">
        <f t="shared" si="19"/>
        <v>#N/A</v>
      </c>
    </row>
    <row r="1198" spans="1:11" ht="14.25">
      <c r="A1198" s="50">
        <v>42916.438761574071</v>
      </c>
      <c r="B1198" s="15">
        <v>485106</v>
      </c>
      <c r="C1198" t="s">
        <v>3319</v>
      </c>
      <c r="D1198" t="s">
        <v>3320</v>
      </c>
      <c r="E1198" t="s">
        <v>3321</v>
      </c>
      <c r="F1198" s="15">
        <v>-500</v>
      </c>
      <c r="G1198" t="s">
        <v>286</v>
      </c>
      <c r="H1198" t="s">
        <v>155</v>
      </c>
      <c r="I1198" t="s">
        <v>42</v>
      </c>
      <c r="J1198" t="e">
        <f>VLOOKUP(B1198,自助退!B:F,5,FALSE)</f>
        <v>#N/A</v>
      </c>
      <c r="K1198" s="38" t="e">
        <f t="shared" si="19"/>
        <v>#N/A</v>
      </c>
    </row>
    <row r="1199" spans="1:11" ht="14.25">
      <c r="A1199" s="50">
        <v>42916.439398148148</v>
      </c>
      <c r="B1199" s="15">
        <v>485153</v>
      </c>
      <c r="C1199" t="s">
        <v>3322</v>
      </c>
      <c r="D1199" t="s">
        <v>3323</v>
      </c>
      <c r="E1199" t="s">
        <v>3324</v>
      </c>
      <c r="F1199" s="15">
        <v>-1000</v>
      </c>
      <c r="G1199" t="s">
        <v>286</v>
      </c>
      <c r="H1199" t="s">
        <v>179</v>
      </c>
      <c r="I1199" t="s">
        <v>42</v>
      </c>
      <c r="J1199" t="e">
        <f>VLOOKUP(B1199,自助退!B:F,5,FALSE)</f>
        <v>#N/A</v>
      </c>
      <c r="K1199" s="38" t="e">
        <f t="shared" si="19"/>
        <v>#N/A</v>
      </c>
    </row>
    <row r="1200" spans="1:11" ht="14.25">
      <c r="A1200" s="50">
        <v>42916.439525462964</v>
      </c>
      <c r="B1200" s="15">
        <v>485160</v>
      </c>
      <c r="C1200" t="s">
        <v>3325</v>
      </c>
      <c r="D1200" t="s">
        <v>3326</v>
      </c>
      <c r="E1200" t="s">
        <v>3327</v>
      </c>
      <c r="F1200" s="15">
        <v>-38</v>
      </c>
      <c r="G1200" t="s">
        <v>286</v>
      </c>
      <c r="H1200" t="s">
        <v>59</v>
      </c>
      <c r="I1200" t="s">
        <v>42</v>
      </c>
      <c r="J1200" t="e">
        <f>VLOOKUP(B1200,自助退!B:F,5,FALSE)</f>
        <v>#N/A</v>
      </c>
      <c r="K1200" s="38" t="e">
        <f t="shared" si="19"/>
        <v>#N/A</v>
      </c>
    </row>
    <row r="1201" spans="1:11" ht="14.25">
      <c r="A1201" s="50">
        <v>42916.447789351849</v>
      </c>
      <c r="B1201" s="15">
        <v>485613</v>
      </c>
      <c r="C1201" t="s">
        <v>3328</v>
      </c>
      <c r="D1201" t="s">
        <v>3329</v>
      </c>
      <c r="E1201" t="s">
        <v>3330</v>
      </c>
      <c r="F1201" s="15">
        <v>-172</v>
      </c>
      <c r="G1201" t="s">
        <v>286</v>
      </c>
      <c r="H1201" t="s">
        <v>177</v>
      </c>
      <c r="I1201" t="s">
        <v>42</v>
      </c>
      <c r="J1201" t="e">
        <f>VLOOKUP(B1201,自助退!B:F,5,FALSE)</f>
        <v>#N/A</v>
      </c>
      <c r="K1201" s="38" t="e">
        <f t="shared" si="19"/>
        <v>#N/A</v>
      </c>
    </row>
    <row r="1202" spans="1:11" ht="14.25">
      <c r="A1202" s="50">
        <v>42916.45076388889</v>
      </c>
      <c r="B1202" s="15">
        <v>485797</v>
      </c>
      <c r="C1202" t="s">
        <v>3331</v>
      </c>
      <c r="D1202" t="s">
        <v>3332</v>
      </c>
      <c r="E1202" t="s">
        <v>3333</v>
      </c>
      <c r="F1202" s="15">
        <v>-758</v>
      </c>
      <c r="G1202" t="s">
        <v>286</v>
      </c>
      <c r="H1202" t="s">
        <v>176</v>
      </c>
      <c r="I1202" t="s">
        <v>42</v>
      </c>
      <c r="J1202" t="e">
        <f>VLOOKUP(B1202,自助退!B:F,5,FALSE)</f>
        <v>#N/A</v>
      </c>
      <c r="K1202" s="38" t="e">
        <f t="shared" si="19"/>
        <v>#N/A</v>
      </c>
    </row>
    <row r="1203" spans="1:11" ht="14.25">
      <c r="A1203" s="50">
        <v>42916.456111111111</v>
      </c>
      <c r="B1203" s="15">
        <v>486162</v>
      </c>
      <c r="C1203" t="s">
        <v>3334</v>
      </c>
      <c r="D1203" t="s">
        <v>3335</v>
      </c>
      <c r="E1203" t="s">
        <v>3336</v>
      </c>
      <c r="F1203" s="15">
        <v>-876</v>
      </c>
      <c r="G1203" t="s">
        <v>286</v>
      </c>
      <c r="H1203" t="s">
        <v>186</v>
      </c>
      <c r="I1203" t="s">
        <v>42</v>
      </c>
      <c r="J1203" t="e">
        <f>VLOOKUP(B1203,自助退!B:F,5,FALSE)</f>
        <v>#N/A</v>
      </c>
      <c r="K1203" s="38" t="e">
        <f t="shared" si="19"/>
        <v>#N/A</v>
      </c>
    </row>
    <row r="1204" spans="1:11" ht="14.25">
      <c r="A1204" s="50">
        <v>42916.462418981479</v>
      </c>
      <c r="B1204" s="15">
        <v>486520</v>
      </c>
      <c r="C1204" t="s">
        <v>3337</v>
      </c>
      <c r="D1204" t="s">
        <v>3338</v>
      </c>
      <c r="E1204" t="s">
        <v>3339</v>
      </c>
      <c r="F1204" s="15">
        <v>-1000</v>
      </c>
      <c r="G1204" t="s">
        <v>286</v>
      </c>
      <c r="H1204" t="s">
        <v>66</v>
      </c>
      <c r="I1204" t="s">
        <v>42</v>
      </c>
      <c r="J1204" t="e">
        <f>VLOOKUP(B1204,自助退!B:F,5,FALSE)</f>
        <v>#N/A</v>
      </c>
      <c r="K1204" s="38" t="e">
        <f t="shared" si="19"/>
        <v>#N/A</v>
      </c>
    </row>
    <row r="1205" spans="1:11" ht="14.25">
      <c r="A1205" s="50">
        <v>42916.464699074073</v>
      </c>
      <c r="B1205" s="15">
        <v>486638</v>
      </c>
      <c r="C1205" t="s">
        <v>3340</v>
      </c>
      <c r="D1205" t="s">
        <v>3341</v>
      </c>
      <c r="E1205" t="s">
        <v>3342</v>
      </c>
      <c r="F1205" s="15">
        <v>-190</v>
      </c>
      <c r="G1205" t="s">
        <v>286</v>
      </c>
      <c r="H1205" t="s">
        <v>54</v>
      </c>
      <c r="I1205" t="s">
        <v>42</v>
      </c>
      <c r="J1205" t="e">
        <f>VLOOKUP(B1205,自助退!B:F,5,FALSE)</f>
        <v>#N/A</v>
      </c>
      <c r="K1205" s="38" t="e">
        <f t="shared" si="19"/>
        <v>#N/A</v>
      </c>
    </row>
    <row r="1206" spans="1:11" ht="14.25">
      <c r="A1206" s="50">
        <v>42916.468692129631</v>
      </c>
      <c r="B1206" s="15">
        <v>486884</v>
      </c>
      <c r="C1206" t="s">
        <v>3343</v>
      </c>
      <c r="D1206" t="s">
        <v>3344</v>
      </c>
      <c r="E1206" t="s">
        <v>3345</v>
      </c>
      <c r="F1206" s="15">
        <v>-69</v>
      </c>
      <c r="G1206" t="s">
        <v>286</v>
      </c>
      <c r="H1206" t="s">
        <v>180</v>
      </c>
      <c r="I1206" t="s">
        <v>42</v>
      </c>
      <c r="J1206" t="e">
        <f>VLOOKUP(B1206,自助退!B:F,5,FALSE)</f>
        <v>#N/A</v>
      </c>
      <c r="K1206" s="38" t="e">
        <f t="shared" si="19"/>
        <v>#N/A</v>
      </c>
    </row>
    <row r="1207" spans="1:11" ht="14.25">
      <c r="A1207" s="50">
        <v>42916.473715277774</v>
      </c>
      <c r="B1207" s="15">
        <v>487167</v>
      </c>
      <c r="C1207" t="s">
        <v>3346</v>
      </c>
      <c r="D1207" t="s">
        <v>3347</v>
      </c>
      <c r="E1207" t="s">
        <v>3348</v>
      </c>
      <c r="F1207" s="15">
        <v>-86</v>
      </c>
      <c r="G1207" t="s">
        <v>286</v>
      </c>
      <c r="H1207" t="s">
        <v>168</v>
      </c>
      <c r="I1207" t="s">
        <v>42</v>
      </c>
      <c r="J1207" t="e">
        <f>VLOOKUP(B1207,自助退!B:F,5,FALSE)</f>
        <v>#N/A</v>
      </c>
      <c r="K1207" s="38" t="e">
        <f t="shared" si="19"/>
        <v>#N/A</v>
      </c>
    </row>
    <row r="1208" spans="1:11" ht="14.25">
      <c r="A1208" s="50">
        <v>42916.494675925926</v>
      </c>
      <c r="B1208" s="15">
        <v>487965</v>
      </c>
      <c r="C1208" t="s">
        <v>3349</v>
      </c>
      <c r="D1208" t="s">
        <v>3350</v>
      </c>
      <c r="E1208" t="s">
        <v>3351</v>
      </c>
      <c r="F1208" s="15">
        <v>-22</v>
      </c>
      <c r="G1208" t="s">
        <v>286</v>
      </c>
      <c r="H1208" t="s">
        <v>158</v>
      </c>
      <c r="I1208" t="s">
        <v>42</v>
      </c>
      <c r="J1208" t="e">
        <f>VLOOKUP(B1208,自助退!B:F,5,FALSE)</f>
        <v>#N/A</v>
      </c>
      <c r="K1208" s="38" t="e">
        <f t="shared" si="19"/>
        <v>#N/A</v>
      </c>
    </row>
    <row r="1209" spans="1:11" ht="14.25">
      <c r="A1209" s="50">
        <v>42916.499895833331</v>
      </c>
      <c r="B1209" s="15">
        <v>488088</v>
      </c>
      <c r="C1209" t="s">
        <v>3352</v>
      </c>
      <c r="D1209" t="s">
        <v>3353</v>
      </c>
      <c r="E1209" t="s">
        <v>3354</v>
      </c>
      <c r="F1209" s="15">
        <v>-2930</v>
      </c>
      <c r="G1209" t="s">
        <v>286</v>
      </c>
      <c r="H1209" t="s">
        <v>158</v>
      </c>
      <c r="I1209" t="s">
        <v>42</v>
      </c>
      <c r="J1209" t="e">
        <f>VLOOKUP(B1209,自助退!B:F,5,FALSE)</f>
        <v>#N/A</v>
      </c>
      <c r="K1209" s="38" t="e">
        <f t="shared" si="19"/>
        <v>#N/A</v>
      </c>
    </row>
    <row r="1210" spans="1:11" ht="14.25">
      <c r="A1210" s="50">
        <v>42916.502986111111</v>
      </c>
      <c r="B1210" s="15">
        <v>488136</v>
      </c>
      <c r="C1210" t="s">
        <v>3355</v>
      </c>
      <c r="D1210" t="s">
        <v>282</v>
      </c>
      <c r="E1210" t="s">
        <v>283</v>
      </c>
      <c r="F1210" s="15">
        <v>-500</v>
      </c>
      <c r="G1210" t="s">
        <v>286</v>
      </c>
      <c r="H1210" t="s">
        <v>180</v>
      </c>
      <c r="I1210" t="s">
        <v>42</v>
      </c>
      <c r="J1210" t="e">
        <f>VLOOKUP(B1210,自助退!B:F,5,FALSE)</f>
        <v>#N/A</v>
      </c>
      <c r="K1210" s="38" t="e">
        <f t="shared" si="19"/>
        <v>#N/A</v>
      </c>
    </row>
    <row r="1211" spans="1:11" ht="14.25">
      <c r="A1211" s="50">
        <v>42916.507511574076</v>
      </c>
      <c r="B1211" s="15">
        <v>488210</v>
      </c>
      <c r="C1211" t="s">
        <v>3356</v>
      </c>
      <c r="D1211" t="s">
        <v>3357</v>
      </c>
      <c r="E1211" t="s">
        <v>3358</v>
      </c>
      <c r="F1211" s="15">
        <v>-20</v>
      </c>
      <c r="G1211" t="s">
        <v>286</v>
      </c>
      <c r="H1211" t="s">
        <v>73</v>
      </c>
      <c r="I1211" t="s">
        <v>42</v>
      </c>
      <c r="J1211" t="e">
        <f>VLOOKUP(B1211,自助退!B:F,5,FALSE)</f>
        <v>#N/A</v>
      </c>
      <c r="K1211" s="38" t="e">
        <f t="shared" si="19"/>
        <v>#N/A</v>
      </c>
    </row>
    <row r="1212" spans="1:11" ht="14.25">
      <c r="A1212" s="50">
        <v>42916.509236111109</v>
      </c>
      <c r="B1212" s="15">
        <v>488240</v>
      </c>
      <c r="C1212" t="s">
        <v>3359</v>
      </c>
      <c r="D1212" t="s">
        <v>3360</v>
      </c>
      <c r="E1212" t="s">
        <v>3361</v>
      </c>
      <c r="F1212" s="15">
        <v>-1319</v>
      </c>
      <c r="G1212" t="s">
        <v>286</v>
      </c>
      <c r="H1212" t="s">
        <v>192</v>
      </c>
      <c r="I1212" t="s">
        <v>42</v>
      </c>
      <c r="J1212" t="e">
        <f>VLOOKUP(B1212,自助退!B:F,5,FALSE)</f>
        <v>#N/A</v>
      </c>
      <c r="K1212" s="38" t="e">
        <f t="shared" si="19"/>
        <v>#N/A</v>
      </c>
    </row>
    <row r="1213" spans="1:11" ht="14.25">
      <c r="A1213" s="50">
        <v>42916.522650462961</v>
      </c>
      <c r="B1213" s="15">
        <v>488359</v>
      </c>
      <c r="C1213" t="s">
        <v>3362</v>
      </c>
      <c r="D1213" t="s">
        <v>3363</v>
      </c>
      <c r="E1213" t="s">
        <v>3364</v>
      </c>
      <c r="F1213" s="15">
        <v>-64</v>
      </c>
      <c r="G1213" t="s">
        <v>286</v>
      </c>
      <c r="H1213" t="s">
        <v>57</v>
      </c>
      <c r="I1213" t="s">
        <v>42</v>
      </c>
      <c r="J1213" t="e">
        <f>VLOOKUP(B1213,自助退!B:F,5,FALSE)</f>
        <v>#N/A</v>
      </c>
      <c r="K1213" s="38" t="e">
        <f t="shared" si="19"/>
        <v>#N/A</v>
      </c>
    </row>
    <row r="1214" spans="1:11" ht="14.25">
      <c r="A1214" s="50">
        <v>42916.532500000001</v>
      </c>
      <c r="B1214" s="15">
        <v>488429</v>
      </c>
      <c r="C1214" t="s">
        <v>3365</v>
      </c>
      <c r="D1214" t="s">
        <v>3366</v>
      </c>
      <c r="E1214" t="s">
        <v>3367</v>
      </c>
      <c r="F1214" s="15">
        <v>-425</v>
      </c>
      <c r="G1214" t="s">
        <v>286</v>
      </c>
      <c r="H1214" t="s">
        <v>162</v>
      </c>
      <c r="I1214" t="s">
        <v>42</v>
      </c>
      <c r="J1214" t="e">
        <f>VLOOKUP(B1214,自助退!B:F,5,FALSE)</f>
        <v>#N/A</v>
      </c>
      <c r="K1214" s="38" t="e">
        <f t="shared" si="19"/>
        <v>#N/A</v>
      </c>
    </row>
    <row r="1215" spans="1:11" ht="14.25">
      <c r="A1215" s="50">
        <v>42916.593518518515</v>
      </c>
      <c r="B1215" s="15">
        <v>489197</v>
      </c>
      <c r="C1215" t="s">
        <v>3368</v>
      </c>
      <c r="D1215" t="s">
        <v>3369</v>
      </c>
      <c r="E1215" t="s">
        <v>3370</v>
      </c>
      <c r="F1215" s="15">
        <v>-94</v>
      </c>
      <c r="G1215" t="s">
        <v>286</v>
      </c>
      <c r="H1215" t="s">
        <v>159</v>
      </c>
      <c r="I1215" t="s">
        <v>42</v>
      </c>
      <c r="J1215" t="e">
        <f>VLOOKUP(B1215,自助退!B:F,5,FALSE)</f>
        <v>#N/A</v>
      </c>
      <c r="K1215" s="38" t="e">
        <f t="shared" si="19"/>
        <v>#N/A</v>
      </c>
    </row>
    <row r="1216" spans="1:11" ht="14.25">
      <c r="A1216" s="50">
        <v>42916.604479166665</v>
      </c>
      <c r="B1216" s="15">
        <v>489660</v>
      </c>
      <c r="C1216" t="s">
        <v>3371</v>
      </c>
      <c r="D1216" t="s">
        <v>3372</v>
      </c>
      <c r="E1216" t="s">
        <v>3373</v>
      </c>
      <c r="F1216" s="15">
        <v>-172</v>
      </c>
      <c r="G1216" t="s">
        <v>286</v>
      </c>
      <c r="H1216" t="s">
        <v>55</v>
      </c>
      <c r="I1216" t="s">
        <v>42</v>
      </c>
      <c r="J1216" t="e">
        <f>VLOOKUP(B1216,自助退!B:F,5,FALSE)</f>
        <v>#N/A</v>
      </c>
      <c r="K1216" s="38" t="e">
        <f t="shared" si="19"/>
        <v>#N/A</v>
      </c>
    </row>
    <row r="1217" spans="1:11" ht="14.25">
      <c r="A1217" s="50">
        <v>42916.612210648149</v>
      </c>
      <c r="B1217" s="15">
        <v>489984</v>
      </c>
      <c r="C1217" t="s">
        <v>3374</v>
      </c>
      <c r="D1217" t="s">
        <v>3375</v>
      </c>
      <c r="E1217" t="s">
        <v>3376</v>
      </c>
      <c r="F1217" s="15">
        <v>-180</v>
      </c>
      <c r="G1217" t="s">
        <v>286</v>
      </c>
      <c r="H1217" t="s">
        <v>54</v>
      </c>
      <c r="I1217" t="s">
        <v>42</v>
      </c>
      <c r="J1217" t="e">
        <f>VLOOKUP(B1217,自助退!B:F,5,FALSE)</f>
        <v>#N/A</v>
      </c>
      <c r="K1217" s="38" t="e">
        <f t="shared" si="19"/>
        <v>#N/A</v>
      </c>
    </row>
    <row r="1218" spans="1:11" ht="14.25">
      <c r="A1218" s="50">
        <v>42916.612673611111</v>
      </c>
      <c r="B1218" s="15">
        <v>490003</v>
      </c>
      <c r="C1218" t="s">
        <v>3377</v>
      </c>
      <c r="D1218" t="s">
        <v>3378</v>
      </c>
      <c r="E1218" t="s">
        <v>3379</v>
      </c>
      <c r="F1218" s="15">
        <v>-1000</v>
      </c>
      <c r="G1218" t="s">
        <v>286</v>
      </c>
      <c r="H1218" t="s">
        <v>155</v>
      </c>
      <c r="I1218" t="s">
        <v>42</v>
      </c>
      <c r="J1218" t="e">
        <f>VLOOKUP(B1218,自助退!B:F,5,FALSE)</f>
        <v>#N/A</v>
      </c>
      <c r="K1218" s="38" t="e">
        <f t="shared" si="19"/>
        <v>#N/A</v>
      </c>
    </row>
    <row r="1219" spans="1:11" ht="14.25">
      <c r="A1219" s="50">
        <v>42916.61341435185</v>
      </c>
      <c r="B1219" s="15">
        <v>490040</v>
      </c>
      <c r="C1219" t="s">
        <v>3380</v>
      </c>
      <c r="D1219" t="s">
        <v>3381</v>
      </c>
      <c r="E1219" t="s">
        <v>3382</v>
      </c>
      <c r="F1219" s="15">
        <v>-4400</v>
      </c>
      <c r="G1219" t="s">
        <v>286</v>
      </c>
      <c r="H1219" t="s">
        <v>155</v>
      </c>
      <c r="I1219" t="s">
        <v>42</v>
      </c>
      <c r="J1219" t="e">
        <f>VLOOKUP(B1219,自助退!B:F,5,FALSE)</f>
        <v>#N/A</v>
      </c>
      <c r="K1219" s="38" t="e">
        <f t="shared" si="19"/>
        <v>#N/A</v>
      </c>
    </row>
    <row r="1220" spans="1:11" ht="14.25">
      <c r="A1220" s="50">
        <v>42916.614421296297</v>
      </c>
      <c r="B1220" s="15">
        <v>490085</v>
      </c>
      <c r="C1220" t="s">
        <v>3383</v>
      </c>
      <c r="D1220" t="s">
        <v>3384</v>
      </c>
      <c r="E1220" t="s">
        <v>3385</v>
      </c>
      <c r="F1220" s="15">
        <v>-754</v>
      </c>
      <c r="G1220" t="s">
        <v>286</v>
      </c>
      <c r="H1220" t="s">
        <v>70</v>
      </c>
      <c r="I1220" t="s">
        <v>42</v>
      </c>
      <c r="J1220" t="e">
        <f>VLOOKUP(B1220,自助退!B:F,5,FALSE)</f>
        <v>#N/A</v>
      </c>
      <c r="K1220" s="38" t="e">
        <f t="shared" si="19"/>
        <v>#N/A</v>
      </c>
    </row>
    <row r="1221" spans="1:11" ht="14.25">
      <c r="A1221" s="50">
        <v>42916.615324074075</v>
      </c>
      <c r="B1221" s="15">
        <v>490133</v>
      </c>
      <c r="C1221" t="s">
        <v>3386</v>
      </c>
      <c r="D1221" t="s">
        <v>3387</v>
      </c>
      <c r="E1221" t="s">
        <v>3388</v>
      </c>
      <c r="F1221" s="15">
        <v>-500</v>
      </c>
      <c r="G1221" t="s">
        <v>286</v>
      </c>
      <c r="H1221" t="s">
        <v>192</v>
      </c>
      <c r="I1221" t="s">
        <v>42</v>
      </c>
      <c r="J1221" t="e">
        <f>VLOOKUP(B1221,自助退!B:F,5,FALSE)</f>
        <v>#N/A</v>
      </c>
      <c r="K1221" s="38" t="e">
        <f t="shared" si="19"/>
        <v>#N/A</v>
      </c>
    </row>
    <row r="1222" spans="1:11" ht="14.25">
      <c r="A1222" s="50">
        <v>42916.618506944447</v>
      </c>
      <c r="B1222" s="15">
        <v>490322</v>
      </c>
      <c r="C1222" t="s">
        <v>3389</v>
      </c>
      <c r="D1222" t="s">
        <v>3390</v>
      </c>
      <c r="E1222" t="s">
        <v>3391</v>
      </c>
      <c r="F1222" s="15">
        <v>-422</v>
      </c>
      <c r="G1222" t="s">
        <v>286</v>
      </c>
      <c r="H1222" t="s">
        <v>167</v>
      </c>
      <c r="I1222" t="s">
        <v>42</v>
      </c>
      <c r="J1222" t="e">
        <f>VLOOKUP(B1222,自助退!B:F,5,FALSE)</f>
        <v>#N/A</v>
      </c>
      <c r="K1222" s="38" t="e">
        <f t="shared" si="19"/>
        <v>#N/A</v>
      </c>
    </row>
    <row r="1223" spans="1:11" ht="14.25">
      <c r="A1223" s="50">
        <v>42916.623715277776</v>
      </c>
      <c r="B1223" s="15">
        <v>490547</v>
      </c>
      <c r="C1223" t="s">
        <v>3392</v>
      </c>
      <c r="D1223" t="s">
        <v>3393</v>
      </c>
      <c r="E1223" t="s">
        <v>3394</v>
      </c>
      <c r="F1223" s="15">
        <v>-85</v>
      </c>
      <c r="G1223" t="s">
        <v>286</v>
      </c>
      <c r="H1223" t="s">
        <v>174</v>
      </c>
      <c r="I1223" t="s">
        <v>42</v>
      </c>
      <c r="J1223" t="e">
        <f>VLOOKUP(B1223,自助退!B:F,5,FALSE)</f>
        <v>#N/A</v>
      </c>
      <c r="K1223" s="38" t="e">
        <f t="shared" si="19"/>
        <v>#N/A</v>
      </c>
    </row>
    <row r="1224" spans="1:11" ht="14.25">
      <c r="A1224" s="50">
        <v>42916.624236111114</v>
      </c>
      <c r="B1224" s="15">
        <v>490577</v>
      </c>
      <c r="C1224" t="s">
        <v>3395</v>
      </c>
      <c r="D1224" t="s">
        <v>3396</v>
      </c>
      <c r="E1224" t="s">
        <v>3397</v>
      </c>
      <c r="F1224" s="15">
        <v>-18</v>
      </c>
      <c r="G1224" t="s">
        <v>286</v>
      </c>
      <c r="H1224" t="s">
        <v>59</v>
      </c>
      <c r="I1224" t="s">
        <v>42</v>
      </c>
      <c r="J1224" t="e">
        <f>VLOOKUP(B1224,自助退!B:F,5,FALSE)</f>
        <v>#N/A</v>
      </c>
      <c r="K1224" s="38" t="e">
        <f t="shared" si="19"/>
        <v>#N/A</v>
      </c>
    </row>
    <row r="1225" spans="1:11" ht="14.25">
      <c r="A1225" s="50">
        <v>42916.640081018515</v>
      </c>
      <c r="B1225" s="15">
        <v>491305</v>
      </c>
      <c r="C1225" t="s">
        <v>3398</v>
      </c>
      <c r="D1225" t="s">
        <v>3399</v>
      </c>
      <c r="E1225" t="s">
        <v>3400</v>
      </c>
      <c r="F1225" s="15">
        <v>-125</v>
      </c>
      <c r="G1225" t="s">
        <v>286</v>
      </c>
      <c r="H1225" t="s">
        <v>52</v>
      </c>
      <c r="I1225" t="s">
        <v>42</v>
      </c>
      <c r="J1225" t="e">
        <f>VLOOKUP(B1225,自助退!B:F,5,FALSE)</f>
        <v>#N/A</v>
      </c>
      <c r="K1225" s="38" t="e">
        <f t="shared" si="19"/>
        <v>#N/A</v>
      </c>
    </row>
    <row r="1226" spans="1:11" ht="14.25">
      <c r="A1226" s="50">
        <v>42916.641261574077</v>
      </c>
      <c r="B1226" s="15">
        <v>491372</v>
      </c>
      <c r="C1226" t="s">
        <v>3401</v>
      </c>
      <c r="D1226" t="s">
        <v>3402</v>
      </c>
      <c r="E1226" t="s">
        <v>3403</v>
      </c>
      <c r="F1226" s="15">
        <v>-800</v>
      </c>
      <c r="G1226" t="s">
        <v>286</v>
      </c>
      <c r="H1226" t="s">
        <v>66</v>
      </c>
      <c r="I1226" t="s">
        <v>42</v>
      </c>
      <c r="J1226" t="e">
        <f>VLOOKUP(B1226,自助退!B:F,5,FALSE)</f>
        <v>#N/A</v>
      </c>
      <c r="K1226" s="38" t="e">
        <f t="shared" ref="K1226:K1249" si="20">IF(J1226=F1226*-1,"",1)</f>
        <v>#N/A</v>
      </c>
    </row>
    <row r="1227" spans="1:11" ht="14.25">
      <c r="A1227" s="50">
        <v>42916.645185185182</v>
      </c>
      <c r="B1227" s="15">
        <v>491550</v>
      </c>
      <c r="C1227" t="s">
        <v>3404</v>
      </c>
      <c r="D1227" t="s">
        <v>3405</v>
      </c>
      <c r="E1227" t="s">
        <v>3406</v>
      </c>
      <c r="F1227" s="15">
        <v>-20</v>
      </c>
      <c r="G1227" t="s">
        <v>286</v>
      </c>
      <c r="H1227" t="s">
        <v>173</v>
      </c>
      <c r="I1227" t="s">
        <v>42</v>
      </c>
      <c r="J1227" t="e">
        <f>VLOOKUP(B1227,自助退!B:F,5,FALSE)</f>
        <v>#N/A</v>
      </c>
      <c r="K1227" s="38" t="e">
        <f t="shared" si="20"/>
        <v>#N/A</v>
      </c>
    </row>
    <row r="1228" spans="1:11" ht="14.25">
      <c r="A1228" s="50">
        <v>42916.647604166668</v>
      </c>
      <c r="B1228" s="15">
        <v>491663</v>
      </c>
      <c r="C1228" t="s">
        <v>3407</v>
      </c>
      <c r="D1228" t="s">
        <v>3408</v>
      </c>
      <c r="E1228" t="s">
        <v>3409</v>
      </c>
      <c r="F1228" s="15">
        <v>-328</v>
      </c>
      <c r="G1228" t="s">
        <v>286</v>
      </c>
      <c r="H1228" t="s">
        <v>75</v>
      </c>
      <c r="I1228" t="s">
        <v>42</v>
      </c>
      <c r="J1228" t="e">
        <f>VLOOKUP(B1228,自助退!B:F,5,FALSE)</f>
        <v>#N/A</v>
      </c>
      <c r="K1228" s="38" t="e">
        <f t="shared" si="20"/>
        <v>#N/A</v>
      </c>
    </row>
    <row r="1229" spans="1:11" ht="14.25">
      <c r="A1229" s="50">
        <v>42916.649907407409</v>
      </c>
      <c r="B1229" s="15">
        <v>491763</v>
      </c>
      <c r="C1229" t="s">
        <v>3410</v>
      </c>
      <c r="D1229" t="s">
        <v>3411</v>
      </c>
      <c r="E1229" t="s">
        <v>3412</v>
      </c>
      <c r="F1229" s="15">
        <v>-1451</v>
      </c>
      <c r="G1229" t="s">
        <v>286</v>
      </c>
      <c r="H1229" t="s">
        <v>192</v>
      </c>
      <c r="I1229" t="s">
        <v>42</v>
      </c>
      <c r="J1229" t="e">
        <f>VLOOKUP(B1229,自助退!B:F,5,FALSE)</f>
        <v>#N/A</v>
      </c>
      <c r="K1229" s="38" t="e">
        <f t="shared" si="20"/>
        <v>#N/A</v>
      </c>
    </row>
    <row r="1230" spans="1:11" ht="14.25">
      <c r="A1230" s="50">
        <v>42916.659201388888</v>
      </c>
      <c r="B1230" s="15">
        <v>492183</v>
      </c>
      <c r="C1230" t="s">
        <v>3413</v>
      </c>
      <c r="D1230" t="s">
        <v>3414</v>
      </c>
      <c r="E1230" t="s">
        <v>3415</v>
      </c>
      <c r="F1230" s="15">
        <v>-14</v>
      </c>
      <c r="G1230" t="s">
        <v>286</v>
      </c>
      <c r="H1230" t="s">
        <v>164</v>
      </c>
      <c r="I1230" t="s">
        <v>42</v>
      </c>
      <c r="J1230" t="e">
        <f>VLOOKUP(B1230,自助退!B:F,5,FALSE)</f>
        <v>#N/A</v>
      </c>
      <c r="K1230" s="38" t="e">
        <f t="shared" si="20"/>
        <v>#N/A</v>
      </c>
    </row>
    <row r="1231" spans="1:11" ht="14.25">
      <c r="A1231" s="50">
        <v>42916.66375</v>
      </c>
      <c r="B1231" s="15">
        <v>492353</v>
      </c>
      <c r="C1231" t="s">
        <v>3416</v>
      </c>
      <c r="D1231" t="s">
        <v>3417</v>
      </c>
      <c r="E1231" t="s">
        <v>3418</v>
      </c>
      <c r="F1231" s="15">
        <v>-484</v>
      </c>
      <c r="G1231" t="s">
        <v>286</v>
      </c>
      <c r="H1231" t="s">
        <v>71</v>
      </c>
      <c r="I1231" t="s">
        <v>42</v>
      </c>
      <c r="J1231" t="e">
        <f>VLOOKUP(B1231,自助退!B:F,5,FALSE)</f>
        <v>#N/A</v>
      </c>
      <c r="K1231" s="38" t="e">
        <f t="shared" si="20"/>
        <v>#N/A</v>
      </c>
    </row>
    <row r="1232" spans="1:11" ht="14.25">
      <c r="A1232" s="50">
        <v>42916.666087962964</v>
      </c>
      <c r="B1232" s="15">
        <v>492459</v>
      </c>
      <c r="C1232" t="s">
        <v>3419</v>
      </c>
      <c r="D1232" t="s">
        <v>3420</v>
      </c>
      <c r="E1232" t="s">
        <v>3421</v>
      </c>
      <c r="F1232" s="15">
        <v>-92</v>
      </c>
      <c r="G1232" t="s">
        <v>286</v>
      </c>
      <c r="H1232" t="s">
        <v>163</v>
      </c>
      <c r="I1232" t="s">
        <v>42</v>
      </c>
      <c r="J1232" t="e">
        <f>VLOOKUP(B1232,自助退!B:F,5,FALSE)</f>
        <v>#N/A</v>
      </c>
      <c r="K1232" s="38" t="e">
        <f t="shared" si="20"/>
        <v>#N/A</v>
      </c>
    </row>
    <row r="1233" spans="1:11" ht="14.25">
      <c r="A1233" s="50">
        <v>42916.6715625</v>
      </c>
      <c r="B1233" s="15">
        <v>492672</v>
      </c>
      <c r="C1233" t="s">
        <v>3422</v>
      </c>
      <c r="D1233" t="s">
        <v>3423</v>
      </c>
      <c r="E1233" t="s">
        <v>3424</v>
      </c>
      <c r="F1233" s="15">
        <v>-116</v>
      </c>
      <c r="G1233" t="s">
        <v>286</v>
      </c>
      <c r="H1233" t="s">
        <v>184</v>
      </c>
      <c r="I1233" t="s">
        <v>42</v>
      </c>
      <c r="J1233" t="e">
        <f>VLOOKUP(B1233,自助退!B:F,5,FALSE)</f>
        <v>#N/A</v>
      </c>
      <c r="K1233" s="38" t="e">
        <f t="shared" si="20"/>
        <v>#N/A</v>
      </c>
    </row>
    <row r="1234" spans="1:11" ht="14.25">
      <c r="A1234" s="50">
        <v>42916.679432870369</v>
      </c>
      <c r="B1234" s="15">
        <v>492969</v>
      </c>
      <c r="C1234" t="s">
        <v>3425</v>
      </c>
      <c r="D1234" t="s">
        <v>3426</v>
      </c>
      <c r="E1234" t="s">
        <v>3427</v>
      </c>
      <c r="F1234" s="15">
        <v>-91</v>
      </c>
      <c r="G1234" t="s">
        <v>286</v>
      </c>
      <c r="H1234" t="s">
        <v>47</v>
      </c>
      <c r="I1234" t="s">
        <v>42</v>
      </c>
      <c r="J1234" t="e">
        <f>VLOOKUP(B1234,自助退!B:F,5,FALSE)</f>
        <v>#N/A</v>
      </c>
      <c r="K1234" s="38" t="e">
        <f t="shared" si="20"/>
        <v>#N/A</v>
      </c>
    </row>
    <row r="1235" spans="1:11" ht="14.25">
      <c r="A1235" s="50">
        <v>42916.683263888888</v>
      </c>
      <c r="B1235" s="15">
        <v>493136</v>
      </c>
      <c r="C1235" t="s">
        <v>3428</v>
      </c>
      <c r="D1235" t="s">
        <v>3429</v>
      </c>
      <c r="E1235" t="s">
        <v>3430</v>
      </c>
      <c r="F1235" s="15">
        <v>-527</v>
      </c>
      <c r="G1235" t="s">
        <v>286</v>
      </c>
      <c r="H1235" t="s">
        <v>174</v>
      </c>
      <c r="I1235" t="s">
        <v>42</v>
      </c>
      <c r="J1235" t="e">
        <f>VLOOKUP(B1235,自助退!B:F,5,FALSE)</f>
        <v>#N/A</v>
      </c>
      <c r="K1235" s="38" t="e">
        <f t="shared" si="20"/>
        <v>#N/A</v>
      </c>
    </row>
    <row r="1236" spans="1:11" ht="14.25">
      <c r="A1236" s="50">
        <v>42916.683854166666</v>
      </c>
      <c r="B1236" s="15">
        <v>493160</v>
      </c>
      <c r="C1236" t="s">
        <v>3431</v>
      </c>
      <c r="D1236" t="s">
        <v>3432</v>
      </c>
      <c r="E1236" t="s">
        <v>3433</v>
      </c>
      <c r="F1236" s="15">
        <v>-400</v>
      </c>
      <c r="G1236" t="s">
        <v>286</v>
      </c>
      <c r="H1236" t="s">
        <v>72</v>
      </c>
      <c r="I1236" t="s">
        <v>42</v>
      </c>
      <c r="J1236" t="e">
        <f>VLOOKUP(B1236,自助退!B:F,5,FALSE)</f>
        <v>#N/A</v>
      </c>
      <c r="K1236" s="38" t="e">
        <f t="shared" si="20"/>
        <v>#N/A</v>
      </c>
    </row>
    <row r="1237" spans="1:11" ht="14.25">
      <c r="A1237" s="50">
        <v>42916.684502314813</v>
      </c>
      <c r="B1237" s="15">
        <v>493175</v>
      </c>
      <c r="C1237" t="s">
        <v>3434</v>
      </c>
      <c r="D1237" t="s">
        <v>3159</v>
      </c>
      <c r="E1237" t="s">
        <v>3160</v>
      </c>
      <c r="F1237" s="15">
        <v>-720</v>
      </c>
      <c r="G1237" t="s">
        <v>286</v>
      </c>
      <c r="H1237" t="s">
        <v>168</v>
      </c>
      <c r="I1237" t="s">
        <v>42</v>
      </c>
      <c r="J1237" t="e">
        <f>VLOOKUP(B1237,自助退!B:F,5,FALSE)</f>
        <v>#N/A</v>
      </c>
      <c r="K1237" s="38" t="e">
        <f t="shared" si="20"/>
        <v>#N/A</v>
      </c>
    </row>
    <row r="1238" spans="1:11" ht="14.25">
      <c r="A1238" s="50">
        <v>42916.690578703703</v>
      </c>
      <c r="B1238" s="15">
        <v>493407</v>
      </c>
      <c r="C1238" t="s">
        <v>3435</v>
      </c>
      <c r="D1238" t="s">
        <v>3436</v>
      </c>
      <c r="E1238" t="s">
        <v>3437</v>
      </c>
      <c r="F1238" s="15">
        <v>-91</v>
      </c>
      <c r="G1238" t="s">
        <v>286</v>
      </c>
      <c r="H1238" t="s">
        <v>52</v>
      </c>
      <c r="I1238" t="s">
        <v>42</v>
      </c>
      <c r="J1238" t="e">
        <f>VLOOKUP(B1238,自助退!B:F,5,FALSE)</f>
        <v>#N/A</v>
      </c>
      <c r="K1238" s="38" t="e">
        <f t="shared" si="20"/>
        <v>#N/A</v>
      </c>
    </row>
    <row r="1239" spans="1:11" ht="14.25">
      <c r="A1239" s="50">
        <v>42916.69189814815</v>
      </c>
      <c r="B1239" s="15">
        <v>493450</v>
      </c>
      <c r="C1239" t="s">
        <v>3438</v>
      </c>
      <c r="D1239" t="s">
        <v>3268</v>
      </c>
      <c r="E1239" t="s">
        <v>3269</v>
      </c>
      <c r="F1239" s="15">
        <v>-20</v>
      </c>
      <c r="G1239" t="s">
        <v>286</v>
      </c>
      <c r="H1239" t="s">
        <v>68</v>
      </c>
      <c r="I1239" t="s">
        <v>42</v>
      </c>
      <c r="J1239" t="e">
        <f>VLOOKUP(B1239,自助退!B:F,5,FALSE)</f>
        <v>#N/A</v>
      </c>
      <c r="K1239" s="38" t="e">
        <f t="shared" si="20"/>
        <v>#N/A</v>
      </c>
    </row>
    <row r="1240" spans="1:11" ht="14.25">
      <c r="A1240" s="50">
        <v>42916.705138888887</v>
      </c>
      <c r="B1240" s="15">
        <v>493803</v>
      </c>
      <c r="C1240" t="s">
        <v>3439</v>
      </c>
      <c r="D1240" t="s">
        <v>3440</v>
      </c>
      <c r="E1240" t="s">
        <v>3441</v>
      </c>
      <c r="F1240" s="15">
        <v>-16</v>
      </c>
      <c r="G1240" t="s">
        <v>286</v>
      </c>
      <c r="H1240" t="s">
        <v>192</v>
      </c>
      <c r="I1240" t="s">
        <v>42</v>
      </c>
      <c r="J1240" t="e">
        <f>VLOOKUP(B1240,自助退!B:F,5,FALSE)</f>
        <v>#N/A</v>
      </c>
      <c r="K1240" s="38" t="e">
        <f t="shared" si="20"/>
        <v>#N/A</v>
      </c>
    </row>
    <row r="1241" spans="1:11" ht="14.25">
      <c r="A1241" s="50">
        <v>42916.705497685187</v>
      </c>
      <c r="B1241" s="15">
        <v>493809</v>
      </c>
      <c r="C1241" t="s">
        <v>3442</v>
      </c>
      <c r="D1241" t="s">
        <v>3443</v>
      </c>
      <c r="E1241" t="s">
        <v>3444</v>
      </c>
      <c r="F1241" s="15">
        <v>-16</v>
      </c>
      <c r="G1241" t="s">
        <v>286</v>
      </c>
      <c r="H1241" t="s">
        <v>192</v>
      </c>
      <c r="I1241" t="s">
        <v>42</v>
      </c>
      <c r="J1241" t="e">
        <f>VLOOKUP(B1241,自助退!B:F,5,FALSE)</f>
        <v>#N/A</v>
      </c>
      <c r="K1241" s="38" t="e">
        <f t="shared" si="20"/>
        <v>#N/A</v>
      </c>
    </row>
    <row r="1242" spans="1:11" ht="14.25">
      <c r="A1242" s="50">
        <v>42916.712881944448</v>
      </c>
      <c r="B1242" s="15">
        <v>493974</v>
      </c>
      <c r="C1242" t="s">
        <v>3445</v>
      </c>
      <c r="D1242" t="s">
        <v>3446</v>
      </c>
      <c r="E1242" t="s">
        <v>3447</v>
      </c>
      <c r="F1242" s="15">
        <v>-4</v>
      </c>
      <c r="G1242" t="s">
        <v>286</v>
      </c>
      <c r="H1242" t="s">
        <v>56</v>
      </c>
      <c r="I1242" t="s">
        <v>42</v>
      </c>
      <c r="J1242" t="e">
        <f>VLOOKUP(B1242,自助退!B:F,5,FALSE)</f>
        <v>#N/A</v>
      </c>
      <c r="K1242" s="38" t="e">
        <f t="shared" si="20"/>
        <v>#N/A</v>
      </c>
    </row>
    <row r="1243" spans="1:11" ht="14.25">
      <c r="A1243" s="50">
        <v>42916.716307870367</v>
      </c>
      <c r="B1243" s="15">
        <v>494034</v>
      </c>
      <c r="C1243" t="s">
        <v>3448</v>
      </c>
      <c r="D1243" t="s">
        <v>3449</v>
      </c>
      <c r="E1243" t="s">
        <v>3450</v>
      </c>
      <c r="F1243" s="15">
        <v>-4</v>
      </c>
      <c r="G1243" t="s">
        <v>286</v>
      </c>
      <c r="H1243" t="s">
        <v>82</v>
      </c>
      <c r="I1243" t="s">
        <v>42</v>
      </c>
      <c r="J1243" t="e">
        <f>VLOOKUP(B1243,自助退!B:F,5,FALSE)</f>
        <v>#N/A</v>
      </c>
      <c r="K1243" s="38" t="e">
        <f t="shared" si="20"/>
        <v>#N/A</v>
      </c>
    </row>
    <row r="1244" spans="1:11" ht="14.25">
      <c r="A1244" s="50">
        <v>42916.716747685183</v>
      </c>
      <c r="B1244" s="15">
        <v>494044</v>
      </c>
      <c r="C1244" t="s">
        <v>3451</v>
      </c>
      <c r="D1244" t="s">
        <v>3452</v>
      </c>
      <c r="E1244" t="s">
        <v>3453</v>
      </c>
      <c r="F1244" s="15">
        <v>-3</v>
      </c>
      <c r="G1244" t="s">
        <v>286</v>
      </c>
      <c r="H1244" t="s">
        <v>82</v>
      </c>
      <c r="I1244" t="s">
        <v>42</v>
      </c>
      <c r="J1244" t="e">
        <f>VLOOKUP(B1244,自助退!B:F,5,FALSE)</f>
        <v>#N/A</v>
      </c>
      <c r="K1244" s="38" t="e">
        <f t="shared" si="20"/>
        <v>#N/A</v>
      </c>
    </row>
    <row r="1245" spans="1:11" ht="14.25">
      <c r="A1245" s="50">
        <v>42916.717256944445</v>
      </c>
      <c r="B1245" s="15">
        <v>494052</v>
      </c>
      <c r="C1245" t="s">
        <v>3454</v>
      </c>
      <c r="D1245" t="s">
        <v>3455</v>
      </c>
      <c r="E1245" t="s">
        <v>3456</v>
      </c>
      <c r="F1245" s="15">
        <v>-115</v>
      </c>
      <c r="G1245" t="s">
        <v>286</v>
      </c>
      <c r="H1245" t="s">
        <v>52</v>
      </c>
      <c r="I1245" t="s">
        <v>42</v>
      </c>
      <c r="J1245" t="e">
        <f>VLOOKUP(B1245,自助退!B:F,5,FALSE)</f>
        <v>#N/A</v>
      </c>
      <c r="K1245" s="38" t="e">
        <f t="shared" si="20"/>
        <v>#N/A</v>
      </c>
    </row>
    <row r="1246" spans="1:11" ht="14.25">
      <c r="A1246" s="50">
        <v>42916.717476851853</v>
      </c>
      <c r="B1246" s="15">
        <v>494056</v>
      </c>
      <c r="C1246" t="s">
        <v>3457</v>
      </c>
      <c r="D1246" t="s">
        <v>3458</v>
      </c>
      <c r="E1246" t="s">
        <v>3459</v>
      </c>
      <c r="F1246" s="15">
        <v>-448</v>
      </c>
      <c r="G1246" t="s">
        <v>286</v>
      </c>
      <c r="H1246" t="s">
        <v>159</v>
      </c>
      <c r="I1246" t="s">
        <v>42</v>
      </c>
      <c r="J1246" t="e">
        <f>VLOOKUP(B1246,自助退!B:F,5,FALSE)</f>
        <v>#N/A</v>
      </c>
      <c r="K1246" s="38" t="e">
        <f t="shared" si="20"/>
        <v>#N/A</v>
      </c>
    </row>
    <row r="1247" spans="1:11" ht="14.25">
      <c r="A1247" s="50">
        <v>42916.766956018517</v>
      </c>
      <c r="B1247" s="15">
        <v>494452</v>
      </c>
      <c r="C1247" t="s">
        <v>3460</v>
      </c>
      <c r="D1247" t="s">
        <v>3461</v>
      </c>
      <c r="E1247" t="s">
        <v>203</v>
      </c>
      <c r="F1247" s="15">
        <v>-50</v>
      </c>
      <c r="G1247" t="s">
        <v>286</v>
      </c>
      <c r="H1247" t="s">
        <v>159</v>
      </c>
      <c r="I1247" t="s">
        <v>42</v>
      </c>
      <c r="J1247" t="e">
        <f>VLOOKUP(B1247,自助退!B:F,5,FALSE)</f>
        <v>#N/A</v>
      </c>
      <c r="K1247" s="38" t="e">
        <f t="shared" si="20"/>
        <v>#N/A</v>
      </c>
    </row>
    <row r="1248" spans="1:11" ht="14.25">
      <c r="A1248" s="50">
        <v>42916.851076388892</v>
      </c>
      <c r="B1248" s="15">
        <v>494625</v>
      </c>
      <c r="C1248" t="s">
        <v>3462</v>
      </c>
      <c r="D1248" t="s">
        <v>3463</v>
      </c>
      <c r="E1248" t="s">
        <v>3464</v>
      </c>
      <c r="F1248" s="15">
        <v>-874</v>
      </c>
      <c r="G1248" t="s">
        <v>286</v>
      </c>
      <c r="H1248" t="s">
        <v>159</v>
      </c>
      <c r="I1248" t="s">
        <v>42</v>
      </c>
      <c r="J1248" t="e">
        <f>VLOOKUP(B1248,自助退!B:F,5,FALSE)</f>
        <v>#N/A</v>
      </c>
      <c r="K1248" s="38" t="e">
        <f t="shared" si="20"/>
        <v>#N/A</v>
      </c>
    </row>
    <row r="1249" spans="1:11" ht="14.25">
      <c r="A1249" s="50">
        <v>42916.867534722223</v>
      </c>
      <c r="B1249" s="15">
        <v>494653</v>
      </c>
      <c r="C1249" t="s">
        <v>3465</v>
      </c>
      <c r="D1249" t="s">
        <v>3466</v>
      </c>
      <c r="E1249" t="s">
        <v>3467</v>
      </c>
      <c r="F1249" s="15">
        <v>-400</v>
      </c>
      <c r="G1249" t="s">
        <v>286</v>
      </c>
      <c r="H1249" t="s">
        <v>165</v>
      </c>
      <c r="I1249" t="s">
        <v>42</v>
      </c>
      <c r="J1249" t="e">
        <f>VLOOKUP(B1249,自助退!B:F,5,FALSE)</f>
        <v>#N/A</v>
      </c>
      <c r="K1249" s="38" t="e">
        <f t="shared" si="20"/>
        <v>#N/A</v>
      </c>
    </row>
  </sheetData>
  <autoFilter ref="A1:K1249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workbookViewId="0">
      <selection activeCell="G20" sqref="G20"/>
    </sheetView>
  </sheetViews>
  <sheetFormatPr defaultRowHeight="13.5"/>
  <cols>
    <col min="1" max="1" width="17.25" bestFit="1" customWidth="1"/>
    <col min="4" max="4" width="14.875" customWidth="1"/>
    <col min="7" max="7" width="14.125" customWidth="1"/>
    <col min="9" max="9" width="8.5" customWidth="1"/>
    <col min="10" max="10" width="0.375" hidden="1" customWidth="1"/>
    <col min="11" max="11" width="7.25" bestFit="1" customWidth="1"/>
    <col min="12" max="12" width="17.25" bestFit="1" customWidth="1"/>
    <col min="13" max="13" width="8.125" customWidth="1"/>
    <col min="14" max="14" width="20.375" style="17" customWidth="1"/>
  </cols>
  <sheetData>
    <row r="1" spans="1:15">
      <c r="A1" t="s">
        <v>23</v>
      </c>
      <c r="B1" t="s">
        <v>24</v>
      </c>
      <c r="C1" t="s">
        <v>25</v>
      </c>
      <c r="D1" t="s">
        <v>29</v>
      </c>
      <c r="E1" t="s">
        <v>118</v>
      </c>
      <c r="F1" t="s">
        <v>120</v>
      </c>
      <c r="G1" t="s">
        <v>26</v>
      </c>
      <c r="H1" t="s">
        <v>27</v>
      </c>
      <c r="I1" t="s">
        <v>28</v>
      </c>
      <c r="J1" t="s">
        <v>39</v>
      </c>
      <c r="M1" s="19"/>
      <c r="N1" s="52"/>
      <c r="O1" s="19"/>
    </row>
    <row r="2" spans="1:15" ht="14.25">
      <c r="A2" s="50">
        <v>42889.956331018519</v>
      </c>
      <c r="B2" t="s">
        <v>96</v>
      </c>
      <c r="C2" t="s">
        <v>97</v>
      </c>
      <c r="D2" s="15">
        <v>15031</v>
      </c>
      <c r="E2" s="15">
        <v>5949</v>
      </c>
      <c r="F2" t="s">
        <v>285</v>
      </c>
      <c r="G2" s="15">
        <v>1</v>
      </c>
      <c r="H2" t="s">
        <v>286</v>
      </c>
      <c r="I2" t="s">
        <v>287</v>
      </c>
      <c r="J2" t="s">
        <v>76</v>
      </c>
      <c r="L2" s="50"/>
    </row>
    <row r="3" spans="1:15" ht="14.25">
      <c r="A3" s="50">
        <v>42897.646886574075</v>
      </c>
      <c r="B3" t="s">
        <v>196</v>
      </c>
      <c r="C3" t="s">
        <v>197</v>
      </c>
      <c r="D3" s="15">
        <v>138360</v>
      </c>
      <c r="E3" s="15">
        <v>138359</v>
      </c>
      <c r="F3" t="s">
        <v>288</v>
      </c>
      <c r="G3" s="15">
        <v>4000</v>
      </c>
      <c r="H3" t="s">
        <v>286</v>
      </c>
      <c r="I3" t="s">
        <v>287</v>
      </c>
      <c r="J3" t="s">
        <v>76</v>
      </c>
      <c r="L3" s="50"/>
    </row>
    <row r="4" spans="1:15" ht="14.25">
      <c r="A4" s="50">
        <v>42897.647557870368</v>
      </c>
      <c r="B4" t="s">
        <v>196</v>
      </c>
      <c r="C4" t="s">
        <v>197</v>
      </c>
      <c r="D4" s="15">
        <v>138369</v>
      </c>
      <c r="E4" s="15">
        <v>138368</v>
      </c>
      <c r="F4" t="s">
        <v>288</v>
      </c>
      <c r="G4" s="15">
        <v>3650</v>
      </c>
      <c r="H4" t="s">
        <v>286</v>
      </c>
      <c r="I4" t="s">
        <v>287</v>
      </c>
      <c r="J4" t="s">
        <v>76</v>
      </c>
      <c r="L4" s="50"/>
    </row>
    <row r="5" spans="1:15" ht="14.25">
      <c r="A5" s="50">
        <v>42897.64775462963</v>
      </c>
      <c r="B5" t="s">
        <v>196</v>
      </c>
      <c r="C5" t="s">
        <v>197</v>
      </c>
      <c r="D5" s="15">
        <v>138371</v>
      </c>
      <c r="E5" s="15">
        <v>138370</v>
      </c>
      <c r="F5" t="s">
        <v>288</v>
      </c>
      <c r="G5" s="15">
        <v>3650</v>
      </c>
      <c r="H5" t="s">
        <v>286</v>
      </c>
      <c r="I5" t="s">
        <v>287</v>
      </c>
      <c r="J5" t="s">
        <v>76</v>
      </c>
      <c r="L5" s="50"/>
    </row>
    <row r="6" spans="1:15" ht="14.25">
      <c r="A6" s="50">
        <v>42897.647893518515</v>
      </c>
      <c r="B6" t="s">
        <v>196</v>
      </c>
      <c r="C6" t="s">
        <v>197</v>
      </c>
      <c r="D6" s="15">
        <v>138373</v>
      </c>
      <c r="E6" s="15">
        <v>138372</v>
      </c>
      <c r="F6" t="s">
        <v>288</v>
      </c>
      <c r="G6" s="15">
        <v>3600</v>
      </c>
      <c r="H6" t="s">
        <v>286</v>
      </c>
      <c r="I6" t="s">
        <v>287</v>
      </c>
      <c r="J6" t="s">
        <v>76</v>
      </c>
      <c r="L6" s="50"/>
    </row>
    <row r="7" spans="1:15" ht="14.25">
      <c r="A7" s="50">
        <v>42897.648576388892</v>
      </c>
      <c r="B7" t="s">
        <v>196</v>
      </c>
      <c r="C7" t="s">
        <v>197</v>
      </c>
      <c r="D7" s="15">
        <v>138380</v>
      </c>
      <c r="E7" s="15">
        <v>138379</v>
      </c>
      <c r="F7" t="s">
        <v>288</v>
      </c>
      <c r="G7" s="15">
        <v>3600</v>
      </c>
      <c r="H7" t="s">
        <v>286</v>
      </c>
      <c r="I7" t="s">
        <v>287</v>
      </c>
      <c r="J7" t="s">
        <v>76</v>
      </c>
      <c r="L7" s="50"/>
    </row>
    <row r="8" spans="1:15" ht="14.25">
      <c r="A8" s="50">
        <v>42897.648935185185</v>
      </c>
      <c r="B8" t="s">
        <v>196</v>
      </c>
      <c r="C8" t="s">
        <v>197</v>
      </c>
      <c r="D8" s="15">
        <v>138384</v>
      </c>
      <c r="E8" s="15">
        <v>138383</v>
      </c>
      <c r="F8" t="s">
        <v>288</v>
      </c>
      <c r="G8" s="15">
        <v>3500</v>
      </c>
      <c r="H8" t="s">
        <v>286</v>
      </c>
      <c r="I8" t="s">
        <v>287</v>
      </c>
      <c r="J8" t="s">
        <v>76</v>
      </c>
      <c r="L8" s="50"/>
    </row>
    <row r="9" spans="1:15" ht="14.25">
      <c r="A9" s="50">
        <v>42897.649421296293</v>
      </c>
      <c r="B9" t="s">
        <v>196</v>
      </c>
      <c r="C9" t="s">
        <v>197</v>
      </c>
      <c r="D9" s="15">
        <v>138387</v>
      </c>
      <c r="E9" s="15">
        <v>138386</v>
      </c>
      <c r="F9" t="s">
        <v>288</v>
      </c>
      <c r="G9" s="15">
        <v>3500</v>
      </c>
      <c r="H9" t="s">
        <v>286</v>
      </c>
      <c r="I9" t="s">
        <v>287</v>
      </c>
      <c r="J9" t="s">
        <v>76</v>
      </c>
      <c r="L9" s="50"/>
    </row>
    <row r="10" spans="1:15" ht="14.25">
      <c r="A10" s="50">
        <v>42897.649699074071</v>
      </c>
      <c r="B10" t="s">
        <v>196</v>
      </c>
      <c r="C10" t="s">
        <v>197</v>
      </c>
      <c r="D10" s="15">
        <v>138389</v>
      </c>
      <c r="E10" s="15">
        <v>138388</v>
      </c>
      <c r="F10" t="s">
        <v>288</v>
      </c>
      <c r="G10" s="15">
        <v>3500</v>
      </c>
      <c r="H10" t="s">
        <v>286</v>
      </c>
      <c r="I10" t="s">
        <v>287</v>
      </c>
      <c r="J10" t="s">
        <v>76</v>
      </c>
      <c r="L10" s="50"/>
    </row>
    <row r="11" spans="1:15" ht="14.25">
      <c r="A11" s="50">
        <v>42897.649837962963</v>
      </c>
      <c r="B11" t="s">
        <v>196</v>
      </c>
      <c r="C11" t="s">
        <v>197</v>
      </c>
      <c r="D11" s="15">
        <v>138391</v>
      </c>
      <c r="E11" s="15">
        <v>138390</v>
      </c>
      <c r="F11" t="s">
        <v>288</v>
      </c>
      <c r="G11" s="15">
        <v>3500</v>
      </c>
      <c r="H11" t="s">
        <v>286</v>
      </c>
      <c r="I11" t="s">
        <v>287</v>
      </c>
      <c r="J11" t="s">
        <v>76</v>
      </c>
      <c r="L11" s="50"/>
    </row>
    <row r="12" spans="1:15" ht="14.25">
      <c r="A12" s="50">
        <v>42897.650636574072</v>
      </c>
      <c r="B12" t="s">
        <v>196</v>
      </c>
      <c r="C12" t="s">
        <v>197</v>
      </c>
      <c r="D12" s="15">
        <v>138398</v>
      </c>
      <c r="E12" s="15">
        <v>138395</v>
      </c>
      <c r="F12" t="s">
        <v>288</v>
      </c>
      <c r="G12" s="15">
        <v>3600</v>
      </c>
      <c r="H12" t="s">
        <v>286</v>
      </c>
      <c r="I12" t="s">
        <v>287</v>
      </c>
      <c r="J12" t="s">
        <v>76</v>
      </c>
      <c r="L12" s="50"/>
    </row>
    <row r="13" spans="1:15" ht="14.25">
      <c r="A13" s="50">
        <v>42897.65221064815</v>
      </c>
      <c r="B13" t="s">
        <v>196</v>
      </c>
      <c r="C13" t="s">
        <v>197</v>
      </c>
      <c r="D13" s="15">
        <v>138408</v>
      </c>
      <c r="E13" s="15">
        <v>138407</v>
      </c>
      <c r="F13" t="s">
        <v>288</v>
      </c>
      <c r="G13" s="15">
        <v>3600</v>
      </c>
      <c r="H13" t="s">
        <v>286</v>
      </c>
      <c r="I13" t="s">
        <v>287</v>
      </c>
      <c r="J13" t="s">
        <v>76</v>
      </c>
      <c r="L13" s="50"/>
    </row>
    <row r="14" spans="1:15" ht="14.25">
      <c r="A14" s="50">
        <v>42897.654664351852</v>
      </c>
      <c r="B14" t="s">
        <v>196</v>
      </c>
      <c r="C14" t="s">
        <v>197</v>
      </c>
      <c r="D14" s="15">
        <v>138428</v>
      </c>
      <c r="E14" s="15">
        <v>138427</v>
      </c>
      <c r="F14" t="s">
        <v>288</v>
      </c>
      <c r="G14" s="15">
        <v>3600</v>
      </c>
      <c r="H14" t="s">
        <v>286</v>
      </c>
      <c r="I14" t="s">
        <v>287</v>
      </c>
      <c r="J14" t="s">
        <v>76</v>
      </c>
      <c r="L14" s="50"/>
    </row>
    <row r="15" spans="1:15" ht="14.25">
      <c r="A15" s="50">
        <v>42897.655914351853</v>
      </c>
      <c r="B15" t="s">
        <v>196</v>
      </c>
      <c r="C15" t="s">
        <v>197</v>
      </c>
      <c r="D15" s="15">
        <v>138434</v>
      </c>
      <c r="E15" s="15">
        <v>138433</v>
      </c>
      <c r="F15" t="s">
        <v>288</v>
      </c>
      <c r="G15" s="15">
        <v>3600</v>
      </c>
      <c r="H15" t="s">
        <v>286</v>
      </c>
      <c r="I15" t="s">
        <v>287</v>
      </c>
      <c r="J15" t="s">
        <v>76</v>
      </c>
      <c r="L15" s="50"/>
    </row>
    <row r="16" spans="1:15" ht="14.25">
      <c r="A16" s="50">
        <v>42897.662673611114</v>
      </c>
      <c r="B16" t="s">
        <v>196</v>
      </c>
      <c r="C16" t="s">
        <v>197</v>
      </c>
      <c r="D16" s="15">
        <v>138467</v>
      </c>
      <c r="E16" s="15">
        <v>138466</v>
      </c>
      <c r="F16" t="s">
        <v>288</v>
      </c>
      <c r="G16" s="15">
        <v>3600</v>
      </c>
      <c r="H16" t="s">
        <v>286</v>
      </c>
      <c r="I16" t="s">
        <v>287</v>
      </c>
      <c r="J16" t="s">
        <v>76</v>
      </c>
      <c r="L16" s="50"/>
    </row>
    <row r="17" spans="1:12" ht="14.25">
      <c r="A17" s="50">
        <v>42899.692199074074</v>
      </c>
      <c r="B17" t="s">
        <v>289</v>
      </c>
      <c r="C17" t="s">
        <v>290</v>
      </c>
      <c r="D17" s="15">
        <v>185870</v>
      </c>
      <c r="E17" s="15">
        <v>183714</v>
      </c>
      <c r="F17" t="s">
        <v>291</v>
      </c>
      <c r="G17" s="15">
        <v>500</v>
      </c>
      <c r="H17" t="s">
        <v>286</v>
      </c>
      <c r="I17" t="s">
        <v>287</v>
      </c>
      <c r="J17" t="s">
        <v>76</v>
      </c>
      <c r="L17" s="50"/>
    </row>
    <row r="18" spans="1:12" ht="14.25">
      <c r="A18" s="50">
        <v>42899.979155092595</v>
      </c>
      <c r="B18" t="s">
        <v>292</v>
      </c>
      <c r="C18" t="s">
        <v>293</v>
      </c>
      <c r="D18" s="15">
        <v>188172</v>
      </c>
      <c r="E18" s="15">
        <v>152319</v>
      </c>
      <c r="F18" t="s">
        <v>294</v>
      </c>
      <c r="G18" s="15">
        <v>1854</v>
      </c>
      <c r="H18" t="s">
        <v>286</v>
      </c>
      <c r="I18" t="s">
        <v>287</v>
      </c>
      <c r="J18" t="s">
        <v>76</v>
      </c>
      <c r="L18" s="50"/>
    </row>
    <row r="19" spans="1:12" ht="14.25">
      <c r="A19" s="50">
        <v>42900.377581018518</v>
      </c>
      <c r="B19" t="s">
        <v>295</v>
      </c>
      <c r="C19" t="s">
        <v>296</v>
      </c>
      <c r="D19" s="15">
        <v>192188</v>
      </c>
      <c r="E19" s="15">
        <v>188585</v>
      </c>
      <c r="F19" t="s">
        <v>297</v>
      </c>
      <c r="G19" s="15">
        <v>1000</v>
      </c>
      <c r="H19" t="s">
        <v>286</v>
      </c>
      <c r="I19" t="s">
        <v>287</v>
      </c>
      <c r="J19" t="s">
        <v>76</v>
      </c>
      <c r="L19" s="50"/>
    </row>
    <row r="20" spans="1:12" ht="14.25">
      <c r="A20" s="50">
        <v>42903.704861111109</v>
      </c>
      <c r="B20" t="s">
        <v>292</v>
      </c>
      <c r="C20" t="s">
        <v>293</v>
      </c>
      <c r="D20" s="15">
        <v>259380</v>
      </c>
      <c r="E20" s="15">
        <v>259302</v>
      </c>
      <c r="F20" t="s">
        <v>294</v>
      </c>
      <c r="G20" s="15">
        <v>1854</v>
      </c>
      <c r="H20" t="s">
        <v>286</v>
      </c>
      <c r="I20" t="s">
        <v>287</v>
      </c>
      <c r="J20" t="s">
        <v>76</v>
      </c>
      <c r="L20" s="50"/>
    </row>
    <row r="21" spans="1:12" ht="14.25">
      <c r="A21" s="50"/>
      <c r="E21" s="15"/>
      <c r="F21" s="15"/>
      <c r="H21" s="15"/>
      <c r="L21" s="50"/>
    </row>
    <row r="22" spans="1:12" ht="14.25">
      <c r="A22" s="50"/>
      <c r="E22" s="15"/>
      <c r="F22" s="15"/>
      <c r="H22" s="15"/>
      <c r="L22" s="50"/>
    </row>
    <row r="23" spans="1:12" ht="14.25">
      <c r="A23" s="50"/>
      <c r="E23" s="15"/>
      <c r="F23" s="15"/>
      <c r="H23" s="15"/>
      <c r="L23" s="50"/>
    </row>
    <row r="24" spans="1:12" ht="14.25">
      <c r="A24" s="50"/>
      <c r="E24" s="15"/>
      <c r="F24" s="15"/>
      <c r="H24" s="15"/>
      <c r="L24" s="50"/>
    </row>
    <row r="25" spans="1:12" ht="14.25">
      <c r="A25" s="50"/>
      <c r="E25" s="15"/>
      <c r="F25" s="15"/>
      <c r="H25" s="15"/>
      <c r="L25" s="50"/>
    </row>
    <row r="26" spans="1:12" ht="14.25">
      <c r="A26" s="50"/>
      <c r="E26" s="15"/>
      <c r="F26" s="15"/>
      <c r="H26" s="15"/>
      <c r="L26" s="50"/>
    </row>
    <row r="27" spans="1:12" ht="14.25">
      <c r="A27" s="50"/>
      <c r="E27" s="15"/>
      <c r="F27" s="15"/>
      <c r="H27" s="15"/>
      <c r="L27" s="50"/>
    </row>
    <row r="28" spans="1:12" ht="14.25">
      <c r="A28" s="50"/>
      <c r="E28" s="15"/>
      <c r="F28" s="15"/>
      <c r="H28" s="15"/>
      <c r="L28" s="50"/>
    </row>
    <row r="29" spans="1:12" ht="14.25">
      <c r="A29" s="50"/>
      <c r="E29" s="15"/>
      <c r="F29" s="15"/>
      <c r="H29" s="15"/>
      <c r="L29" s="50"/>
    </row>
    <row r="30" spans="1:12" ht="14.25">
      <c r="A30" s="50"/>
      <c r="E30" s="15"/>
      <c r="F30" s="15"/>
      <c r="H30" s="15"/>
      <c r="L30" s="50"/>
    </row>
    <row r="31" spans="1:12" ht="14.25">
      <c r="A31" s="50"/>
      <c r="E31" s="15"/>
      <c r="F31" s="15"/>
      <c r="H31" s="15"/>
      <c r="L31" s="50"/>
    </row>
    <row r="32" spans="1:12" ht="14.25">
      <c r="A32" s="50"/>
      <c r="E32" s="15"/>
      <c r="F32" s="15"/>
      <c r="H32" s="15"/>
      <c r="L32" s="50"/>
    </row>
    <row r="33" spans="1:12" ht="14.25">
      <c r="A33" s="50"/>
      <c r="E33" s="15"/>
      <c r="F33" s="15"/>
      <c r="H33" s="15"/>
      <c r="L33" s="50"/>
    </row>
    <row r="34" spans="1:12" ht="14.25">
      <c r="A34" s="50"/>
      <c r="E34" s="15"/>
      <c r="F34" s="15"/>
      <c r="H34" s="15"/>
      <c r="L34" s="50"/>
    </row>
    <row r="35" spans="1:12" ht="14.25">
      <c r="A35" s="50"/>
      <c r="E35" s="15"/>
      <c r="F35" s="15"/>
      <c r="H35" s="15"/>
      <c r="L35" s="50"/>
    </row>
    <row r="36" spans="1:12" ht="14.25">
      <c r="A36" s="50"/>
      <c r="E36" s="15"/>
      <c r="F36" s="15"/>
      <c r="H36" s="15"/>
      <c r="L36" s="50"/>
    </row>
    <row r="37" spans="1:12" ht="14.25">
      <c r="A37" s="50"/>
      <c r="E37" s="15"/>
      <c r="F37" s="15"/>
      <c r="H37" s="15"/>
      <c r="L37" s="50"/>
    </row>
    <row r="38" spans="1:12" ht="14.25">
      <c r="A38" s="50"/>
      <c r="E38" s="15"/>
      <c r="F38" s="15"/>
      <c r="H38" s="15"/>
      <c r="L38" s="50"/>
    </row>
    <row r="39" spans="1:12" ht="14.25">
      <c r="A39" s="50"/>
      <c r="E39" s="15"/>
      <c r="F39" s="15"/>
      <c r="H39" s="15"/>
      <c r="L39" s="50"/>
    </row>
    <row r="40" spans="1:12" ht="14.25">
      <c r="A40" s="50"/>
      <c r="E40" s="15"/>
      <c r="F40" s="15"/>
      <c r="H40" s="15"/>
      <c r="L40" s="50"/>
    </row>
    <row r="41" spans="1:12" ht="14.25">
      <c r="A41" s="50"/>
      <c r="E41" s="15"/>
      <c r="F41" s="15"/>
      <c r="H41" s="15"/>
      <c r="L41" s="50"/>
    </row>
    <row r="42" spans="1:12" ht="14.25">
      <c r="A42" s="50"/>
      <c r="E42" s="15"/>
      <c r="F42" s="15"/>
      <c r="H42" s="15"/>
      <c r="L42" s="50"/>
    </row>
    <row r="43" spans="1:12" ht="14.25">
      <c r="A43" s="50"/>
      <c r="E43" s="15"/>
      <c r="F43" s="15"/>
      <c r="H43" s="15"/>
      <c r="L43" s="50"/>
    </row>
    <row r="44" spans="1:12" ht="14.25">
      <c r="A44" s="50"/>
      <c r="E44" s="15"/>
      <c r="F44" s="15"/>
      <c r="H44" s="15"/>
      <c r="L44" s="50"/>
    </row>
    <row r="45" spans="1:12" ht="14.25">
      <c r="A45" s="50"/>
      <c r="E45" s="15"/>
      <c r="F45" s="15"/>
      <c r="H45" s="15"/>
      <c r="L45" s="50"/>
    </row>
    <row r="46" spans="1:12" ht="14.25">
      <c r="A46" s="50"/>
      <c r="E46" s="15"/>
      <c r="F46" s="15"/>
      <c r="H46" s="15"/>
      <c r="L46" s="50"/>
    </row>
    <row r="47" spans="1:12" ht="14.25">
      <c r="A47" s="50"/>
      <c r="E47" s="15"/>
      <c r="F47" s="15"/>
      <c r="H47" s="15"/>
      <c r="L47" s="50"/>
    </row>
    <row r="48" spans="1:12" ht="14.25">
      <c r="A48" s="50"/>
      <c r="E48" s="15"/>
      <c r="F48" s="15"/>
      <c r="H48" s="15"/>
      <c r="L48" s="50"/>
    </row>
    <row r="49" spans="1:12" ht="14.25">
      <c r="A49" s="50"/>
      <c r="E49" s="15"/>
      <c r="F49" s="15"/>
      <c r="H49" s="15"/>
      <c r="L49" s="50"/>
    </row>
    <row r="50" spans="1:12" ht="14.25">
      <c r="A50" s="50"/>
      <c r="E50" s="15"/>
      <c r="F50" s="15"/>
      <c r="H50" s="15"/>
      <c r="L50" s="50"/>
    </row>
    <row r="51" spans="1:12" ht="14.25">
      <c r="A51" s="50"/>
      <c r="E51" s="15"/>
      <c r="F51" s="15"/>
      <c r="H51" s="15"/>
      <c r="L51" s="50"/>
    </row>
    <row r="52" spans="1:12" ht="14.25">
      <c r="A52" s="50"/>
      <c r="E52" s="15"/>
      <c r="F52" s="15"/>
      <c r="H52" s="15"/>
      <c r="L52" s="50"/>
    </row>
    <row r="53" spans="1:12" ht="14.25">
      <c r="A53" s="50"/>
      <c r="E53" s="15"/>
      <c r="F53" s="15"/>
      <c r="H53" s="15"/>
      <c r="L53" s="50"/>
    </row>
    <row r="54" spans="1:12" ht="14.25">
      <c r="A54" s="50"/>
      <c r="E54" s="15"/>
      <c r="F54" s="15"/>
      <c r="H54" s="15"/>
      <c r="L54" s="50"/>
    </row>
    <row r="55" spans="1:12" ht="14.25">
      <c r="A55" s="50"/>
      <c r="E55" s="15"/>
      <c r="F55" s="15"/>
      <c r="H55" s="15"/>
      <c r="L55" s="50"/>
    </row>
    <row r="56" spans="1:12" ht="14.25">
      <c r="A56" s="50"/>
      <c r="E56" s="15"/>
      <c r="F56" s="15"/>
      <c r="H56" s="15"/>
      <c r="L56" s="50"/>
    </row>
    <row r="57" spans="1:12" ht="14.25">
      <c r="A57" s="50"/>
      <c r="E57" s="15"/>
      <c r="F57" s="15"/>
      <c r="H57" s="15"/>
      <c r="L57" s="50"/>
    </row>
    <row r="58" spans="1:12" ht="14.25">
      <c r="A58" s="50"/>
      <c r="E58" s="15"/>
      <c r="F58" s="15"/>
      <c r="H58" s="15"/>
      <c r="L58" s="50"/>
    </row>
    <row r="59" spans="1:12" ht="14.25">
      <c r="A59" s="50"/>
      <c r="E59" s="15"/>
      <c r="F59" s="15"/>
      <c r="H59" s="15"/>
      <c r="L59" s="50"/>
    </row>
    <row r="60" spans="1:12" ht="14.25">
      <c r="A60" s="50"/>
      <c r="E60" s="15"/>
      <c r="F60" s="15"/>
      <c r="H60" s="15"/>
      <c r="L60" s="50"/>
    </row>
    <row r="61" spans="1:12" ht="14.25">
      <c r="A61" s="50"/>
      <c r="E61" s="15"/>
      <c r="F61" s="15"/>
      <c r="H61" s="15"/>
      <c r="L61" s="50"/>
    </row>
    <row r="62" spans="1:12" ht="14.25">
      <c r="A62" s="50"/>
      <c r="E62" s="15"/>
      <c r="F62" s="15"/>
      <c r="H62" s="15"/>
      <c r="L62" s="50"/>
    </row>
    <row r="63" spans="1:12" ht="14.25">
      <c r="A63" s="50"/>
      <c r="E63" s="15"/>
      <c r="F63" s="15"/>
      <c r="H63" s="15"/>
      <c r="L63" s="50"/>
    </row>
    <row r="64" spans="1:12" ht="14.25">
      <c r="A64" s="50"/>
      <c r="E64" s="15"/>
      <c r="F64" s="15"/>
      <c r="H64" s="15"/>
      <c r="L64" s="50"/>
    </row>
    <row r="65" spans="1:12" ht="14.25">
      <c r="A65" s="50"/>
      <c r="E65" s="15"/>
      <c r="F65" s="15"/>
      <c r="H65" s="15"/>
      <c r="L65" s="50"/>
    </row>
    <row r="66" spans="1:12" ht="14.25">
      <c r="A66" s="50"/>
      <c r="E66" s="15"/>
      <c r="F66" s="15"/>
      <c r="H66" s="15"/>
      <c r="L66" s="50"/>
    </row>
    <row r="67" spans="1:12" ht="14.25">
      <c r="A67" s="50"/>
      <c r="E67" s="15"/>
      <c r="F67" s="15"/>
      <c r="H67" s="15"/>
      <c r="L67" s="50"/>
    </row>
    <row r="68" spans="1:12" ht="14.25">
      <c r="A68" s="50"/>
      <c r="E68" s="15"/>
      <c r="F68" s="15"/>
      <c r="H68" s="15"/>
      <c r="L68" s="50"/>
    </row>
    <row r="69" spans="1:12" ht="14.25">
      <c r="A69" s="50"/>
      <c r="E69" s="15"/>
      <c r="F69" s="15"/>
      <c r="H69" s="15"/>
      <c r="L69" s="50"/>
    </row>
    <row r="70" spans="1:12" ht="14.25">
      <c r="A70" s="50"/>
      <c r="E70" s="15"/>
      <c r="F70" s="15"/>
      <c r="H70" s="15"/>
      <c r="L70" s="50"/>
    </row>
    <row r="71" spans="1:12" ht="14.25">
      <c r="A71" s="50"/>
      <c r="E71" s="15"/>
      <c r="F71" s="15"/>
      <c r="H71" s="15"/>
      <c r="L71" s="50"/>
    </row>
    <row r="72" spans="1:12" ht="14.25">
      <c r="A72" s="50"/>
      <c r="E72" s="15"/>
      <c r="F72" s="15"/>
      <c r="H72" s="15"/>
      <c r="L72" s="50"/>
    </row>
    <row r="73" spans="1:12" ht="14.25">
      <c r="A73" s="50"/>
      <c r="E73" s="15"/>
      <c r="F73" s="15"/>
      <c r="H73" s="15"/>
      <c r="L73" s="50"/>
    </row>
    <row r="74" spans="1:12" ht="14.25">
      <c r="A74" s="50"/>
      <c r="E74" s="15"/>
      <c r="F74" s="15"/>
      <c r="H74" s="15"/>
      <c r="L74" s="50"/>
    </row>
    <row r="75" spans="1:12" ht="14.25">
      <c r="A75" s="50"/>
      <c r="E75" s="15"/>
      <c r="F75" s="15"/>
      <c r="H75" s="15"/>
      <c r="L75" s="50"/>
    </row>
    <row r="76" spans="1:12" ht="14.25">
      <c r="A76" s="50"/>
      <c r="E76" s="15"/>
      <c r="F76" s="15"/>
      <c r="H76" s="15"/>
      <c r="L76" s="50"/>
    </row>
    <row r="77" spans="1:12" ht="14.25">
      <c r="A77" s="50"/>
      <c r="E77" s="15"/>
      <c r="F77" s="15"/>
      <c r="H77" s="15"/>
      <c r="L77" s="50"/>
    </row>
    <row r="78" spans="1:12" ht="14.25">
      <c r="A78" s="50"/>
      <c r="E78" s="15"/>
      <c r="F78" s="15"/>
      <c r="H78" s="15"/>
      <c r="L78" s="50"/>
    </row>
    <row r="79" spans="1:12" ht="14.25">
      <c r="A79" s="50"/>
      <c r="E79" s="15"/>
      <c r="F79" s="15"/>
      <c r="H79" s="15"/>
      <c r="L79" s="50"/>
    </row>
    <row r="80" spans="1:12" ht="14.25">
      <c r="A80" s="50"/>
      <c r="E80" s="15"/>
      <c r="F80" s="15"/>
      <c r="H80" s="15"/>
      <c r="L80" s="50"/>
    </row>
    <row r="81" spans="1:12" ht="14.25">
      <c r="A81" s="50"/>
      <c r="E81" s="15"/>
      <c r="F81" s="15"/>
      <c r="H81" s="15"/>
      <c r="L81" s="50"/>
    </row>
    <row r="82" spans="1:12" ht="14.25">
      <c r="A82" s="50"/>
      <c r="E82" s="15"/>
      <c r="F82" s="15"/>
      <c r="H82" s="15"/>
      <c r="L82" s="50"/>
    </row>
    <row r="83" spans="1:12" ht="14.25">
      <c r="A83" s="50"/>
      <c r="E83" s="15"/>
      <c r="F83" s="15"/>
      <c r="H83" s="15"/>
      <c r="L83" s="50"/>
    </row>
    <row r="84" spans="1:12" ht="14.25">
      <c r="A84" s="50"/>
      <c r="E84" s="15"/>
      <c r="F84" s="15"/>
      <c r="H84" s="15"/>
      <c r="L84" s="50"/>
    </row>
    <row r="85" spans="1:12" ht="14.25">
      <c r="A85" s="50"/>
      <c r="E85" s="15"/>
      <c r="F85" s="15"/>
      <c r="H85" s="15"/>
      <c r="L85" s="50"/>
    </row>
    <row r="86" spans="1:12" ht="14.25">
      <c r="A86" s="50"/>
      <c r="E86" s="15"/>
      <c r="F86" s="15"/>
      <c r="H86" s="15"/>
      <c r="L86" s="50"/>
    </row>
    <row r="87" spans="1:12" ht="14.25">
      <c r="A87" s="50"/>
      <c r="E87" s="15"/>
      <c r="F87" s="15"/>
      <c r="H87" s="15"/>
      <c r="L87" s="50"/>
    </row>
    <row r="88" spans="1:12" ht="14.25">
      <c r="A88" s="50"/>
      <c r="E88" s="15"/>
      <c r="F88" s="15"/>
      <c r="H88" s="15"/>
      <c r="L88" s="50"/>
    </row>
    <row r="89" spans="1:12" ht="14.25">
      <c r="A89" s="50"/>
      <c r="E89" s="15"/>
      <c r="F89" s="15"/>
      <c r="H89" s="15"/>
      <c r="L89" s="50"/>
    </row>
    <row r="90" spans="1:12" ht="14.25">
      <c r="A90" s="50"/>
      <c r="E90" s="15"/>
      <c r="F90" s="15"/>
      <c r="H90" s="15"/>
      <c r="L90" s="50"/>
    </row>
    <row r="91" spans="1:12" ht="14.25">
      <c r="A91" s="50"/>
      <c r="E91" s="15"/>
      <c r="F91" s="15"/>
      <c r="H91" s="15"/>
      <c r="L91" s="50"/>
    </row>
    <row r="92" spans="1:12" ht="14.25">
      <c r="A92" s="50"/>
      <c r="E92" s="15"/>
      <c r="F92" s="15"/>
      <c r="H92" s="15"/>
      <c r="L92" s="50"/>
    </row>
    <row r="93" spans="1:12" ht="14.25">
      <c r="A93" s="50"/>
      <c r="E93" s="15"/>
      <c r="F93" s="15"/>
      <c r="H93" s="15"/>
      <c r="L93" s="50"/>
    </row>
    <row r="94" spans="1:12" ht="14.25">
      <c r="A94" s="50"/>
      <c r="E94" s="15"/>
      <c r="F94" s="15"/>
      <c r="H94" s="15"/>
      <c r="L94" s="50"/>
    </row>
    <row r="95" spans="1:12" ht="14.25">
      <c r="A95" s="50"/>
      <c r="E95" s="15"/>
      <c r="F95" s="15"/>
      <c r="H95" s="15"/>
      <c r="L95" s="50"/>
    </row>
    <row r="96" spans="1:12" ht="14.25">
      <c r="A96" s="50"/>
      <c r="E96" s="15"/>
      <c r="F96" s="15"/>
      <c r="H96" s="15"/>
      <c r="L96" s="50"/>
    </row>
    <row r="97" spans="1:12" ht="14.25">
      <c r="A97" s="50"/>
      <c r="E97" s="15"/>
      <c r="F97" s="15"/>
      <c r="H97" s="15"/>
      <c r="L97" s="50"/>
    </row>
    <row r="98" spans="1:12" ht="14.25">
      <c r="A98" s="50"/>
      <c r="E98" s="15"/>
      <c r="F98" s="15"/>
      <c r="H98" s="15"/>
      <c r="L98" s="50"/>
    </row>
    <row r="99" spans="1:12" ht="14.25">
      <c r="A99" s="50"/>
      <c r="E99" s="15"/>
      <c r="F99" s="15"/>
      <c r="H99" s="15"/>
      <c r="L99" s="50"/>
    </row>
    <row r="100" spans="1:12" ht="14.25">
      <c r="A100" s="50"/>
      <c r="E100" s="15"/>
      <c r="F100" s="15"/>
      <c r="H100" s="15"/>
      <c r="L100" s="50"/>
    </row>
    <row r="101" spans="1:12" ht="14.25">
      <c r="A101" s="50"/>
      <c r="E101" s="15"/>
      <c r="F101" s="15"/>
      <c r="H101" s="15"/>
      <c r="L101" s="50"/>
    </row>
    <row r="102" spans="1:12" ht="14.25">
      <c r="A102" s="50"/>
      <c r="E102" s="15"/>
      <c r="F102" s="15"/>
      <c r="H102" s="15"/>
      <c r="L102" s="50"/>
    </row>
    <row r="103" spans="1:12" ht="14.25">
      <c r="A103" s="50"/>
      <c r="E103" s="15"/>
      <c r="F103" s="15"/>
      <c r="H103" s="15"/>
      <c r="L103" s="50"/>
    </row>
    <row r="104" spans="1:12" ht="14.25">
      <c r="A104" s="50"/>
      <c r="E104" s="15"/>
      <c r="F104" s="15"/>
      <c r="H104" s="15"/>
      <c r="L104" s="50"/>
    </row>
    <row r="105" spans="1:12" ht="14.25">
      <c r="A105" s="50"/>
      <c r="E105" s="15"/>
      <c r="F105" s="15"/>
      <c r="H105" s="15"/>
      <c r="L105" s="50"/>
    </row>
    <row r="106" spans="1:12" ht="14.25">
      <c r="A106" s="50"/>
      <c r="E106" s="15"/>
      <c r="F106" s="15"/>
      <c r="H106" s="15"/>
      <c r="L106" s="50"/>
    </row>
    <row r="107" spans="1:12" ht="14.25">
      <c r="A107" s="50"/>
      <c r="E107" s="15"/>
      <c r="F107" s="15"/>
      <c r="H107" s="15"/>
      <c r="L107" s="50"/>
    </row>
    <row r="108" spans="1:12" ht="14.25">
      <c r="A108" s="50"/>
      <c r="E108" s="15"/>
      <c r="F108" s="15"/>
      <c r="H108" s="15"/>
      <c r="L108" s="50"/>
    </row>
    <row r="109" spans="1:12" ht="14.25">
      <c r="A109" s="50"/>
      <c r="E109" s="15"/>
      <c r="F109" s="15"/>
      <c r="H109" s="15"/>
      <c r="L109" s="50"/>
    </row>
    <row r="110" spans="1:12" ht="14.25">
      <c r="A110" s="50"/>
      <c r="E110" s="15"/>
      <c r="F110" s="15"/>
      <c r="H110" s="15"/>
      <c r="L110" s="50"/>
    </row>
    <row r="111" spans="1:12" ht="14.25">
      <c r="A111" s="50"/>
      <c r="E111" s="15"/>
      <c r="F111" s="15"/>
      <c r="H111" s="15"/>
      <c r="L111" s="50"/>
    </row>
    <row r="112" spans="1:12" ht="14.25">
      <c r="A112" s="50"/>
      <c r="E112" s="15"/>
      <c r="F112" s="15"/>
      <c r="H112" s="15"/>
      <c r="L112" s="50"/>
    </row>
    <row r="113" spans="1:12" ht="14.25">
      <c r="A113" s="50"/>
      <c r="E113" s="15"/>
      <c r="F113" s="15"/>
      <c r="H113" s="15"/>
      <c r="L113" s="50"/>
    </row>
    <row r="114" spans="1:12" ht="14.25">
      <c r="A114" s="50"/>
      <c r="E114" s="15"/>
      <c r="F114" s="15"/>
      <c r="H114" s="15"/>
      <c r="L114" s="50"/>
    </row>
    <row r="115" spans="1:12" ht="14.25">
      <c r="A115" s="50"/>
      <c r="E115" s="15"/>
      <c r="F115" s="15"/>
      <c r="H115" s="15"/>
      <c r="L115" s="50"/>
    </row>
    <row r="116" spans="1:12" ht="14.25">
      <c r="A116" s="50"/>
      <c r="E116" s="15"/>
      <c r="F116" s="15"/>
      <c r="H116" s="15"/>
      <c r="L116" s="50"/>
    </row>
    <row r="117" spans="1:12" ht="14.25">
      <c r="A117" s="50"/>
      <c r="E117" s="15"/>
      <c r="F117" s="15"/>
      <c r="H117" s="15"/>
      <c r="L117" s="50"/>
    </row>
    <row r="118" spans="1:12" ht="14.25">
      <c r="A118" s="50"/>
      <c r="E118" s="15"/>
      <c r="F118" s="15"/>
      <c r="H118" s="15"/>
      <c r="L118" s="50"/>
    </row>
    <row r="119" spans="1:12" ht="14.25">
      <c r="A119" s="50"/>
      <c r="E119" s="15"/>
      <c r="F119" s="15"/>
      <c r="H119" s="15"/>
      <c r="L119" s="50"/>
    </row>
    <row r="120" spans="1:12" ht="14.25">
      <c r="A120" s="50"/>
      <c r="E120" s="15"/>
      <c r="F120" s="15"/>
      <c r="H120" s="15"/>
      <c r="L120" s="50"/>
    </row>
    <row r="121" spans="1:12" ht="14.25">
      <c r="A121" s="50"/>
      <c r="E121" s="15"/>
      <c r="F121" s="15"/>
      <c r="H121" s="15"/>
      <c r="L121" s="50"/>
    </row>
    <row r="122" spans="1:12" ht="14.25">
      <c r="A122" s="50"/>
      <c r="E122" s="15"/>
      <c r="F122" s="15"/>
      <c r="H122" s="15"/>
      <c r="L122" s="50"/>
    </row>
    <row r="123" spans="1:12" ht="14.25">
      <c r="A123" s="50"/>
      <c r="E123" s="15"/>
      <c r="F123" s="15"/>
      <c r="H123" s="15"/>
      <c r="L123" s="50"/>
    </row>
    <row r="124" spans="1:12" ht="14.25">
      <c r="A124" s="50"/>
      <c r="E124" s="15"/>
      <c r="F124" s="15"/>
      <c r="H124" s="15"/>
      <c r="L124" s="50"/>
    </row>
    <row r="125" spans="1:12" ht="14.25">
      <c r="A125" s="50"/>
      <c r="E125" s="15"/>
      <c r="F125" s="15"/>
      <c r="H125" s="15"/>
      <c r="L125" s="50"/>
    </row>
    <row r="126" spans="1:12" ht="14.25">
      <c r="A126" s="50"/>
      <c r="E126" s="15"/>
      <c r="F126" s="15"/>
      <c r="H126" s="15"/>
      <c r="L126" s="50"/>
    </row>
    <row r="127" spans="1:12" ht="14.25">
      <c r="A127" s="50"/>
      <c r="E127" s="15"/>
      <c r="F127" s="15"/>
      <c r="H127" s="15"/>
      <c r="L127" s="50"/>
    </row>
    <row r="128" spans="1:12" ht="14.25">
      <c r="A128" s="50"/>
      <c r="E128" s="15"/>
      <c r="F128" s="15"/>
      <c r="H128" s="15"/>
      <c r="L128" s="50"/>
    </row>
    <row r="129" spans="1:12" ht="14.25">
      <c r="A129" s="50"/>
      <c r="E129" s="15"/>
      <c r="F129" s="15"/>
      <c r="H129" s="15"/>
      <c r="L129" s="50"/>
    </row>
    <row r="130" spans="1:12" ht="14.25">
      <c r="A130" s="50"/>
      <c r="E130" s="15"/>
      <c r="F130" s="15"/>
      <c r="H130" s="15"/>
      <c r="L130" s="50"/>
    </row>
    <row r="131" spans="1:12" ht="14.25">
      <c r="A131" s="50"/>
      <c r="E131" s="15"/>
      <c r="F131" s="15"/>
      <c r="H131" s="15"/>
      <c r="L131" s="50"/>
    </row>
    <row r="132" spans="1:12" ht="14.25">
      <c r="A132" s="50"/>
      <c r="E132" s="15"/>
      <c r="F132" s="15"/>
      <c r="H132" s="15"/>
      <c r="L132" s="50"/>
    </row>
    <row r="133" spans="1:12" ht="14.25">
      <c r="A133" s="50"/>
      <c r="E133" s="15"/>
      <c r="F133" s="15"/>
      <c r="H133" s="15"/>
      <c r="L133" s="50"/>
    </row>
    <row r="134" spans="1:12" ht="14.25">
      <c r="A134" s="50"/>
      <c r="E134" s="15"/>
      <c r="F134" s="15"/>
      <c r="H134" s="15"/>
      <c r="L134" s="50"/>
    </row>
    <row r="135" spans="1:12" ht="14.25">
      <c r="A135" s="50"/>
      <c r="E135" s="15"/>
      <c r="F135" s="15"/>
      <c r="H135" s="15"/>
      <c r="L135" s="50"/>
    </row>
    <row r="136" spans="1:12" ht="14.25">
      <c r="A136" s="50"/>
      <c r="E136" s="15"/>
      <c r="F136" s="15"/>
      <c r="H136" s="15"/>
      <c r="L136" s="50"/>
    </row>
    <row r="137" spans="1:12" ht="14.25">
      <c r="A137" s="50"/>
      <c r="E137" s="15"/>
      <c r="F137" s="15"/>
      <c r="H137" s="15"/>
      <c r="L137" s="50"/>
    </row>
    <row r="138" spans="1:12" ht="14.25">
      <c r="A138" s="50"/>
      <c r="E138" s="15"/>
      <c r="F138" s="15"/>
      <c r="H138" s="15"/>
      <c r="L138" s="50"/>
    </row>
    <row r="139" spans="1:12" ht="14.25">
      <c r="A139" s="50"/>
      <c r="E139" s="15"/>
      <c r="F139" s="15"/>
      <c r="H139" s="15"/>
      <c r="L139" s="50"/>
    </row>
    <row r="140" spans="1:12" ht="14.25">
      <c r="A140" s="50"/>
      <c r="E140" s="15"/>
      <c r="F140" s="15"/>
      <c r="H140" s="15"/>
      <c r="L140" s="50"/>
    </row>
    <row r="141" spans="1:12" ht="14.25">
      <c r="A141" s="50"/>
      <c r="E141" s="15"/>
      <c r="F141" s="15"/>
      <c r="H141" s="15"/>
      <c r="L141" s="50"/>
    </row>
    <row r="142" spans="1:12" ht="14.25">
      <c r="A142" s="50"/>
      <c r="E142" s="15"/>
      <c r="F142" s="15"/>
      <c r="H142" s="15"/>
      <c r="L142" s="50"/>
    </row>
    <row r="143" spans="1:12" ht="14.25">
      <c r="A143" s="50"/>
      <c r="E143" s="15"/>
      <c r="F143" s="15"/>
      <c r="H143" s="15"/>
      <c r="L143" s="50"/>
    </row>
    <row r="144" spans="1:12" ht="14.25">
      <c r="A144" s="50"/>
      <c r="E144" s="15"/>
      <c r="F144" s="15"/>
      <c r="H144" s="15"/>
      <c r="L144" s="50"/>
    </row>
    <row r="145" spans="1:12" ht="14.25">
      <c r="A145" s="50"/>
      <c r="E145" s="15"/>
      <c r="F145" s="15"/>
      <c r="H145" s="15"/>
      <c r="L145" s="50"/>
    </row>
    <row r="146" spans="1:12" ht="14.25">
      <c r="A146" s="50"/>
      <c r="E146" s="15"/>
      <c r="F146" s="15"/>
      <c r="H146" s="15"/>
      <c r="L146" s="50"/>
    </row>
    <row r="147" spans="1:12" ht="14.25">
      <c r="A147" s="50"/>
      <c r="E147" s="15"/>
      <c r="F147" s="15"/>
      <c r="H147" s="15"/>
      <c r="L147" s="50"/>
    </row>
    <row r="148" spans="1:12" ht="14.25">
      <c r="A148" s="50"/>
      <c r="E148" s="15"/>
      <c r="F148" s="15"/>
      <c r="H148" s="15"/>
      <c r="L148" s="50"/>
    </row>
    <row r="149" spans="1:12" ht="14.25">
      <c r="A149" s="50"/>
      <c r="E149" s="15"/>
      <c r="F149" s="15"/>
      <c r="H149" s="15"/>
      <c r="L149" s="50"/>
    </row>
    <row r="150" spans="1:12" ht="14.25">
      <c r="A150" s="50"/>
      <c r="E150" s="15"/>
      <c r="F150" s="15"/>
      <c r="H150" s="15"/>
      <c r="L150" s="50"/>
    </row>
    <row r="151" spans="1:12" ht="14.25">
      <c r="A151" s="50"/>
      <c r="E151" s="15"/>
      <c r="F151" s="15"/>
      <c r="H151" s="15"/>
      <c r="L151" s="50"/>
    </row>
    <row r="152" spans="1:12" ht="14.25">
      <c r="A152" s="50"/>
      <c r="E152" s="15"/>
      <c r="F152" s="15"/>
      <c r="H152" s="15"/>
      <c r="L152" s="50"/>
    </row>
    <row r="153" spans="1:12" ht="14.25">
      <c r="A153" s="50"/>
      <c r="E153" s="15"/>
      <c r="F153" s="15"/>
      <c r="H153" s="15"/>
      <c r="L153" s="50"/>
    </row>
    <row r="154" spans="1:12" ht="14.25">
      <c r="A154" s="50"/>
      <c r="E154" s="15"/>
      <c r="F154" s="15"/>
      <c r="H154" s="15"/>
      <c r="L154" s="50"/>
    </row>
    <row r="155" spans="1:12" ht="14.25">
      <c r="A155" s="50"/>
      <c r="E155" s="15"/>
      <c r="F155" s="15"/>
      <c r="H155" s="15"/>
      <c r="L155" s="50"/>
    </row>
    <row r="156" spans="1:12" ht="14.25">
      <c r="A156" s="50"/>
      <c r="E156" s="15"/>
      <c r="F156" s="15"/>
      <c r="H156" s="15"/>
      <c r="L156" s="50"/>
    </row>
    <row r="157" spans="1:12" ht="14.25">
      <c r="A157" s="50"/>
      <c r="E157" s="15"/>
      <c r="F157" s="15"/>
      <c r="H157" s="15"/>
      <c r="L157" s="50"/>
    </row>
    <row r="158" spans="1:12" ht="14.25">
      <c r="A158" s="50"/>
      <c r="E158" s="15"/>
      <c r="F158" s="15"/>
      <c r="H158" s="15"/>
      <c r="L158" s="50"/>
    </row>
    <row r="159" spans="1:12" ht="14.25">
      <c r="A159" s="50"/>
      <c r="E159" s="15"/>
      <c r="F159" s="15"/>
      <c r="H159" s="15"/>
      <c r="L159" s="50"/>
    </row>
    <row r="160" spans="1:12" ht="14.25">
      <c r="A160" s="50"/>
      <c r="E160" s="15"/>
      <c r="F160" s="15"/>
      <c r="H160" s="15"/>
      <c r="L160" s="50"/>
    </row>
    <row r="161" spans="1:12" ht="14.25">
      <c r="A161" s="50"/>
      <c r="E161" s="15"/>
      <c r="F161" s="15"/>
      <c r="H161" s="15"/>
      <c r="L161" s="50"/>
    </row>
    <row r="162" spans="1:12" ht="14.25">
      <c r="A162" s="50"/>
      <c r="E162" s="15"/>
      <c r="F162" s="15"/>
      <c r="H162" s="15"/>
      <c r="L162" s="50"/>
    </row>
    <row r="163" spans="1:12" ht="14.25">
      <c r="A163" s="50"/>
      <c r="E163" s="15"/>
      <c r="F163" s="15"/>
      <c r="H163" s="15"/>
      <c r="L163" s="50"/>
    </row>
    <row r="164" spans="1:12" ht="14.25">
      <c r="A164" s="50"/>
      <c r="E164" s="15"/>
      <c r="F164" s="15"/>
      <c r="H164" s="15"/>
      <c r="L164" s="50"/>
    </row>
    <row r="165" spans="1:12" ht="14.25">
      <c r="A165" s="50"/>
      <c r="E165" s="15"/>
      <c r="F165" s="15"/>
      <c r="H165" s="15"/>
      <c r="L165" s="50"/>
    </row>
    <row r="166" spans="1:12" ht="14.25">
      <c r="A166" s="50"/>
      <c r="E166" s="15"/>
      <c r="F166" s="15"/>
      <c r="H166" s="15"/>
      <c r="L166" s="50"/>
    </row>
    <row r="167" spans="1:12" ht="14.25">
      <c r="A167" s="50"/>
      <c r="E167" s="15"/>
      <c r="F167" s="15"/>
      <c r="H167" s="15"/>
      <c r="L167" s="50"/>
    </row>
    <row r="168" spans="1:12" ht="14.25">
      <c r="A168" s="50"/>
      <c r="E168" s="15"/>
      <c r="F168" s="15"/>
      <c r="H168" s="15"/>
      <c r="L168" s="50"/>
    </row>
    <row r="169" spans="1:12" ht="14.25">
      <c r="E169" s="15"/>
      <c r="F169" s="15"/>
      <c r="H169" s="15"/>
    </row>
    <row r="170" spans="1:12" ht="14.25">
      <c r="E170" s="15"/>
      <c r="F170" s="15"/>
      <c r="H170" s="15"/>
    </row>
    <row r="171" spans="1:12" ht="14.25">
      <c r="E171" s="15"/>
      <c r="F171" s="15"/>
      <c r="H171" s="15"/>
    </row>
    <row r="172" spans="1:12" ht="14.25">
      <c r="E172" s="15"/>
      <c r="F172" s="15"/>
      <c r="H172" s="15"/>
    </row>
    <row r="173" spans="1:12" ht="14.25">
      <c r="E173" s="15"/>
      <c r="F173" s="15"/>
      <c r="H173" s="15"/>
    </row>
    <row r="174" spans="1:12" ht="14.25">
      <c r="E174" s="15"/>
      <c r="F174" s="15"/>
      <c r="H174" s="15"/>
    </row>
    <row r="175" spans="1:12" ht="14.25">
      <c r="E175" s="15"/>
      <c r="F175" s="15"/>
      <c r="H175" s="15"/>
    </row>
    <row r="176" spans="1:12" ht="14.25">
      <c r="E176" s="15"/>
      <c r="F176" s="15"/>
      <c r="H176" s="15"/>
    </row>
    <row r="177" spans="5:8" ht="14.25">
      <c r="E177" s="15"/>
      <c r="F177" s="15"/>
      <c r="H177" s="15"/>
    </row>
    <row r="178" spans="5:8" ht="14.25">
      <c r="E178" s="15"/>
      <c r="F178" s="15"/>
      <c r="H178" s="15"/>
    </row>
    <row r="179" spans="5:8" ht="14.25">
      <c r="E179" s="15"/>
      <c r="F179" s="15"/>
      <c r="H179" s="15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371"/>
  <sheetViews>
    <sheetView tabSelected="1" zoomScale="80" zoomScaleNormal="80" workbookViewId="0">
      <pane ySplit="1" topLeftCell="A2" activePane="bottomLeft" state="frozen"/>
      <selection pane="bottomLeft" activeCell="G1375" sqref="G1375"/>
    </sheetView>
  </sheetViews>
  <sheetFormatPr defaultRowHeight="13.5"/>
  <cols>
    <col min="1" max="1" width="15.25" style="45" customWidth="1"/>
    <col min="2" max="2" width="7.875" style="44" customWidth="1"/>
    <col min="3" max="3" width="31.625" style="39" bestFit="1" customWidth="1"/>
    <col min="4" max="4" width="7.875" style="39" customWidth="1"/>
    <col min="5" max="5" width="6.375" style="39" customWidth="1"/>
    <col min="6" max="6" width="8" style="43" customWidth="1"/>
    <col min="7" max="7" width="15.25" style="45" customWidth="1"/>
    <col min="8" max="10" width="9" style="39"/>
    <col min="11" max="11" width="9.375" style="39" bestFit="1" customWidth="1"/>
    <col min="12" max="12" width="5" style="39" customWidth="1"/>
    <col min="13" max="13" width="18.375" style="39" bestFit="1" customWidth="1"/>
    <col min="14" max="14" width="31.625" style="39" bestFit="1" customWidth="1"/>
    <col min="15" max="15" width="6.5" style="39" customWidth="1"/>
    <col min="16" max="16" width="8.875" style="39" customWidth="1"/>
    <col min="17" max="17" width="11" style="43" customWidth="1"/>
    <col min="18" max="18" width="6.375" style="39" customWidth="1"/>
    <col min="19" max="19" width="11.25" style="39" customWidth="1"/>
    <col min="20" max="20" width="21.125" style="45" customWidth="1"/>
    <col min="21" max="21" width="7.75" style="39" customWidth="1"/>
    <col min="22" max="16384" width="9" style="39"/>
  </cols>
  <sheetData>
    <row r="1" spans="1:21">
      <c r="A1" t="s">
        <v>23</v>
      </c>
      <c r="B1" t="s">
        <v>29</v>
      </c>
      <c r="C1" t="s">
        <v>32</v>
      </c>
      <c r="D1" t="s">
        <v>24</v>
      </c>
      <c r="E1" t="s">
        <v>25</v>
      </c>
      <c r="F1" t="s">
        <v>26</v>
      </c>
      <c r="G1" t="s">
        <v>31</v>
      </c>
      <c r="H1" t="s">
        <v>27</v>
      </c>
      <c r="I1" t="s">
        <v>33</v>
      </c>
      <c r="J1" t="s">
        <v>34</v>
      </c>
      <c r="K1" t="s">
        <v>35</v>
      </c>
      <c r="L1" t="s">
        <v>37</v>
      </c>
      <c r="M1" t="s">
        <v>38</v>
      </c>
      <c r="N1" s="19" t="s">
        <v>8572</v>
      </c>
      <c r="O1" s="19" t="s">
        <v>106</v>
      </c>
      <c r="P1" s="37" t="s">
        <v>85</v>
      </c>
      <c r="Q1" s="42" t="s">
        <v>86</v>
      </c>
      <c r="R1" s="37" t="s">
        <v>87</v>
      </c>
      <c r="S1" s="37" t="s">
        <v>119</v>
      </c>
      <c r="T1" s="51" t="s">
        <v>122</v>
      </c>
      <c r="U1" s="37" t="s">
        <v>121</v>
      </c>
    </row>
    <row r="2" spans="1:21" customFormat="1" ht="14.25">
      <c r="A2" s="50">
        <v>42888.887175925927</v>
      </c>
      <c r="B2" t="s">
        <v>3468</v>
      </c>
      <c r="C2" t="s">
        <v>301</v>
      </c>
      <c r="D2" t="s">
        <v>96</v>
      </c>
      <c r="F2" s="15">
        <v>1</v>
      </c>
      <c r="G2" t="s">
        <v>40</v>
      </c>
      <c r="H2" t="s">
        <v>286</v>
      </c>
      <c r="I2" t="s">
        <v>76</v>
      </c>
      <c r="J2" t="s">
        <v>76</v>
      </c>
      <c r="K2" t="s">
        <v>78</v>
      </c>
      <c r="L2" t="s">
        <v>3469</v>
      </c>
      <c r="M2" t="s">
        <v>3470</v>
      </c>
      <c r="N2" t="s">
        <v>3471</v>
      </c>
      <c r="O2" t="e">
        <f>VLOOKUP(B2,HIS退!B:F,5,FALSE)</f>
        <v>#N/A</v>
      </c>
      <c r="P2" t="e">
        <f t="shared" ref="P2:P65" si="0">IF(O2=F2*-1,"",1)</f>
        <v>#N/A</v>
      </c>
      <c r="Q2" s="40" t="e">
        <f>VLOOKUP(M2,#REF!,7,FALSE)</f>
        <v>#REF!</v>
      </c>
      <c r="R2" t="e">
        <f>IF(Q2=F2,"",1)</f>
        <v>#REF!</v>
      </c>
      <c r="S2" t="e">
        <f>VLOOKUP(M2,#REF!,10,FALSE)</f>
        <v>#REF!</v>
      </c>
      <c r="T2" s="17" t="e">
        <f>VLOOKUP(M2,#REF!,11,FALSE)</f>
        <v>#REF!</v>
      </c>
      <c r="U2">
        <f>IF(ISNA(R2),1,IF(ISNA(S2)=FALSE,1,""))</f>
        <v>1</v>
      </c>
    </row>
    <row r="3" spans="1:21" customFormat="1" ht="14.25" hidden="1">
      <c r="A3" s="50">
        <v>42889.477523148147</v>
      </c>
      <c r="B3" t="s">
        <v>3472</v>
      </c>
      <c r="C3" t="s">
        <v>298</v>
      </c>
      <c r="D3" t="s">
        <v>299</v>
      </c>
      <c r="F3" s="15">
        <v>1000</v>
      </c>
      <c r="G3" t="s">
        <v>40</v>
      </c>
      <c r="H3" t="s">
        <v>286</v>
      </c>
      <c r="I3" t="s">
        <v>77</v>
      </c>
      <c r="J3" t="s">
        <v>36</v>
      </c>
      <c r="K3" t="s">
        <v>78</v>
      </c>
      <c r="L3" t="s">
        <v>3473</v>
      </c>
      <c r="M3" t="s">
        <v>3474</v>
      </c>
      <c r="N3" t="s">
        <v>3475</v>
      </c>
      <c r="O3" t="e">
        <f>VLOOKUP(B3,HIS退!B:F,5,FALSE)</f>
        <v>#N/A</v>
      </c>
      <c r="P3" t="e">
        <f t="shared" si="0"/>
        <v>#N/A</v>
      </c>
      <c r="Q3" s="40" t="e">
        <f>VLOOKUP(M3,#REF!,7,FALSE)</f>
        <v>#REF!</v>
      </c>
      <c r="R3">
        <f>IF(ISNA(S2)=FALSE,1,"")</f>
        <v>1</v>
      </c>
      <c r="S3" t="e">
        <f>VLOOKUP(M3,#REF!,10,FALSE)</f>
        <v>#REF!</v>
      </c>
      <c r="T3" s="17" t="e">
        <f>VLOOKUP(M3,#REF!,11,FALSE)</f>
        <v>#REF!</v>
      </c>
      <c r="U3">
        <f t="shared" ref="U3:U66" si="1">IF(ISNA(R3),1,IF(ISNA(S3)=FALSE,1,""))</f>
        <v>1</v>
      </c>
    </row>
    <row r="4" spans="1:21" customFormat="1" ht="14.25" hidden="1">
      <c r="A4" s="50">
        <v>42889.975937499999</v>
      </c>
      <c r="B4" t="s">
        <v>3476</v>
      </c>
      <c r="C4" t="s">
        <v>301</v>
      </c>
      <c r="D4" t="s">
        <v>96</v>
      </c>
      <c r="F4" s="15">
        <v>1</v>
      </c>
      <c r="G4" t="s">
        <v>40</v>
      </c>
      <c r="H4" t="s">
        <v>286</v>
      </c>
      <c r="I4" t="s">
        <v>77</v>
      </c>
      <c r="J4" t="s">
        <v>36</v>
      </c>
      <c r="K4" t="s">
        <v>78</v>
      </c>
      <c r="L4" t="s">
        <v>3477</v>
      </c>
      <c r="M4" t="s">
        <v>3478</v>
      </c>
      <c r="N4" t="s">
        <v>3471</v>
      </c>
      <c r="O4" t="e">
        <f>VLOOKUP(B4,HIS退!B:F,5,FALSE)</f>
        <v>#N/A</v>
      </c>
      <c r="P4" t="e">
        <f t="shared" si="0"/>
        <v>#N/A</v>
      </c>
      <c r="Q4" s="40" t="e">
        <f>VLOOKUP(M4,#REF!,7,FALSE)</f>
        <v>#REF!</v>
      </c>
      <c r="R4" t="e">
        <f t="shared" ref="R4:R67" si="2">IF(Q4=F4,"",1)</f>
        <v>#REF!</v>
      </c>
      <c r="S4" t="e">
        <f>VLOOKUP(M4,#REF!,10,FALSE)</f>
        <v>#REF!</v>
      </c>
      <c r="T4" s="17" t="e">
        <f>VLOOKUP(M4,#REF!,11,FALSE)</f>
        <v>#REF!</v>
      </c>
      <c r="U4">
        <f t="shared" si="1"/>
        <v>1</v>
      </c>
    </row>
    <row r="5" spans="1:21" ht="14.25" hidden="1">
      <c r="A5" s="50">
        <v>42890.973171296297</v>
      </c>
      <c r="B5" t="s">
        <v>3479</v>
      </c>
      <c r="C5" t="s">
        <v>302</v>
      </c>
      <c r="D5" t="s">
        <v>96</v>
      </c>
      <c r="E5"/>
      <c r="F5" s="15">
        <v>1</v>
      </c>
      <c r="G5" t="s">
        <v>40</v>
      </c>
      <c r="H5" t="s">
        <v>286</v>
      </c>
      <c r="I5" t="s">
        <v>79</v>
      </c>
      <c r="J5" t="s">
        <v>79</v>
      </c>
      <c r="K5" t="s">
        <v>78</v>
      </c>
      <c r="L5" t="s">
        <v>3480</v>
      </c>
      <c r="M5" t="s">
        <v>3481</v>
      </c>
      <c r="N5" t="s">
        <v>3471</v>
      </c>
      <c r="O5" t="e">
        <f>VLOOKUP(B5,HIS退!B:F,5,FALSE)</f>
        <v>#N/A</v>
      </c>
      <c r="P5" t="e">
        <f t="shared" si="0"/>
        <v>#N/A</v>
      </c>
      <c r="Q5" s="40" t="e">
        <f>VLOOKUP(M5,#REF!,7,FALSE)</f>
        <v>#REF!</v>
      </c>
      <c r="R5" t="e">
        <f t="shared" si="2"/>
        <v>#REF!</v>
      </c>
      <c r="S5" t="e">
        <f>VLOOKUP(M5,#REF!,10,FALSE)</f>
        <v>#REF!</v>
      </c>
      <c r="T5" s="17" t="e">
        <f>VLOOKUP(M5,#REF!,11,FALSE)</f>
        <v>#REF!</v>
      </c>
      <c r="U5">
        <f t="shared" si="1"/>
        <v>1</v>
      </c>
    </row>
    <row r="6" spans="1:21" customFormat="1" ht="14.25" hidden="1">
      <c r="A6" s="50">
        <v>42891.020173611112</v>
      </c>
      <c r="B6" t="s">
        <v>3479</v>
      </c>
      <c r="C6" t="s">
        <v>302</v>
      </c>
      <c r="D6" t="s">
        <v>96</v>
      </c>
      <c r="F6" s="15">
        <v>1</v>
      </c>
      <c r="G6" t="s">
        <v>40</v>
      </c>
      <c r="H6" t="s">
        <v>286</v>
      </c>
      <c r="I6" t="s">
        <v>79</v>
      </c>
      <c r="J6" t="s">
        <v>79</v>
      </c>
      <c r="K6" t="s">
        <v>78</v>
      </c>
      <c r="L6" t="s">
        <v>3482</v>
      </c>
      <c r="M6" t="s">
        <v>3483</v>
      </c>
      <c r="N6" t="s">
        <v>285</v>
      </c>
      <c r="O6" t="e">
        <f>VLOOKUP(B6,HIS退!B:F,5,FALSE)</f>
        <v>#N/A</v>
      </c>
      <c r="P6" t="e">
        <f t="shared" si="0"/>
        <v>#N/A</v>
      </c>
      <c r="Q6" s="40" t="e">
        <f>VLOOKUP(M6,#REF!,7,FALSE)</f>
        <v>#REF!</v>
      </c>
      <c r="R6" t="e">
        <f t="shared" si="2"/>
        <v>#REF!</v>
      </c>
      <c r="S6" t="e">
        <f>VLOOKUP(M6,#REF!,10,FALSE)</f>
        <v>#REF!</v>
      </c>
      <c r="T6" s="17" t="e">
        <f>VLOOKUP(M6,#REF!,11,FALSE)</f>
        <v>#REF!</v>
      </c>
      <c r="U6">
        <f t="shared" si="1"/>
        <v>1</v>
      </c>
    </row>
    <row r="7" spans="1:21" customFormat="1" ht="14.25" hidden="1">
      <c r="A7" s="50">
        <v>42891.023333333331</v>
      </c>
      <c r="B7" t="s">
        <v>3484</v>
      </c>
      <c r="C7" t="s">
        <v>302</v>
      </c>
      <c r="D7" t="s">
        <v>96</v>
      </c>
      <c r="F7" s="15">
        <v>1</v>
      </c>
      <c r="G7" t="s">
        <v>40</v>
      </c>
      <c r="H7" t="s">
        <v>286</v>
      </c>
      <c r="I7" t="s">
        <v>77</v>
      </c>
      <c r="J7" t="s">
        <v>36</v>
      </c>
      <c r="K7" t="s">
        <v>78</v>
      </c>
      <c r="L7" t="s">
        <v>3485</v>
      </c>
      <c r="M7" t="s">
        <v>3486</v>
      </c>
      <c r="N7" t="s">
        <v>3471</v>
      </c>
      <c r="O7" t="e">
        <f>VLOOKUP(B7,HIS退!B:F,5,FALSE)</f>
        <v>#N/A</v>
      </c>
      <c r="P7" t="e">
        <f t="shared" si="0"/>
        <v>#N/A</v>
      </c>
      <c r="Q7" s="40" t="e">
        <f>VLOOKUP(M7,#REF!,7,FALSE)</f>
        <v>#REF!</v>
      </c>
      <c r="R7" t="e">
        <f t="shared" si="2"/>
        <v>#REF!</v>
      </c>
      <c r="S7" t="e">
        <f>VLOOKUP(M7,#REF!,10,FALSE)</f>
        <v>#REF!</v>
      </c>
      <c r="T7" s="17" t="e">
        <f>VLOOKUP(M7,#REF!,11,FALSE)</f>
        <v>#REF!</v>
      </c>
      <c r="U7">
        <f t="shared" si="1"/>
        <v>1</v>
      </c>
    </row>
    <row r="8" spans="1:21" customFormat="1" ht="14.25" hidden="1">
      <c r="A8" s="50">
        <v>42891.023587962962</v>
      </c>
      <c r="B8" t="s">
        <v>3487</v>
      </c>
      <c r="C8" t="s">
        <v>302</v>
      </c>
      <c r="D8" t="s">
        <v>96</v>
      </c>
      <c r="F8" s="15">
        <v>1</v>
      </c>
      <c r="G8" t="s">
        <v>40</v>
      </c>
      <c r="H8" t="s">
        <v>286</v>
      </c>
      <c r="I8" t="s">
        <v>77</v>
      </c>
      <c r="J8" t="s">
        <v>36</v>
      </c>
      <c r="K8" t="s">
        <v>78</v>
      </c>
      <c r="L8" t="s">
        <v>3488</v>
      </c>
      <c r="M8" t="s">
        <v>3489</v>
      </c>
      <c r="N8" t="s">
        <v>3471</v>
      </c>
      <c r="O8" t="e">
        <f>VLOOKUP(B8,HIS退!B:F,5,FALSE)</f>
        <v>#N/A</v>
      </c>
      <c r="P8" t="e">
        <f t="shared" si="0"/>
        <v>#N/A</v>
      </c>
      <c r="Q8" s="40" t="e">
        <f>VLOOKUP(M8,#REF!,7,FALSE)</f>
        <v>#REF!</v>
      </c>
      <c r="R8" t="e">
        <f t="shared" si="2"/>
        <v>#REF!</v>
      </c>
      <c r="S8" t="e">
        <f>VLOOKUP(M8,#REF!,10,FALSE)</f>
        <v>#REF!</v>
      </c>
      <c r="T8" s="17" t="e">
        <f>VLOOKUP(M8,#REF!,11,FALSE)</f>
        <v>#REF!</v>
      </c>
      <c r="U8">
        <f t="shared" si="1"/>
        <v>1</v>
      </c>
    </row>
    <row r="9" spans="1:21" customFormat="1" ht="14.25" hidden="1">
      <c r="A9" s="50">
        <v>42891.024826388886</v>
      </c>
      <c r="B9" t="s">
        <v>3490</v>
      </c>
      <c r="C9" t="s">
        <v>303</v>
      </c>
      <c r="D9" t="s">
        <v>96</v>
      </c>
      <c r="F9" s="15">
        <v>4</v>
      </c>
      <c r="G9" t="s">
        <v>40</v>
      </c>
      <c r="H9" t="s">
        <v>286</v>
      </c>
      <c r="I9" t="s">
        <v>77</v>
      </c>
      <c r="J9" t="s">
        <v>36</v>
      </c>
      <c r="K9" t="s">
        <v>78</v>
      </c>
      <c r="L9" t="s">
        <v>3491</v>
      </c>
      <c r="M9" t="s">
        <v>3492</v>
      </c>
      <c r="N9" t="s">
        <v>3493</v>
      </c>
      <c r="O9" t="e">
        <f>VLOOKUP(B9,HIS退!B:F,5,FALSE)</f>
        <v>#N/A</v>
      </c>
      <c r="P9" t="e">
        <f t="shared" si="0"/>
        <v>#N/A</v>
      </c>
      <c r="Q9" s="40" t="e">
        <f>VLOOKUP(M9,#REF!,7,FALSE)</f>
        <v>#REF!</v>
      </c>
      <c r="R9" t="e">
        <f t="shared" si="2"/>
        <v>#REF!</v>
      </c>
      <c r="S9" t="e">
        <f>VLOOKUP(M9,#REF!,10,FALSE)</f>
        <v>#REF!</v>
      </c>
      <c r="T9" s="17" t="e">
        <f>VLOOKUP(M9,#REF!,11,FALSE)</f>
        <v>#REF!</v>
      </c>
      <c r="U9">
        <f t="shared" si="1"/>
        <v>1</v>
      </c>
    </row>
    <row r="10" spans="1:21" customFormat="1" ht="14.25" hidden="1">
      <c r="A10" s="50">
        <v>42891.024976851855</v>
      </c>
      <c r="B10" t="s">
        <v>3494</v>
      </c>
      <c r="C10" t="s">
        <v>303</v>
      </c>
      <c r="D10" t="s">
        <v>96</v>
      </c>
      <c r="F10" s="15">
        <v>1</v>
      </c>
      <c r="G10" t="s">
        <v>40</v>
      </c>
      <c r="H10" t="s">
        <v>286</v>
      </c>
      <c r="I10" t="s">
        <v>77</v>
      </c>
      <c r="J10" t="s">
        <v>36</v>
      </c>
      <c r="K10" t="s">
        <v>78</v>
      </c>
      <c r="L10" t="s">
        <v>3495</v>
      </c>
      <c r="M10" t="s">
        <v>3496</v>
      </c>
      <c r="N10" t="s">
        <v>3493</v>
      </c>
      <c r="O10" t="e">
        <f>VLOOKUP(B10,HIS退!B:F,5,FALSE)</f>
        <v>#N/A</v>
      </c>
      <c r="P10" t="e">
        <f t="shared" si="0"/>
        <v>#N/A</v>
      </c>
      <c r="Q10" s="40" t="e">
        <f>VLOOKUP(M10,#REF!,7,FALSE)</f>
        <v>#REF!</v>
      </c>
      <c r="R10" t="e">
        <f t="shared" si="2"/>
        <v>#REF!</v>
      </c>
      <c r="S10" t="e">
        <f>VLOOKUP(M10,#REF!,10,FALSE)</f>
        <v>#REF!</v>
      </c>
      <c r="T10" s="17" t="e">
        <f>VLOOKUP(M10,#REF!,11,FALSE)</f>
        <v>#REF!</v>
      </c>
      <c r="U10">
        <f t="shared" si="1"/>
        <v>1</v>
      </c>
    </row>
    <row r="11" spans="1:21" customFormat="1" ht="14.25" hidden="1">
      <c r="A11" s="50">
        <v>42891.412997685184</v>
      </c>
      <c r="B11" t="s">
        <v>3497</v>
      </c>
      <c r="C11" t="s">
        <v>304</v>
      </c>
      <c r="D11" t="s">
        <v>305</v>
      </c>
      <c r="F11" s="15">
        <v>1300</v>
      </c>
      <c r="G11" t="s">
        <v>40</v>
      </c>
      <c r="H11" t="s">
        <v>286</v>
      </c>
      <c r="I11" t="s">
        <v>77</v>
      </c>
      <c r="J11" t="s">
        <v>36</v>
      </c>
      <c r="K11" t="s">
        <v>78</v>
      </c>
      <c r="L11" t="s">
        <v>3498</v>
      </c>
      <c r="M11" t="s">
        <v>3499</v>
      </c>
      <c r="N11" t="s">
        <v>3500</v>
      </c>
      <c r="O11" t="e">
        <f>VLOOKUP(B11,HIS退!B:F,5,FALSE)</f>
        <v>#N/A</v>
      </c>
      <c r="P11" t="e">
        <f t="shared" si="0"/>
        <v>#N/A</v>
      </c>
      <c r="Q11" s="40" t="e">
        <f>VLOOKUP(M11,#REF!,7,FALSE)</f>
        <v>#REF!</v>
      </c>
      <c r="R11" t="e">
        <f t="shared" si="2"/>
        <v>#REF!</v>
      </c>
      <c r="S11" t="e">
        <f>VLOOKUP(M11,#REF!,10,FALSE)</f>
        <v>#REF!</v>
      </c>
      <c r="T11" s="17" t="e">
        <f>VLOOKUP(M11,#REF!,11,FALSE)</f>
        <v>#REF!</v>
      </c>
      <c r="U11">
        <f t="shared" si="1"/>
        <v>1</v>
      </c>
    </row>
    <row r="12" spans="1:21" customFormat="1" ht="14.25" hidden="1">
      <c r="A12" s="50">
        <v>42891.443171296298</v>
      </c>
      <c r="B12" t="s">
        <v>3501</v>
      </c>
      <c r="C12" t="s">
        <v>307</v>
      </c>
      <c r="D12" t="s">
        <v>308</v>
      </c>
      <c r="F12" s="15">
        <v>500</v>
      </c>
      <c r="G12" t="s">
        <v>105</v>
      </c>
      <c r="H12" t="s">
        <v>286</v>
      </c>
      <c r="I12" t="s">
        <v>77</v>
      </c>
      <c r="J12" t="s">
        <v>36</v>
      </c>
      <c r="K12" t="s">
        <v>78</v>
      </c>
      <c r="L12" t="s">
        <v>3502</v>
      </c>
      <c r="M12" t="s">
        <v>3503</v>
      </c>
      <c r="N12" t="s">
        <v>3504</v>
      </c>
      <c r="O12" t="e">
        <f>VLOOKUP(B12,HIS退!B:F,5,FALSE)</f>
        <v>#N/A</v>
      </c>
      <c r="P12" t="e">
        <f t="shared" si="0"/>
        <v>#N/A</v>
      </c>
      <c r="Q12" s="40" t="e">
        <f>VLOOKUP(M12,#REF!,7,FALSE)</f>
        <v>#REF!</v>
      </c>
      <c r="R12" t="e">
        <f t="shared" si="2"/>
        <v>#REF!</v>
      </c>
      <c r="S12" t="e">
        <f>VLOOKUP(M12,#REF!,10,FALSE)</f>
        <v>#REF!</v>
      </c>
      <c r="T12" s="17" t="e">
        <f>VLOOKUP(M12,#REF!,11,FALSE)</f>
        <v>#REF!</v>
      </c>
      <c r="U12">
        <f t="shared" si="1"/>
        <v>1</v>
      </c>
    </row>
    <row r="13" spans="1:21" ht="14.25" hidden="1">
      <c r="A13" s="50">
        <v>42891.501111111109</v>
      </c>
      <c r="B13" t="s">
        <v>3505</v>
      </c>
      <c r="C13" t="s">
        <v>309</v>
      </c>
      <c r="D13" t="s">
        <v>310</v>
      </c>
      <c r="E13"/>
      <c r="F13" s="15">
        <v>49</v>
      </c>
      <c r="G13" t="s">
        <v>40</v>
      </c>
      <c r="H13" t="s">
        <v>286</v>
      </c>
      <c r="I13" t="s">
        <v>77</v>
      </c>
      <c r="J13" t="s">
        <v>36</v>
      </c>
      <c r="K13" t="s">
        <v>78</v>
      </c>
      <c r="L13" t="s">
        <v>3506</v>
      </c>
      <c r="M13" t="s">
        <v>3507</v>
      </c>
      <c r="N13" t="s">
        <v>3508</v>
      </c>
      <c r="O13" t="e">
        <f>VLOOKUP(B13,HIS退!B:F,5,FALSE)</f>
        <v>#N/A</v>
      </c>
      <c r="P13" t="e">
        <f t="shared" si="0"/>
        <v>#N/A</v>
      </c>
      <c r="Q13" s="40" t="e">
        <f>VLOOKUP(M13,#REF!,7,FALSE)</f>
        <v>#REF!</v>
      </c>
      <c r="R13" t="e">
        <f t="shared" si="2"/>
        <v>#REF!</v>
      </c>
      <c r="S13" t="e">
        <f>VLOOKUP(M13,#REF!,10,FALSE)</f>
        <v>#REF!</v>
      </c>
      <c r="T13" s="17" t="e">
        <f>VLOOKUP(M13,#REF!,11,FALSE)</f>
        <v>#REF!</v>
      </c>
      <c r="U13">
        <f t="shared" si="1"/>
        <v>1</v>
      </c>
    </row>
    <row r="14" spans="1:21" customFormat="1" ht="14.25" hidden="1">
      <c r="A14" s="50">
        <v>42891.512418981481</v>
      </c>
      <c r="B14" t="s">
        <v>3509</v>
      </c>
      <c r="C14" t="s">
        <v>312</v>
      </c>
      <c r="D14" t="s">
        <v>313</v>
      </c>
      <c r="F14" s="15">
        <v>12</v>
      </c>
      <c r="G14" t="s">
        <v>40</v>
      </c>
      <c r="H14" t="s">
        <v>286</v>
      </c>
      <c r="I14" t="s">
        <v>77</v>
      </c>
      <c r="J14" t="s">
        <v>36</v>
      </c>
      <c r="K14" t="s">
        <v>78</v>
      </c>
      <c r="L14" t="s">
        <v>3510</v>
      </c>
      <c r="M14" t="s">
        <v>3511</v>
      </c>
      <c r="N14" t="s">
        <v>3512</v>
      </c>
      <c r="O14" t="e">
        <f>VLOOKUP(B14,HIS退!B:F,5,FALSE)</f>
        <v>#N/A</v>
      </c>
      <c r="P14" t="e">
        <f t="shared" si="0"/>
        <v>#N/A</v>
      </c>
      <c r="Q14" s="40" t="e">
        <f>VLOOKUP(M14,#REF!,7,FALSE)</f>
        <v>#REF!</v>
      </c>
      <c r="R14" t="e">
        <f t="shared" si="2"/>
        <v>#REF!</v>
      </c>
      <c r="S14" t="e">
        <f>VLOOKUP(M14,#REF!,10,FALSE)</f>
        <v>#REF!</v>
      </c>
      <c r="T14" s="17" t="e">
        <f>VLOOKUP(M14,#REF!,11,FALSE)</f>
        <v>#REF!</v>
      </c>
      <c r="U14">
        <f t="shared" si="1"/>
        <v>1</v>
      </c>
    </row>
    <row r="15" spans="1:21" ht="14.25" hidden="1">
      <c r="A15" s="50">
        <v>42891.538229166668</v>
      </c>
      <c r="B15" t="s">
        <v>3513</v>
      </c>
      <c r="C15" t="s">
        <v>315</v>
      </c>
      <c r="D15" t="s">
        <v>316</v>
      </c>
      <c r="E15"/>
      <c r="F15" s="15">
        <v>135</v>
      </c>
      <c r="G15" t="s">
        <v>40</v>
      </c>
      <c r="H15" t="s">
        <v>286</v>
      </c>
      <c r="I15" t="s">
        <v>77</v>
      </c>
      <c r="J15" t="s">
        <v>36</v>
      </c>
      <c r="K15" t="s">
        <v>78</v>
      </c>
      <c r="L15" t="s">
        <v>3514</v>
      </c>
      <c r="M15" t="s">
        <v>3515</v>
      </c>
      <c r="N15" t="s">
        <v>3516</v>
      </c>
      <c r="O15" t="e">
        <f>VLOOKUP(B15,HIS退!B:F,5,FALSE)</f>
        <v>#N/A</v>
      </c>
      <c r="P15" t="e">
        <f t="shared" si="0"/>
        <v>#N/A</v>
      </c>
      <c r="Q15" s="40" t="e">
        <f>VLOOKUP(M15,#REF!,7,FALSE)</f>
        <v>#REF!</v>
      </c>
      <c r="R15" t="e">
        <f t="shared" si="2"/>
        <v>#REF!</v>
      </c>
      <c r="S15" t="e">
        <f>VLOOKUP(M15,#REF!,10,FALSE)</f>
        <v>#REF!</v>
      </c>
      <c r="T15" s="17" t="e">
        <f>VLOOKUP(M15,#REF!,11,FALSE)</f>
        <v>#REF!</v>
      </c>
      <c r="U15">
        <f t="shared" si="1"/>
        <v>1</v>
      </c>
    </row>
    <row r="16" spans="1:21" customFormat="1" ht="14.25" hidden="1">
      <c r="A16" s="50">
        <v>42891.548495370371</v>
      </c>
      <c r="B16" t="s">
        <v>3517</v>
      </c>
      <c r="C16" t="s">
        <v>318</v>
      </c>
      <c r="D16" t="s">
        <v>319</v>
      </c>
      <c r="F16" s="15">
        <v>200</v>
      </c>
      <c r="G16" t="s">
        <v>40</v>
      </c>
      <c r="H16" t="s">
        <v>286</v>
      </c>
      <c r="I16" t="s">
        <v>77</v>
      </c>
      <c r="J16" t="s">
        <v>36</v>
      </c>
      <c r="K16" t="s">
        <v>78</v>
      </c>
      <c r="L16" t="s">
        <v>3518</v>
      </c>
      <c r="M16" t="s">
        <v>3519</v>
      </c>
      <c r="N16" t="s">
        <v>3516</v>
      </c>
      <c r="O16" t="e">
        <f>VLOOKUP(B16,HIS退!B:F,5,FALSE)</f>
        <v>#N/A</v>
      </c>
      <c r="P16" t="e">
        <f t="shared" si="0"/>
        <v>#N/A</v>
      </c>
      <c r="Q16" s="40" t="e">
        <f>VLOOKUP(M16,#REF!,7,FALSE)</f>
        <v>#REF!</v>
      </c>
      <c r="R16" t="e">
        <f t="shared" si="2"/>
        <v>#REF!</v>
      </c>
      <c r="S16" t="e">
        <f>VLOOKUP(M16,#REF!,10,FALSE)</f>
        <v>#REF!</v>
      </c>
      <c r="T16" s="17" t="e">
        <f>VLOOKUP(M16,#REF!,11,FALSE)</f>
        <v>#REF!</v>
      </c>
      <c r="U16">
        <f t="shared" si="1"/>
        <v>1</v>
      </c>
    </row>
    <row r="17" spans="1:21" ht="14.25" hidden="1">
      <c r="A17" s="50">
        <v>42891.549502314818</v>
      </c>
      <c r="B17" t="s">
        <v>3520</v>
      </c>
      <c r="C17" t="s">
        <v>321</v>
      </c>
      <c r="D17" t="s">
        <v>322</v>
      </c>
      <c r="E17"/>
      <c r="F17" s="15">
        <v>200</v>
      </c>
      <c r="G17" t="s">
        <v>40</v>
      </c>
      <c r="H17" t="s">
        <v>286</v>
      </c>
      <c r="I17" t="s">
        <v>77</v>
      </c>
      <c r="J17" t="s">
        <v>36</v>
      </c>
      <c r="K17" t="s">
        <v>78</v>
      </c>
      <c r="L17" t="s">
        <v>3521</v>
      </c>
      <c r="M17" t="s">
        <v>3522</v>
      </c>
      <c r="N17" t="s">
        <v>3523</v>
      </c>
      <c r="O17" t="e">
        <f>VLOOKUP(B17,HIS退!B:F,5,FALSE)</f>
        <v>#N/A</v>
      </c>
      <c r="P17" t="e">
        <f t="shared" si="0"/>
        <v>#N/A</v>
      </c>
      <c r="Q17" s="40" t="e">
        <f>VLOOKUP(M17,#REF!,7,FALSE)</f>
        <v>#REF!</v>
      </c>
      <c r="R17" t="e">
        <f t="shared" si="2"/>
        <v>#REF!</v>
      </c>
      <c r="S17" t="e">
        <f>VLOOKUP(M17,#REF!,10,FALSE)</f>
        <v>#REF!</v>
      </c>
      <c r="T17" s="17" t="e">
        <f>VLOOKUP(M17,#REF!,11,FALSE)</f>
        <v>#REF!</v>
      </c>
      <c r="U17">
        <f t="shared" si="1"/>
        <v>1</v>
      </c>
    </row>
    <row r="18" spans="1:21" ht="14.25" hidden="1">
      <c r="A18" s="50">
        <v>42891.58625</v>
      </c>
      <c r="B18" t="s">
        <v>3524</v>
      </c>
      <c r="C18" t="s">
        <v>324</v>
      </c>
      <c r="D18" t="s">
        <v>325</v>
      </c>
      <c r="E18"/>
      <c r="F18" s="15">
        <v>94</v>
      </c>
      <c r="G18" t="s">
        <v>40</v>
      </c>
      <c r="H18" t="s">
        <v>286</v>
      </c>
      <c r="I18" t="s">
        <v>77</v>
      </c>
      <c r="J18" t="s">
        <v>36</v>
      </c>
      <c r="K18" t="s">
        <v>78</v>
      </c>
      <c r="L18" t="s">
        <v>3525</v>
      </c>
      <c r="M18" t="s">
        <v>3526</v>
      </c>
      <c r="N18" t="s">
        <v>3527</v>
      </c>
      <c r="O18" t="e">
        <f>VLOOKUP(B18,HIS退!B:F,5,FALSE)</f>
        <v>#N/A</v>
      </c>
      <c r="P18" t="e">
        <f t="shared" si="0"/>
        <v>#N/A</v>
      </c>
      <c r="Q18" s="40" t="e">
        <f>VLOOKUP(M18,#REF!,7,FALSE)</f>
        <v>#REF!</v>
      </c>
      <c r="R18" t="e">
        <f t="shared" si="2"/>
        <v>#REF!</v>
      </c>
      <c r="S18" t="e">
        <f>VLOOKUP(M18,#REF!,10,FALSE)</f>
        <v>#REF!</v>
      </c>
      <c r="T18" s="17" t="e">
        <f>VLOOKUP(M18,#REF!,11,FALSE)</f>
        <v>#REF!</v>
      </c>
      <c r="U18">
        <f t="shared" si="1"/>
        <v>1</v>
      </c>
    </row>
    <row r="19" spans="1:21" customFormat="1" ht="14.25" hidden="1">
      <c r="A19" s="50">
        <v>42891.586585648147</v>
      </c>
      <c r="B19" t="s">
        <v>3528</v>
      </c>
      <c r="C19" t="s">
        <v>327</v>
      </c>
      <c r="D19" t="s">
        <v>328</v>
      </c>
      <c r="F19" s="15">
        <v>50</v>
      </c>
      <c r="G19" t="s">
        <v>40</v>
      </c>
      <c r="H19" t="s">
        <v>286</v>
      </c>
      <c r="I19" t="s">
        <v>77</v>
      </c>
      <c r="J19" t="s">
        <v>36</v>
      </c>
      <c r="K19" t="s">
        <v>78</v>
      </c>
      <c r="L19" t="s">
        <v>3529</v>
      </c>
      <c r="M19" t="s">
        <v>3530</v>
      </c>
      <c r="N19" t="s">
        <v>3527</v>
      </c>
      <c r="O19" t="e">
        <f>VLOOKUP(B19,HIS退!B:F,5,FALSE)</f>
        <v>#N/A</v>
      </c>
      <c r="P19" t="e">
        <f t="shared" si="0"/>
        <v>#N/A</v>
      </c>
      <c r="Q19" s="40" t="e">
        <f>VLOOKUP(M19,#REF!,7,FALSE)</f>
        <v>#REF!</v>
      </c>
      <c r="R19" t="e">
        <f t="shared" si="2"/>
        <v>#REF!</v>
      </c>
      <c r="S19" t="e">
        <f>VLOOKUP(M19,#REF!,10,FALSE)</f>
        <v>#REF!</v>
      </c>
      <c r="T19" s="17" t="e">
        <f>VLOOKUP(M19,#REF!,11,FALSE)</f>
        <v>#REF!</v>
      </c>
      <c r="U19">
        <f t="shared" si="1"/>
        <v>1</v>
      </c>
    </row>
    <row r="20" spans="1:21" s="41" customFormat="1" ht="14.25" hidden="1">
      <c r="A20" s="50">
        <v>42891.613645833335</v>
      </c>
      <c r="B20" t="s">
        <v>3531</v>
      </c>
      <c r="C20" t="s">
        <v>330</v>
      </c>
      <c r="D20" t="s">
        <v>331</v>
      </c>
      <c r="E20"/>
      <c r="F20" s="15">
        <v>100</v>
      </c>
      <c r="G20" t="s">
        <v>40</v>
      </c>
      <c r="H20" t="s">
        <v>286</v>
      </c>
      <c r="I20" t="s">
        <v>77</v>
      </c>
      <c r="J20" t="s">
        <v>36</v>
      </c>
      <c r="K20" t="s">
        <v>78</v>
      </c>
      <c r="L20" t="s">
        <v>3532</v>
      </c>
      <c r="M20" t="s">
        <v>3533</v>
      </c>
      <c r="N20" t="s">
        <v>3534</v>
      </c>
      <c r="O20" t="e">
        <f>VLOOKUP(B20,HIS退!B:F,5,FALSE)</f>
        <v>#N/A</v>
      </c>
      <c r="P20" t="e">
        <f t="shared" si="0"/>
        <v>#N/A</v>
      </c>
      <c r="Q20" s="40" t="e">
        <f>VLOOKUP(M20,#REF!,7,FALSE)</f>
        <v>#REF!</v>
      </c>
      <c r="R20" t="e">
        <f t="shared" si="2"/>
        <v>#REF!</v>
      </c>
      <c r="S20" t="e">
        <f>VLOOKUP(M20,#REF!,10,FALSE)</f>
        <v>#REF!</v>
      </c>
      <c r="T20" s="17" t="e">
        <f>VLOOKUP(M20,#REF!,11,FALSE)</f>
        <v>#REF!</v>
      </c>
      <c r="U20">
        <f t="shared" si="1"/>
        <v>1</v>
      </c>
    </row>
    <row r="21" spans="1:21" customFormat="1" ht="14.25" hidden="1">
      <c r="A21" s="50">
        <v>42891.620763888888</v>
      </c>
      <c r="B21" t="s">
        <v>3535</v>
      </c>
      <c r="C21" t="s">
        <v>333</v>
      </c>
      <c r="D21" t="s">
        <v>334</v>
      </c>
      <c r="F21" s="15">
        <v>991</v>
      </c>
      <c r="G21" t="s">
        <v>40</v>
      </c>
      <c r="H21" t="s">
        <v>286</v>
      </c>
      <c r="I21" t="s">
        <v>77</v>
      </c>
      <c r="J21" t="s">
        <v>36</v>
      </c>
      <c r="K21" t="s">
        <v>78</v>
      </c>
      <c r="L21" t="s">
        <v>3536</v>
      </c>
      <c r="M21" t="s">
        <v>3537</v>
      </c>
      <c r="N21" t="s">
        <v>3538</v>
      </c>
      <c r="O21" t="e">
        <f>VLOOKUP(B21,HIS退!B:F,5,FALSE)</f>
        <v>#N/A</v>
      </c>
      <c r="P21" t="e">
        <f t="shared" si="0"/>
        <v>#N/A</v>
      </c>
      <c r="Q21" s="40" t="e">
        <f>VLOOKUP(M21,#REF!,7,FALSE)</f>
        <v>#REF!</v>
      </c>
      <c r="R21" t="e">
        <f t="shared" si="2"/>
        <v>#REF!</v>
      </c>
      <c r="S21" t="e">
        <f>VLOOKUP(M21,#REF!,10,FALSE)</f>
        <v>#REF!</v>
      </c>
      <c r="T21" s="17" t="e">
        <f>VLOOKUP(M21,#REF!,11,FALSE)</f>
        <v>#REF!</v>
      </c>
      <c r="U21">
        <f t="shared" si="1"/>
        <v>1</v>
      </c>
    </row>
    <row r="22" spans="1:21" customFormat="1" ht="14.25" hidden="1">
      <c r="A22" s="50">
        <v>42891.641111111108</v>
      </c>
      <c r="B22" t="s">
        <v>3539</v>
      </c>
      <c r="C22" t="s">
        <v>336</v>
      </c>
      <c r="D22" t="s">
        <v>337</v>
      </c>
      <c r="F22" s="15">
        <v>230</v>
      </c>
      <c r="G22" t="s">
        <v>105</v>
      </c>
      <c r="H22" t="s">
        <v>286</v>
      </c>
      <c r="I22" t="s">
        <v>77</v>
      </c>
      <c r="J22" t="s">
        <v>36</v>
      </c>
      <c r="K22" t="s">
        <v>78</v>
      </c>
      <c r="L22" t="s">
        <v>3540</v>
      </c>
      <c r="M22" t="s">
        <v>3541</v>
      </c>
      <c r="N22" t="s">
        <v>3542</v>
      </c>
      <c r="O22" t="e">
        <f>VLOOKUP(B22,HIS退!B:F,5,FALSE)</f>
        <v>#N/A</v>
      </c>
      <c r="P22" t="e">
        <f t="shared" si="0"/>
        <v>#N/A</v>
      </c>
      <c r="Q22" s="40" t="e">
        <f>VLOOKUP(M22,#REF!,7,FALSE)</f>
        <v>#REF!</v>
      </c>
      <c r="R22" t="e">
        <f t="shared" si="2"/>
        <v>#REF!</v>
      </c>
      <c r="S22" t="e">
        <f>VLOOKUP(M22,#REF!,10,FALSE)</f>
        <v>#REF!</v>
      </c>
      <c r="T22" s="17" t="e">
        <f>VLOOKUP(M22,#REF!,11,FALSE)</f>
        <v>#REF!</v>
      </c>
      <c r="U22">
        <f t="shared" si="1"/>
        <v>1</v>
      </c>
    </row>
    <row r="23" spans="1:21" customFormat="1" ht="14.25" hidden="1">
      <c r="A23" s="50">
        <v>42891.646296296298</v>
      </c>
      <c r="B23" t="s">
        <v>3543</v>
      </c>
      <c r="C23" t="s">
        <v>339</v>
      </c>
      <c r="D23" t="s">
        <v>340</v>
      </c>
      <c r="F23" s="15">
        <v>794</v>
      </c>
      <c r="G23" t="s">
        <v>40</v>
      </c>
      <c r="H23" t="s">
        <v>286</v>
      </c>
      <c r="I23" t="s">
        <v>77</v>
      </c>
      <c r="J23" t="s">
        <v>36</v>
      </c>
      <c r="K23" t="s">
        <v>78</v>
      </c>
      <c r="L23" t="s">
        <v>3544</v>
      </c>
      <c r="M23" t="s">
        <v>3545</v>
      </c>
      <c r="N23" t="s">
        <v>3546</v>
      </c>
      <c r="O23" t="e">
        <f>VLOOKUP(B23,HIS退!B:F,5,FALSE)</f>
        <v>#N/A</v>
      </c>
      <c r="P23" t="e">
        <f t="shared" si="0"/>
        <v>#N/A</v>
      </c>
      <c r="Q23" s="40" t="e">
        <f>VLOOKUP(M23,#REF!,7,FALSE)</f>
        <v>#REF!</v>
      </c>
      <c r="R23" t="e">
        <f t="shared" si="2"/>
        <v>#REF!</v>
      </c>
      <c r="S23" t="e">
        <f>VLOOKUP(M23,#REF!,10,FALSE)</f>
        <v>#REF!</v>
      </c>
      <c r="T23" s="17" t="e">
        <f>VLOOKUP(M23,#REF!,11,FALSE)</f>
        <v>#REF!</v>
      </c>
      <c r="U23">
        <f t="shared" si="1"/>
        <v>1</v>
      </c>
    </row>
    <row r="24" spans="1:21" customFormat="1" ht="14.25" hidden="1">
      <c r="A24" s="50">
        <v>42891.658310185187</v>
      </c>
      <c r="B24" t="s">
        <v>3547</v>
      </c>
      <c r="C24" t="s">
        <v>342</v>
      </c>
      <c r="D24" t="s">
        <v>340</v>
      </c>
      <c r="F24" s="15">
        <v>7</v>
      </c>
      <c r="G24" t="s">
        <v>105</v>
      </c>
      <c r="H24" t="s">
        <v>286</v>
      </c>
      <c r="I24" t="s">
        <v>77</v>
      </c>
      <c r="J24" t="s">
        <v>36</v>
      </c>
      <c r="K24" t="s">
        <v>78</v>
      </c>
      <c r="L24" t="s">
        <v>3548</v>
      </c>
      <c r="M24" t="s">
        <v>3549</v>
      </c>
      <c r="N24" t="s">
        <v>3546</v>
      </c>
      <c r="O24" t="e">
        <f>VLOOKUP(B24,HIS退!B:F,5,FALSE)</f>
        <v>#N/A</v>
      </c>
      <c r="P24" t="e">
        <f t="shared" si="0"/>
        <v>#N/A</v>
      </c>
      <c r="Q24" s="40" t="e">
        <f>VLOOKUP(M24,#REF!,7,FALSE)</f>
        <v>#REF!</v>
      </c>
      <c r="R24" t="e">
        <f t="shared" si="2"/>
        <v>#REF!</v>
      </c>
      <c r="S24" t="e">
        <f>VLOOKUP(M24,#REF!,10,FALSE)</f>
        <v>#REF!</v>
      </c>
      <c r="T24" s="17" t="e">
        <f>VLOOKUP(M24,#REF!,11,FALSE)</f>
        <v>#REF!</v>
      </c>
      <c r="U24">
        <f t="shared" si="1"/>
        <v>1</v>
      </c>
    </row>
    <row r="25" spans="1:21" customFormat="1" ht="14.25" hidden="1">
      <c r="A25" s="50">
        <v>42891.672164351854</v>
      </c>
      <c r="B25" t="s">
        <v>3550</v>
      </c>
      <c r="C25" t="s">
        <v>343</v>
      </c>
      <c r="D25" t="s">
        <v>344</v>
      </c>
      <c r="F25" s="15">
        <v>96</v>
      </c>
      <c r="G25" t="s">
        <v>40</v>
      </c>
      <c r="H25" t="s">
        <v>286</v>
      </c>
      <c r="I25" t="s">
        <v>77</v>
      </c>
      <c r="J25" t="s">
        <v>36</v>
      </c>
      <c r="K25" t="s">
        <v>78</v>
      </c>
      <c r="L25" t="s">
        <v>3551</v>
      </c>
      <c r="M25" t="s">
        <v>3552</v>
      </c>
      <c r="N25" t="s">
        <v>3553</v>
      </c>
      <c r="O25" t="e">
        <f>VLOOKUP(B25,HIS退!B:F,5,FALSE)</f>
        <v>#N/A</v>
      </c>
      <c r="P25" t="e">
        <f t="shared" si="0"/>
        <v>#N/A</v>
      </c>
      <c r="Q25" s="40" t="e">
        <f>VLOOKUP(M25,#REF!,7,FALSE)</f>
        <v>#REF!</v>
      </c>
      <c r="R25" t="e">
        <f t="shared" si="2"/>
        <v>#REF!</v>
      </c>
      <c r="S25" t="e">
        <f>VLOOKUP(M25,#REF!,10,FALSE)</f>
        <v>#REF!</v>
      </c>
      <c r="T25" s="17" t="e">
        <f>VLOOKUP(M25,#REF!,11,FALSE)</f>
        <v>#REF!</v>
      </c>
      <c r="U25">
        <f t="shared" si="1"/>
        <v>1</v>
      </c>
    </row>
    <row r="26" spans="1:21" s="41" customFormat="1" ht="14.25" hidden="1">
      <c r="A26" s="50">
        <v>42891.674525462964</v>
      </c>
      <c r="B26" t="s">
        <v>3554</v>
      </c>
      <c r="C26" t="s">
        <v>346</v>
      </c>
      <c r="D26" t="s">
        <v>347</v>
      </c>
      <c r="E26"/>
      <c r="F26" s="15">
        <v>1902</v>
      </c>
      <c r="G26" t="s">
        <v>40</v>
      </c>
      <c r="H26" t="s">
        <v>286</v>
      </c>
      <c r="I26" t="s">
        <v>77</v>
      </c>
      <c r="J26" t="s">
        <v>36</v>
      </c>
      <c r="K26" t="s">
        <v>78</v>
      </c>
      <c r="L26" t="s">
        <v>3555</v>
      </c>
      <c r="M26" t="s">
        <v>3556</v>
      </c>
      <c r="N26" t="s">
        <v>3557</v>
      </c>
      <c r="O26" t="e">
        <f>VLOOKUP(B26,HIS退!B:F,5,FALSE)</f>
        <v>#N/A</v>
      </c>
      <c r="P26" t="e">
        <f t="shared" si="0"/>
        <v>#N/A</v>
      </c>
      <c r="Q26" s="40" t="e">
        <f>VLOOKUP(M26,#REF!,7,FALSE)</f>
        <v>#REF!</v>
      </c>
      <c r="R26" t="e">
        <f t="shared" si="2"/>
        <v>#REF!</v>
      </c>
      <c r="S26" t="e">
        <f>VLOOKUP(M26,#REF!,10,FALSE)</f>
        <v>#REF!</v>
      </c>
      <c r="T26" s="17" t="e">
        <f>VLOOKUP(M26,#REF!,11,FALSE)</f>
        <v>#REF!</v>
      </c>
      <c r="U26">
        <f t="shared" si="1"/>
        <v>1</v>
      </c>
    </row>
    <row r="27" spans="1:21" ht="14.25" hidden="1">
      <c r="A27" s="50">
        <v>42891.688472222224</v>
      </c>
      <c r="B27" t="s">
        <v>3558</v>
      </c>
      <c r="C27" t="s">
        <v>349</v>
      </c>
      <c r="D27" t="s">
        <v>350</v>
      </c>
      <c r="E27"/>
      <c r="F27" s="15">
        <v>400</v>
      </c>
      <c r="G27" t="s">
        <v>40</v>
      </c>
      <c r="H27" t="s">
        <v>286</v>
      </c>
      <c r="I27" t="s">
        <v>77</v>
      </c>
      <c r="J27" t="s">
        <v>36</v>
      </c>
      <c r="K27" t="s">
        <v>78</v>
      </c>
      <c r="L27" t="s">
        <v>3559</v>
      </c>
      <c r="M27" t="s">
        <v>3560</v>
      </c>
      <c r="N27" t="s">
        <v>3561</v>
      </c>
      <c r="O27" t="e">
        <f>VLOOKUP(B27,HIS退!B:F,5,FALSE)</f>
        <v>#N/A</v>
      </c>
      <c r="P27" t="e">
        <f t="shared" si="0"/>
        <v>#N/A</v>
      </c>
      <c r="Q27" s="40" t="e">
        <f>VLOOKUP(M27,#REF!,7,FALSE)</f>
        <v>#REF!</v>
      </c>
      <c r="R27" t="e">
        <f t="shared" si="2"/>
        <v>#REF!</v>
      </c>
      <c r="S27" t="e">
        <f>VLOOKUP(M27,#REF!,10,FALSE)</f>
        <v>#REF!</v>
      </c>
      <c r="T27" s="17" t="e">
        <f>VLOOKUP(M27,#REF!,11,FALSE)</f>
        <v>#REF!</v>
      </c>
      <c r="U27">
        <f t="shared" si="1"/>
        <v>1</v>
      </c>
    </row>
    <row r="28" spans="1:21" ht="14.25" hidden="1">
      <c r="A28" s="50">
        <v>42891.698634259257</v>
      </c>
      <c r="B28" t="s">
        <v>3562</v>
      </c>
      <c r="C28" t="s">
        <v>352</v>
      </c>
      <c r="D28" t="s">
        <v>353</v>
      </c>
      <c r="E28"/>
      <c r="F28" s="15">
        <v>1000</v>
      </c>
      <c r="G28" t="s">
        <v>105</v>
      </c>
      <c r="H28" t="s">
        <v>286</v>
      </c>
      <c r="I28" t="s">
        <v>77</v>
      </c>
      <c r="J28" t="s">
        <v>36</v>
      </c>
      <c r="K28" t="s">
        <v>78</v>
      </c>
      <c r="L28" t="s">
        <v>3563</v>
      </c>
      <c r="M28" t="s">
        <v>3564</v>
      </c>
      <c r="N28" t="s">
        <v>3565</v>
      </c>
      <c r="O28" t="e">
        <f>VLOOKUP(B28,HIS退!B:F,5,FALSE)</f>
        <v>#N/A</v>
      </c>
      <c r="P28" t="e">
        <f t="shared" si="0"/>
        <v>#N/A</v>
      </c>
      <c r="Q28" s="40" t="e">
        <f>VLOOKUP(M28,#REF!,7,FALSE)</f>
        <v>#REF!</v>
      </c>
      <c r="R28" t="e">
        <f t="shared" si="2"/>
        <v>#REF!</v>
      </c>
      <c r="S28" t="e">
        <f>VLOOKUP(M28,#REF!,10,FALSE)</f>
        <v>#REF!</v>
      </c>
      <c r="T28" s="17" t="e">
        <f>VLOOKUP(M28,#REF!,11,FALSE)</f>
        <v>#REF!</v>
      </c>
      <c r="U28">
        <f t="shared" si="1"/>
        <v>1</v>
      </c>
    </row>
    <row r="29" spans="1:21" customFormat="1" ht="14.25" hidden="1">
      <c r="A29" s="50">
        <v>42891.71570601852</v>
      </c>
      <c r="B29" t="s">
        <v>3566</v>
      </c>
      <c r="C29" t="s">
        <v>355</v>
      </c>
      <c r="D29" t="s">
        <v>347</v>
      </c>
      <c r="F29" s="15">
        <v>996</v>
      </c>
      <c r="G29" t="s">
        <v>40</v>
      </c>
      <c r="H29" t="s">
        <v>286</v>
      </c>
      <c r="I29" t="s">
        <v>77</v>
      </c>
      <c r="J29" t="s">
        <v>36</v>
      </c>
      <c r="K29" t="s">
        <v>78</v>
      </c>
      <c r="L29" t="s">
        <v>3567</v>
      </c>
      <c r="M29" t="s">
        <v>3568</v>
      </c>
      <c r="N29" t="s">
        <v>3557</v>
      </c>
      <c r="O29" t="e">
        <f>VLOOKUP(B29,HIS退!B:F,5,FALSE)</f>
        <v>#N/A</v>
      </c>
      <c r="P29" t="e">
        <f t="shared" si="0"/>
        <v>#N/A</v>
      </c>
      <c r="Q29" s="40" t="e">
        <f>VLOOKUP(M29,#REF!,7,FALSE)</f>
        <v>#REF!</v>
      </c>
      <c r="R29" t="e">
        <f t="shared" si="2"/>
        <v>#REF!</v>
      </c>
      <c r="S29" t="e">
        <f>VLOOKUP(M29,#REF!,10,FALSE)</f>
        <v>#REF!</v>
      </c>
      <c r="T29" s="17" t="e">
        <f>VLOOKUP(M29,#REF!,11,FALSE)</f>
        <v>#REF!</v>
      </c>
      <c r="U29">
        <f t="shared" si="1"/>
        <v>1</v>
      </c>
    </row>
    <row r="30" spans="1:21" ht="14.25" hidden="1">
      <c r="A30" s="50">
        <v>42891.721898148149</v>
      </c>
      <c r="B30" t="s">
        <v>3569</v>
      </c>
      <c r="C30" t="s">
        <v>356</v>
      </c>
      <c r="D30" t="s">
        <v>357</v>
      </c>
      <c r="E30"/>
      <c r="F30" s="15">
        <v>16</v>
      </c>
      <c r="G30" t="s">
        <v>105</v>
      </c>
      <c r="H30" t="s">
        <v>286</v>
      </c>
      <c r="I30" t="s">
        <v>77</v>
      </c>
      <c r="J30" t="s">
        <v>36</v>
      </c>
      <c r="K30" t="s">
        <v>78</v>
      </c>
      <c r="L30" t="s">
        <v>3570</v>
      </c>
      <c r="M30" t="s">
        <v>3571</v>
      </c>
      <c r="N30" t="s">
        <v>3572</v>
      </c>
      <c r="O30" t="e">
        <f>VLOOKUP(B30,HIS退!B:F,5,FALSE)</f>
        <v>#N/A</v>
      </c>
      <c r="P30" t="e">
        <f t="shared" si="0"/>
        <v>#N/A</v>
      </c>
      <c r="Q30" s="40" t="e">
        <f>VLOOKUP(M30,#REF!,7,FALSE)</f>
        <v>#REF!</v>
      </c>
      <c r="R30" t="e">
        <f t="shared" si="2"/>
        <v>#REF!</v>
      </c>
      <c r="S30" t="e">
        <f>VLOOKUP(M30,#REF!,10,FALSE)</f>
        <v>#REF!</v>
      </c>
      <c r="T30" s="17" t="e">
        <f>VLOOKUP(M30,#REF!,11,FALSE)</f>
        <v>#REF!</v>
      </c>
      <c r="U30">
        <f t="shared" si="1"/>
        <v>1</v>
      </c>
    </row>
    <row r="31" spans="1:21" customFormat="1" ht="14.25" hidden="1">
      <c r="A31" s="50">
        <v>42891.785138888888</v>
      </c>
      <c r="B31" t="s">
        <v>3573</v>
      </c>
      <c r="C31" t="s">
        <v>359</v>
      </c>
      <c r="D31" t="s">
        <v>360</v>
      </c>
      <c r="F31" s="15">
        <v>265</v>
      </c>
      <c r="G31" t="s">
        <v>40</v>
      </c>
      <c r="H31" t="s">
        <v>286</v>
      </c>
      <c r="I31" t="s">
        <v>77</v>
      </c>
      <c r="J31" t="s">
        <v>36</v>
      </c>
      <c r="K31" t="s">
        <v>78</v>
      </c>
      <c r="L31" t="s">
        <v>3574</v>
      </c>
      <c r="M31" t="s">
        <v>3575</v>
      </c>
      <c r="N31" t="s">
        <v>3576</v>
      </c>
      <c r="O31" t="e">
        <f>VLOOKUP(B31,HIS退!B:F,5,FALSE)</f>
        <v>#N/A</v>
      </c>
      <c r="P31" t="e">
        <f t="shared" si="0"/>
        <v>#N/A</v>
      </c>
      <c r="Q31" s="40" t="e">
        <f>VLOOKUP(M31,#REF!,7,FALSE)</f>
        <v>#REF!</v>
      </c>
      <c r="R31" t="e">
        <f t="shared" si="2"/>
        <v>#REF!</v>
      </c>
      <c r="S31" t="e">
        <f>VLOOKUP(M31,#REF!,10,FALSE)</f>
        <v>#REF!</v>
      </c>
      <c r="T31" s="17" t="e">
        <f>VLOOKUP(M31,#REF!,11,FALSE)</f>
        <v>#REF!</v>
      </c>
      <c r="U31">
        <f t="shared" si="1"/>
        <v>1</v>
      </c>
    </row>
    <row r="32" spans="1:21" customFormat="1" ht="14.25" hidden="1">
      <c r="A32" s="50">
        <v>42891.804618055554</v>
      </c>
      <c r="B32" t="s">
        <v>3577</v>
      </c>
      <c r="C32" t="s">
        <v>362</v>
      </c>
      <c r="D32" t="s">
        <v>363</v>
      </c>
      <c r="F32" s="15">
        <v>500</v>
      </c>
      <c r="G32" t="s">
        <v>105</v>
      </c>
      <c r="H32" t="s">
        <v>286</v>
      </c>
      <c r="I32" t="s">
        <v>77</v>
      </c>
      <c r="J32" t="s">
        <v>36</v>
      </c>
      <c r="K32" t="s">
        <v>78</v>
      </c>
      <c r="L32" t="s">
        <v>3578</v>
      </c>
      <c r="M32" t="s">
        <v>3579</v>
      </c>
      <c r="N32" t="s">
        <v>3580</v>
      </c>
      <c r="O32" t="e">
        <f>VLOOKUP(B32,HIS退!B:F,5,FALSE)</f>
        <v>#N/A</v>
      </c>
      <c r="P32" t="e">
        <f t="shared" si="0"/>
        <v>#N/A</v>
      </c>
      <c r="Q32" s="40" t="e">
        <f>VLOOKUP(M32,#REF!,7,FALSE)</f>
        <v>#REF!</v>
      </c>
      <c r="R32" t="e">
        <f t="shared" si="2"/>
        <v>#REF!</v>
      </c>
      <c r="S32" t="e">
        <f>VLOOKUP(M32,#REF!,10,FALSE)</f>
        <v>#REF!</v>
      </c>
      <c r="T32" s="17" t="e">
        <f>VLOOKUP(M32,#REF!,11,FALSE)</f>
        <v>#REF!</v>
      </c>
      <c r="U32">
        <f t="shared" si="1"/>
        <v>1</v>
      </c>
    </row>
    <row r="33" spans="1:21" ht="14.25" hidden="1">
      <c r="A33" s="50">
        <v>42891.920405092591</v>
      </c>
      <c r="B33" t="s">
        <v>3581</v>
      </c>
      <c r="C33" t="s">
        <v>365</v>
      </c>
      <c r="D33" t="s">
        <v>366</v>
      </c>
      <c r="E33"/>
      <c r="F33" s="15">
        <v>300</v>
      </c>
      <c r="G33" t="s">
        <v>105</v>
      </c>
      <c r="H33" t="s">
        <v>286</v>
      </c>
      <c r="I33" t="s">
        <v>77</v>
      </c>
      <c r="J33" t="s">
        <v>36</v>
      </c>
      <c r="K33" t="s">
        <v>78</v>
      </c>
      <c r="L33" t="s">
        <v>3582</v>
      </c>
      <c r="M33" t="s">
        <v>3583</v>
      </c>
      <c r="N33" t="s">
        <v>3584</v>
      </c>
      <c r="O33" t="e">
        <f>VLOOKUP(B33,HIS退!B:F,5,FALSE)</f>
        <v>#N/A</v>
      </c>
      <c r="P33" t="e">
        <f t="shared" si="0"/>
        <v>#N/A</v>
      </c>
      <c r="Q33" s="40" t="e">
        <f>VLOOKUP(M33,#REF!,7,FALSE)</f>
        <v>#REF!</v>
      </c>
      <c r="R33" t="e">
        <f t="shared" si="2"/>
        <v>#REF!</v>
      </c>
      <c r="S33" t="e">
        <f>VLOOKUP(M33,#REF!,10,FALSE)</f>
        <v>#REF!</v>
      </c>
      <c r="T33" s="17" t="e">
        <f>VLOOKUP(M33,#REF!,11,FALSE)</f>
        <v>#REF!</v>
      </c>
      <c r="U33">
        <f t="shared" si="1"/>
        <v>1</v>
      </c>
    </row>
    <row r="34" spans="1:21" customFormat="1" ht="14.25" hidden="1">
      <c r="A34" s="50">
        <v>42892.109525462962</v>
      </c>
      <c r="B34" t="s">
        <v>3585</v>
      </c>
      <c r="C34" t="s">
        <v>368</v>
      </c>
      <c r="D34" t="s">
        <v>230</v>
      </c>
      <c r="F34" s="15">
        <v>20</v>
      </c>
      <c r="G34" t="s">
        <v>40</v>
      </c>
      <c r="H34" t="s">
        <v>286</v>
      </c>
      <c r="I34" t="s">
        <v>77</v>
      </c>
      <c r="J34" t="s">
        <v>36</v>
      </c>
      <c r="K34" t="s">
        <v>78</v>
      </c>
      <c r="L34" t="s">
        <v>3586</v>
      </c>
      <c r="M34" t="s">
        <v>3587</v>
      </c>
      <c r="N34" t="s">
        <v>3588</v>
      </c>
      <c r="O34" t="e">
        <f>VLOOKUP(B34,HIS退!B:F,5,FALSE)</f>
        <v>#N/A</v>
      </c>
      <c r="P34" t="e">
        <f t="shared" si="0"/>
        <v>#N/A</v>
      </c>
      <c r="Q34" s="40" t="e">
        <f>VLOOKUP(M34,#REF!,7,FALSE)</f>
        <v>#REF!</v>
      </c>
      <c r="R34" t="e">
        <f t="shared" si="2"/>
        <v>#REF!</v>
      </c>
      <c r="S34" t="e">
        <f>VLOOKUP(M34,#REF!,10,FALSE)</f>
        <v>#REF!</v>
      </c>
      <c r="T34" s="17" t="e">
        <f>VLOOKUP(M34,#REF!,11,FALSE)</f>
        <v>#REF!</v>
      </c>
      <c r="U34">
        <f t="shared" si="1"/>
        <v>1</v>
      </c>
    </row>
    <row r="35" spans="1:21" customFormat="1" ht="14.25" hidden="1">
      <c r="A35" s="50">
        <v>42892.395844907405</v>
      </c>
      <c r="B35" t="s">
        <v>3589</v>
      </c>
      <c r="C35" t="s">
        <v>369</v>
      </c>
      <c r="D35" t="s">
        <v>370</v>
      </c>
      <c r="F35" s="15">
        <v>346</v>
      </c>
      <c r="G35" t="s">
        <v>40</v>
      </c>
      <c r="H35" t="s">
        <v>286</v>
      </c>
      <c r="I35" t="s">
        <v>77</v>
      </c>
      <c r="J35" t="s">
        <v>36</v>
      </c>
      <c r="K35" t="s">
        <v>78</v>
      </c>
      <c r="L35" t="s">
        <v>3590</v>
      </c>
      <c r="M35" t="s">
        <v>3591</v>
      </c>
      <c r="N35" t="s">
        <v>3592</v>
      </c>
      <c r="O35" t="e">
        <f>VLOOKUP(B35,HIS退!B:F,5,FALSE)</f>
        <v>#N/A</v>
      </c>
      <c r="P35" t="e">
        <f t="shared" si="0"/>
        <v>#N/A</v>
      </c>
      <c r="Q35" s="40" t="e">
        <f>VLOOKUP(M35,#REF!,7,FALSE)</f>
        <v>#REF!</v>
      </c>
      <c r="R35" t="e">
        <f t="shared" si="2"/>
        <v>#REF!</v>
      </c>
      <c r="S35" t="e">
        <f>VLOOKUP(M35,#REF!,10,FALSE)</f>
        <v>#REF!</v>
      </c>
      <c r="T35" s="17" t="e">
        <f>VLOOKUP(M35,#REF!,11,FALSE)</f>
        <v>#REF!</v>
      </c>
      <c r="U35">
        <f t="shared" si="1"/>
        <v>1</v>
      </c>
    </row>
    <row r="36" spans="1:21" ht="14.25" hidden="1">
      <c r="A36" s="50">
        <v>42892.400995370372</v>
      </c>
      <c r="B36" t="s">
        <v>3593</v>
      </c>
      <c r="C36" t="s">
        <v>372</v>
      </c>
      <c r="D36" t="s">
        <v>373</v>
      </c>
      <c r="E36"/>
      <c r="F36" s="15">
        <v>136</v>
      </c>
      <c r="G36" t="s">
        <v>40</v>
      </c>
      <c r="H36" t="s">
        <v>286</v>
      </c>
      <c r="I36" t="s">
        <v>77</v>
      </c>
      <c r="J36" t="s">
        <v>36</v>
      </c>
      <c r="K36" t="s">
        <v>78</v>
      </c>
      <c r="L36" t="s">
        <v>3594</v>
      </c>
      <c r="M36" t="s">
        <v>3595</v>
      </c>
      <c r="N36" t="s">
        <v>3596</v>
      </c>
      <c r="O36" t="e">
        <f>VLOOKUP(B36,HIS退!B:F,5,FALSE)</f>
        <v>#N/A</v>
      </c>
      <c r="P36" t="e">
        <f t="shared" si="0"/>
        <v>#N/A</v>
      </c>
      <c r="Q36" s="40" t="e">
        <f>VLOOKUP(M36,#REF!,7,FALSE)</f>
        <v>#REF!</v>
      </c>
      <c r="R36" t="e">
        <f t="shared" si="2"/>
        <v>#REF!</v>
      </c>
      <c r="S36" t="e">
        <f>VLOOKUP(M36,#REF!,10,FALSE)</f>
        <v>#REF!</v>
      </c>
      <c r="T36" s="17" t="e">
        <f>VLOOKUP(M36,#REF!,11,FALSE)</f>
        <v>#REF!</v>
      </c>
      <c r="U36">
        <f t="shared" si="1"/>
        <v>1</v>
      </c>
    </row>
    <row r="37" spans="1:21" customFormat="1" ht="14.25" hidden="1">
      <c r="A37" s="50">
        <v>42892.416215277779</v>
      </c>
      <c r="B37" t="s">
        <v>3597</v>
      </c>
      <c r="C37" t="s">
        <v>375</v>
      </c>
      <c r="D37" t="s">
        <v>376</v>
      </c>
      <c r="F37" s="15">
        <v>690</v>
      </c>
      <c r="G37" t="s">
        <v>40</v>
      </c>
      <c r="H37" t="s">
        <v>286</v>
      </c>
      <c r="I37" t="s">
        <v>77</v>
      </c>
      <c r="J37" t="s">
        <v>36</v>
      </c>
      <c r="K37" t="s">
        <v>78</v>
      </c>
      <c r="L37" t="s">
        <v>3598</v>
      </c>
      <c r="M37" t="s">
        <v>3599</v>
      </c>
      <c r="N37" t="s">
        <v>3600</v>
      </c>
      <c r="O37" t="e">
        <f>VLOOKUP(B37,HIS退!B:F,5,FALSE)</f>
        <v>#N/A</v>
      </c>
      <c r="P37" t="e">
        <f t="shared" si="0"/>
        <v>#N/A</v>
      </c>
      <c r="Q37" s="40" t="e">
        <f>VLOOKUP(M37,#REF!,7,FALSE)</f>
        <v>#REF!</v>
      </c>
      <c r="R37" t="e">
        <f t="shared" si="2"/>
        <v>#REF!</v>
      </c>
      <c r="S37" t="e">
        <f>VLOOKUP(M37,#REF!,10,FALSE)</f>
        <v>#REF!</v>
      </c>
      <c r="T37" s="17" t="e">
        <f>VLOOKUP(M37,#REF!,11,FALSE)</f>
        <v>#REF!</v>
      </c>
      <c r="U37">
        <f t="shared" si="1"/>
        <v>1</v>
      </c>
    </row>
    <row r="38" spans="1:21" customFormat="1" ht="14.25" hidden="1">
      <c r="A38" s="50">
        <v>42892.440011574072</v>
      </c>
      <c r="B38" t="s">
        <v>3601</v>
      </c>
      <c r="C38" t="s">
        <v>378</v>
      </c>
      <c r="D38" t="s">
        <v>379</v>
      </c>
      <c r="F38" s="15">
        <v>20</v>
      </c>
      <c r="G38" t="s">
        <v>40</v>
      </c>
      <c r="H38" t="s">
        <v>286</v>
      </c>
      <c r="I38" t="s">
        <v>77</v>
      </c>
      <c r="J38" t="s">
        <v>36</v>
      </c>
      <c r="K38" t="s">
        <v>78</v>
      </c>
      <c r="L38" t="s">
        <v>3602</v>
      </c>
      <c r="M38" t="s">
        <v>3603</v>
      </c>
      <c r="N38" t="s">
        <v>3604</v>
      </c>
      <c r="O38" t="e">
        <f>VLOOKUP(B38,HIS退!B:F,5,FALSE)</f>
        <v>#N/A</v>
      </c>
      <c r="P38" t="e">
        <f t="shared" si="0"/>
        <v>#N/A</v>
      </c>
      <c r="Q38" s="40" t="e">
        <f>VLOOKUP(M38,#REF!,7,FALSE)</f>
        <v>#REF!</v>
      </c>
      <c r="R38" t="e">
        <f t="shared" si="2"/>
        <v>#REF!</v>
      </c>
      <c r="S38" t="e">
        <f>VLOOKUP(M38,#REF!,10,FALSE)</f>
        <v>#REF!</v>
      </c>
      <c r="T38" s="17" t="e">
        <f>VLOOKUP(M38,#REF!,11,FALSE)</f>
        <v>#REF!</v>
      </c>
      <c r="U38">
        <f t="shared" si="1"/>
        <v>1</v>
      </c>
    </row>
    <row r="39" spans="1:21" customFormat="1" ht="14.25" hidden="1">
      <c r="A39" s="50">
        <v>42892.440428240741</v>
      </c>
      <c r="B39" t="s">
        <v>3605</v>
      </c>
      <c r="C39" t="s">
        <v>381</v>
      </c>
      <c r="D39" t="s">
        <v>379</v>
      </c>
      <c r="F39" s="15">
        <v>20</v>
      </c>
      <c r="G39" t="s">
        <v>40</v>
      </c>
      <c r="H39" t="s">
        <v>286</v>
      </c>
      <c r="I39" t="s">
        <v>77</v>
      </c>
      <c r="J39" t="s">
        <v>36</v>
      </c>
      <c r="K39" t="s">
        <v>78</v>
      </c>
      <c r="L39" t="s">
        <v>3606</v>
      </c>
      <c r="M39" t="s">
        <v>3607</v>
      </c>
      <c r="N39" t="s">
        <v>3604</v>
      </c>
      <c r="O39" t="e">
        <f>VLOOKUP(B39,HIS退!B:F,5,FALSE)</f>
        <v>#N/A</v>
      </c>
      <c r="P39" t="e">
        <f t="shared" si="0"/>
        <v>#N/A</v>
      </c>
      <c r="Q39" s="40" t="e">
        <f>VLOOKUP(M39,#REF!,7,FALSE)</f>
        <v>#REF!</v>
      </c>
      <c r="R39" t="e">
        <f t="shared" si="2"/>
        <v>#REF!</v>
      </c>
      <c r="S39" t="e">
        <f>VLOOKUP(M39,#REF!,10,FALSE)</f>
        <v>#REF!</v>
      </c>
      <c r="T39" s="17" t="e">
        <f>VLOOKUP(M39,#REF!,11,FALSE)</f>
        <v>#REF!</v>
      </c>
      <c r="U39">
        <f t="shared" si="1"/>
        <v>1</v>
      </c>
    </row>
    <row r="40" spans="1:21" customFormat="1" ht="14.25" hidden="1">
      <c r="A40" s="50">
        <v>42892.440625000003</v>
      </c>
      <c r="B40" t="s">
        <v>3608</v>
      </c>
      <c r="C40" t="s">
        <v>381</v>
      </c>
      <c r="D40" t="s">
        <v>379</v>
      </c>
      <c r="F40" s="15">
        <v>22</v>
      </c>
      <c r="G40" t="s">
        <v>40</v>
      </c>
      <c r="H40" t="s">
        <v>286</v>
      </c>
      <c r="I40" t="s">
        <v>77</v>
      </c>
      <c r="J40" t="s">
        <v>36</v>
      </c>
      <c r="K40" t="s">
        <v>78</v>
      </c>
      <c r="L40" t="s">
        <v>3609</v>
      </c>
      <c r="M40" t="s">
        <v>3610</v>
      </c>
      <c r="N40" t="s">
        <v>3604</v>
      </c>
      <c r="O40" t="e">
        <f>VLOOKUP(B40,HIS退!B:F,5,FALSE)</f>
        <v>#N/A</v>
      </c>
      <c r="P40" t="e">
        <f t="shared" si="0"/>
        <v>#N/A</v>
      </c>
      <c r="Q40" s="40" t="e">
        <f>VLOOKUP(M40,#REF!,7,FALSE)</f>
        <v>#REF!</v>
      </c>
      <c r="R40" t="e">
        <f t="shared" si="2"/>
        <v>#REF!</v>
      </c>
      <c r="S40" t="e">
        <f>VLOOKUP(M40,#REF!,10,FALSE)</f>
        <v>#REF!</v>
      </c>
      <c r="T40" s="17" t="e">
        <f>VLOOKUP(M40,#REF!,11,FALSE)</f>
        <v>#REF!</v>
      </c>
      <c r="U40">
        <f t="shared" si="1"/>
        <v>1</v>
      </c>
    </row>
    <row r="41" spans="1:21" ht="14.25" hidden="1">
      <c r="A41" s="50">
        <v>42892.480636574073</v>
      </c>
      <c r="B41" t="s">
        <v>3611</v>
      </c>
      <c r="C41" t="s">
        <v>382</v>
      </c>
      <c r="D41" t="s">
        <v>383</v>
      </c>
      <c r="E41"/>
      <c r="F41" s="15">
        <v>50</v>
      </c>
      <c r="G41" t="s">
        <v>40</v>
      </c>
      <c r="H41" t="s">
        <v>286</v>
      </c>
      <c r="I41" t="s">
        <v>77</v>
      </c>
      <c r="J41" t="s">
        <v>36</v>
      </c>
      <c r="K41" t="s">
        <v>78</v>
      </c>
      <c r="L41" t="s">
        <v>3612</v>
      </c>
      <c r="M41" t="s">
        <v>3613</v>
      </c>
      <c r="N41" t="s">
        <v>3614</v>
      </c>
      <c r="O41" t="e">
        <f>VLOOKUP(B41,HIS退!B:F,5,FALSE)</f>
        <v>#N/A</v>
      </c>
      <c r="P41" t="e">
        <f t="shared" si="0"/>
        <v>#N/A</v>
      </c>
      <c r="Q41" s="40" t="e">
        <f>VLOOKUP(M41,#REF!,7,FALSE)</f>
        <v>#REF!</v>
      </c>
      <c r="R41" t="e">
        <f t="shared" si="2"/>
        <v>#REF!</v>
      </c>
      <c r="S41" t="e">
        <f>VLOOKUP(M41,#REF!,10,FALSE)</f>
        <v>#REF!</v>
      </c>
      <c r="T41" s="17" t="e">
        <f>VLOOKUP(M41,#REF!,11,FALSE)</f>
        <v>#REF!</v>
      </c>
      <c r="U41">
        <f t="shared" si="1"/>
        <v>1</v>
      </c>
    </row>
    <row r="42" spans="1:21" customFormat="1" ht="14.25" hidden="1">
      <c r="A42" s="50">
        <v>42892.48300925926</v>
      </c>
      <c r="B42" t="s">
        <v>3615</v>
      </c>
      <c r="C42" t="s">
        <v>385</v>
      </c>
      <c r="D42" t="s">
        <v>386</v>
      </c>
      <c r="F42" s="15">
        <v>60</v>
      </c>
      <c r="G42" t="s">
        <v>40</v>
      </c>
      <c r="H42" t="s">
        <v>286</v>
      </c>
      <c r="I42" t="s">
        <v>77</v>
      </c>
      <c r="J42" t="s">
        <v>36</v>
      </c>
      <c r="K42" t="s">
        <v>78</v>
      </c>
      <c r="L42" t="s">
        <v>3616</v>
      </c>
      <c r="M42" t="s">
        <v>3617</v>
      </c>
      <c r="N42" t="s">
        <v>3618</v>
      </c>
      <c r="O42" t="e">
        <f>VLOOKUP(B42,HIS退!B:F,5,FALSE)</f>
        <v>#N/A</v>
      </c>
      <c r="P42" t="e">
        <f t="shared" si="0"/>
        <v>#N/A</v>
      </c>
      <c r="Q42" s="40" t="e">
        <f>VLOOKUP(M42,#REF!,7,FALSE)</f>
        <v>#REF!</v>
      </c>
      <c r="R42" t="e">
        <f t="shared" si="2"/>
        <v>#REF!</v>
      </c>
      <c r="S42" t="e">
        <f>VLOOKUP(M42,#REF!,10,FALSE)</f>
        <v>#REF!</v>
      </c>
      <c r="T42" s="17" t="e">
        <f>VLOOKUP(M42,#REF!,11,FALSE)</f>
        <v>#REF!</v>
      </c>
      <c r="U42">
        <f t="shared" si="1"/>
        <v>1</v>
      </c>
    </row>
    <row r="43" spans="1:21" customFormat="1" ht="14.25" hidden="1">
      <c r="A43" s="50">
        <v>42892.493310185186</v>
      </c>
      <c r="B43" t="s">
        <v>3619</v>
      </c>
      <c r="C43" t="s">
        <v>388</v>
      </c>
      <c r="D43" t="s">
        <v>389</v>
      </c>
      <c r="F43" s="15">
        <v>100</v>
      </c>
      <c r="G43" t="s">
        <v>105</v>
      </c>
      <c r="H43" t="s">
        <v>286</v>
      </c>
      <c r="I43" t="s">
        <v>77</v>
      </c>
      <c r="J43" t="s">
        <v>36</v>
      </c>
      <c r="K43" t="s">
        <v>78</v>
      </c>
      <c r="L43" t="s">
        <v>3620</v>
      </c>
      <c r="M43" t="s">
        <v>3621</v>
      </c>
      <c r="N43" t="s">
        <v>3622</v>
      </c>
      <c r="O43" t="e">
        <f>VLOOKUP(B43,HIS退!B:F,5,FALSE)</f>
        <v>#N/A</v>
      </c>
      <c r="P43" t="e">
        <f t="shared" si="0"/>
        <v>#N/A</v>
      </c>
      <c r="Q43" s="40" t="e">
        <f>VLOOKUP(M43,#REF!,7,FALSE)</f>
        <v>#REF!</v>
      </c>
      <c r="R43" t="e">
        <f t="shared" si="2"/>
        <v>#REF!</v>
      </c>
      <c r="S43" t="e">
        <f>VLOOKUP(M43,#REF!,10,FALSE)</f>
        <v>#REF!</v>
      </c>
      <c r="T43" s="17" t="e">
        <f>VLOOKUP(M43,#REF!,11,FALSE)</f>
        <v>#REF!</v>
      </c>
      <c r="U43">
        <f t="shared" si="1"/>
        <v>1</v>
      </c>
    </row>
    <row r="44" spans="1:21" customFormat="1" ht="14.25" hidden="1">
      <c r="A44" s="50">
        <v>42892.493738425925</v>
      </c>
      <c r="B44" t="s">
        <v>3623</v>
      </c>
      <c r="C44" t="s">
        <v>390</v>
      </c>
      <c r="D44" t="s">
        <v>389</v>
      </c>
      <c r="F44" s="15">
        <v>473</v>
      </c>
      <c r="G44" t="s">
        <v>105</v>
      </c>
      <c r="H44" t="s">
        <v>286</v>
      </c>
      <c r="I44" t="s">
        <v>77</v>
      </c>
      <c r="J44" t="s">
        <v>36</v>
      </c>
      <c r="K44" t="s">
        <v>78</v>
      </c>
      <c r="L44" t="s">
        <v>3624</v>
      </c>
      <c r="M44" t="s">
        <v>3625</v>
      </c>
      <c r="N44" t="s">
        <v>3622</v>
      </c>
      <c r="O44" t="e">
        <f>VLOOKUP(B44,HIS退!B:F,5,FALSE)</f>
        <v>#N/A</v>
      </c>
      <c r="P44" t="e">
        <f t="shared" si="0"/>
        <v>#N/A</v>
      </c>
      <c r="Q44" s="40" t="e">
        <f>VLOOKUP(M44,#REF!,7,FALSE)</f>
        <v>#REF!</v>
      </c>
      <c r="R44" t="e">
        <f t="shared" si="2"/>
        <v>#REF!</v>
      </c>
      <c r="S44" t="e">
        <f>VLOOKUP(M44,#REF!,10,FALSE)</f>
        <v>#REF!</v>
      </c>
      <c r="T44" s="17" t="e">
        <f>VLOOKUP(M44,#REF!,11,FALSE)</f>
        <v>#REF!</v>
      </c>
      <c r="U44">
        <f t="shared" si="1"/>
        <v>1</v>
      </c>
    </row>
    <row r="45" spans="1:21" customFormat="1" ht="14.25" hidden="1">
      <c r="A45" s="50">
        <v>42892.511076388888</v>
      </c>
      <c r="B45" t="s">
        <v>3626</v>
      </c>
      <c r="C45" t="s">
        <v>391</v>
      </c>
      <c r="D45" t="s">
        <v>392</v>
      </c>
      <c r="F45" s="15">
        <v>750</v>
      </c>
      <c r="G45" t="s">
        <v>105</v>
      </c>
      <c r="H45" t="s">
        <v>286</v>
      </c>
      <c r="I45" t="s">
        <v>77</v>
      </c>
      <c r="J45" t="s">
        <v>36</v>
      </c>
      <c r="K45" t="s">
        <v>78</v>
      </c>
      <c r="L45" t="s">
        <v>3627</v>
      </c>
      <c r="M45" t="s">
        <v>3628</v>
      </c>
      <c r="N45" t="s">
        <v>3629</v>
      </c>
      <c r="O45" t="e">
        <f>VLOOKUP(B45,HIS退!B:F,5,FALSE)</f>
        <v>#N/A</v>
      </c>
      <c r="P45" t="e">
        <f t="shared" si="0"/>
        <v>#N/A</v>
      </c>
      <c r="Q45" s="40" t="e">
        <f>VLOOKUP(M45,#REF!,7,FALSE)</f>
        <v>#REF!</v>
      </c>
      <c r="R45" t="e">
        <f t="shared" si="2"/>
        <v>#REF!</v>
      </c>
      <c r="S45" t="e">
        <f>VLOOKUP(M45,#REF!,10,FALSE)</f>
        <v>#REF!</v>
      </c>
      <c r="T45" s="17" t="e">
        <f>VLOOKUP(M45,#REF!,11,FALSE)</f>
        <v>#REF!</v>
      </c>
      <c r="U45">
        <f t="shared" si="1"/>
        <v>1</v>
      </c>
    </row>
    <row r="46" spans="1:21" customFormat="1" ht="14.25" hidden="1">
      <c r="A46" s="50">
        <v>42892.542847222219</v>
      </c>
      <c r="B46" t="s">
        <v>3630</v>
      </c>
      <c r="C46" t="s">
        <v>394</v>
      </c>
      <c r="D46" t="s">
        <v>392</v>
      </c>
      <c r="F46" s="15">
        <v>45</v>
      </c>
      <c r="G46" t="s">
        <v>40</v>
      </c>
      <c r="H46" t="s">
        <v>286</v>
      </c>
      <c r="I46" t="s">
        <v>77</v>
      </c>
      <c r="J46" t="s">
        <v>36</v>
      </c>
      <c r="K46" t="s">
        <v>78</v>
      </c>
      <c r="L46" t="s">
        <v>3631</v>
      </c>
      <c r="M46" t="s">
        <v>3632</v>
      </c>
      <c r="N46" t="s">
        <v>3629</v>
      </c>
      <c r="O46" t="e">
        <f>VLOOKUP(B46,HIS退!B:F,5,FALSE)</f>
        <v>#N/A</v>
      </c>
      <c r="P46" t="e">
        <f t="shared" si="0"/>
        <v>#N/A</v>
      </c>
      <c r="Q46" s="40" t="e">
        <f>VLOOKUP(M46,#REF!,7,FALSE)</f>
        <v>#REF!</v>
      </c>
      <c r="R46" t="e">
        <f t="shared" si="2"/>
        <v>#REF!</v>
      </c>
      <c r="S46" t="e">
        <f>VLOOKUP(M46,#REF!,10,FALSE)</f>
        <v>#REF!</v>
      </c>
      <c r="T46" s="17" t="e">
        <f>VLOOKUP(M46,#REF!,11,FALSE)</f>
        <v>#REF!</v>
      </c>
      <c r="U46">
        <f t="shared" si="1"/>
        <v>1</v>
      </c>
    </row>
    <row r="47" spans="1:21" customFormat="1" ht="14.25" hidden="1">
      <c r="A47" s="50">
        <v>42892.548946759256</v>
      </c>
      <c r="B47" t="s">
        <v>3633</v>
      </c>
      <c r="C47" t="s">
        <v>395</v>
      </c>
      <c r="D47" t="s">
        <v>396</v>
      </c>
      <c r="F47" s="15">
        <v>200</v>
      </c>
      <c r="G47" t="s">
        <v>40</v>
      </c>
      <c r="H47" t="s">
        <v>286</v>
      </c>
      <c r="I47" t="s">
        <v>77</v>
      </c>
      <c r="J47" t="s">
        <v>36</v>
      </c>
      <c r="K47" t="s">
        <v>78</v>
      </c>
      <c r="L47" t="s">
        <v>3634</v>
      </c>
      <c r="M47" t="s">
        <v>3635</v>
      </c>
      <c r="N47" t="s">
        <v>3636</v>
      </c>
      <c r="O47" t="e">
        <f>VLOOKUP(B47,HIS退!B:F,5,FALSE)</f>
        <v>#N/A</v>
      </c>
      <c r="P47" t="e">
        <f t="shared" si="0"/>
        <v>#N/A</v>
      </c>
      <c r="Q47" s="40" t="e">
        <f>VLOOKUP(M47,#REF!,7,FALSE)</f>
        <v>#REF!</v>
      </c>
      <c r="R47" t="e">
        <f t="shared" si="2"/>
        <v>#REF!</v>
      </c>
      <c r="S47" t="e">
        <f>VLOOKUP(M47,#REF!,10,FALSE)</f>
        <v>#REF!</v>
      </c>
      <c r="T47" s="17" t="e">
        <f>VLOOKUP(M47,#REF!,11,FALSE)</f>
        <v>#REF!</v>
      </c>
      <c r="U47">
        <f t="shared" si="1"/>
        <v>1</v>
      </c>
    </row>
    <row r="48" spans="1:21" ht="14.25" hidden="1">
      <c r="A48" s="50">
        <v>42892.549421296295</v>
      </c>
      <c r="B48" t="s">
        <v>3637</v>
      </c>
      <c r="C48" t="s">
        <v>398</v>
      </c>
      <c r="D48" t="s">
        <v>399</v>
      </c>
      <c r="E48"/>
      <c r="F48" s="15">
        <v>200</v>
      </c>
      <c r="G48" t="s">
        <v>40</v>
      </c>
      <c r="H48" t="s">
        <v>286</v>
      </c>
      <c r="I48" t="s">
        <v>77</v>
      </c>
      <c r="J48" t="s">
        <v>36</v>
      </c>
      <c r="K48" t="s">
        <v>78</v>
      </c>
      <c r="L48" t="s">
        <v>3638</v>
      </c>
      <c r="M48" t="s">
        <v>3639</v>
      </c>
      <c r="N48" t="s">
        <v>3636</v>
      </c>
      <c r="O48" t="e">
        <f>VLOOKUP(B48,HIS退!B:F,5,FALSE)</f>
        <v>#N/A</v>
      </c>
      <c r="P48" t="e">
        <f t="shared" si="0"/>
        <v>#N/A</v>
      </c>
      <c r="Q48" s="40" t="e">
        <f>VLOOKUP(M48,#REF!,7,FALSE)</f>
        <v>#REF!</v>
      </c>
      <c r="R48" t="e">
        <f t="shared" si="2"/>
        <v>#REF!</v>
      </c>
      <c r="S48" t="e">
        <f>VLOOKUP(M48,#REF!,10,FALSE)</f>
        <v>#REF!</v>
      </c>
      <c r="T48" s="17" t="e">
        <f>VLOOKUP(M48,#REF!,11,FALSE)</f>
        <v>#REF!</v>
      </c>
      <c r="U48">
        <f t="shared" si="1"/>
        <v>1</v>
      </c>
    </row>
    <row r="49" spans="1:21" customFormat="1" ht="14.25" hidden="1">
      <c r="A49" s="50">
        <v>42892.60601851852</v>
      </c>
      <c r="B49" t="s">
        <v>3640</v>
      </c>
      <c r="C49" t="s">
        <v>401</v>
      </c>
      <c r="D49" t="s">
        <v>402</v>
      </c>
      <c r="F49" s="15">
        <v>211</v>
      </c>
      <c r="G49" t="s">
        <v>40</v>
      </c>
      <c r="H49" t="s">
        <v>286</v>
      </c>
      <c r="I49" t="s">
        <v>77</v>
      </c>
      <c r="J49" t="s">
        <v>36</v>
      </c>
      <c r="K49" t="s">
        <v>78</v>
      </c>
      <c r="L49" t="s">
        <v>3641</v>
      </c>
      <c r="M49" t="s">
        <v>3642</v>
      </c>
      <c r="N49" t="s">
        <v>3643</v>
      </c>
      <c r="O49" t="e">
        <f>VLOOKUP(B49,HIS退!B:F,5,FALSE)</f>
        <v>#N/A</v>
      </c>
      <c r="P49" t="e">
        <f t="shared" si="0"/>
        <v>#N/A</v>
      </c>
      <c r="Q49" s="40" t="e">
        <f>VLOOKUP(M49,#REF!,7,FALSE)</f>
        <v>#REF!</v>
      </c>
      <c r="R49" t="e">
        <f t="shared" si="2"/>
        <v>#REF!</v>
      </c>
      <c r="S49" t="e">
        <f>VLOOKUP(M49,#REF!,10,FALSE)</f>
        <v>#REF!</v>
      </c>
      <c r="T49" s="17" t="e">
        <f>VLOOKUP(M49,#REF!,11,FALSE)</f>
        <v>#REF!</v>
      </c>
      <c r="U49">
        <f t="shared" si="1"/>
        <v>1</v>
      </c>
    </row>
    <row r="50" spans="1:21" customFormat="1" ht="14.25" hidden="1">
      <c r="A50" s="50">
        <v>42892.624861111108</v>
      </c>
      <c r="B50" t="s">
        <v>3644</v>
      </c>
      <c r="C50" t="s">
        <v>404</v>
      </c>
      <c r="D50" t="s">
        <v>405</v>
      </c>
      <c r="F50" s="15">
        <v>100</v>
      </c>
      <c r="G50" t="s">
        <v>40</v>
      </c>
      <c r="H50" t="s">
        <v>286</v>
      </c>
      <c r="I50" t="s">
        <v>77</v>
      </c>
      <c r="J50" t="s">
        <v>36</v>
      </c>
      <c r="K50" t="s">
        <v>78</v>
      </c>
      <c r="L50" t="s">
        <v>3645</v>
      </c>
      <c r="M50" t="s">
        <v>3646</v>
      </c>
      <c r="N50" t="s">
        <v>3647</v>
      </c>
      <c r="O50" t="e">
        <f>VLOOKUP(B50,HIS退!B:F,5,FALSE)</f>
        <v>#N/A</v>
      </c>
      <c r="P50" t="e">
        <f t="shared" si="0"/>
        <v>#N/A</v>
      </c>
      <c r="Q50" s="40" t="e">
        <f>VLOOKUP(M50,#REF!,7,FALSE)</f>
        <v>#REF!</v>
      </c>
      <c r="R50" t="e">
        <f t="shared" si="2"/>
        <v>#REF!</v>
      </c>
      <c r="S50" t="e">
        <f>VLOOKUP(M50,#REF!,10,FALSE)</f>
        <v>#REF!</v>
      </c>
      <c r="T50" s="17" t="e">
        <f>VLOOKUP(M50,#REF!,11,FALSE)</f>
        <v>#REF!</v>
      </c>
      <c r="U50">
        <f t="shared" si="1"/>
        <v>1</v>
      </c>
    </row>
    <row r="51" spans="1:21" customFormat="1" ht="14.25" hidden="1">
      <c r="A51" s="50">
        <v>42892.669756944444</v>
      </c>
      <c r="B51" t="s">
        <v>3648</v>
      </c>
      <c r="C51" t="s">
        <v>407</v>
      </c>
      <c r="D51" t="s">
        <v>363</v>
      </c>
      <c r="F51" s="15">
        <v>10</v>
      </c>
      <c r="G51" t="s">
        <v>105</v>
      </c>
      <c r="H51" t="s">
        <v>286</v>
      </c>
      <c r="I51" t="s">
        <v>77</v>
      </c>
      <c r="J51" t="s">
        <v>36</v>
      </c>
      <c r="K51" t="s">
        <v>78</v>
      </c>
      <c r="L51" t="s">
        <v>3649</v>
      </c>
      <c r="M51" t="s">
        <v>3650</v>
      </c>
      <c r="N51" t="s">
        <v>3580</v>
      </c>
      <c r="O51" t="e">
        <f>VLOOKUP(B51,HIS退!B:F,5,FALSE)</f>
        <v>#N/A</v>
      </c>
      <c r="P51" t="e">
        <f t="shared" si="0"/>
        <v>#N/A</v>
      </c>
      <c r="Q51" s="40" t="e">
        <f>VLOOKUP(M51,#REF!,7,FALSE)</f>
        <v>#REF!</v>
      </c>
      <c r="R51" t="e">
        <f t="shared" si="2"/>
        <v>#REF!</v>
      </c>
      <c r="S51" t="e">
        <f>VLOOKUP(M51,#REF!,10,FALSE)</f>
        <v>#REF!</v>
      </c>
      <c r="T51" s="17" t="e">
        <f>VLOOKUP(M51,#REF!,11,FALSE)</f>
        <v>#REF!</v>
      </c>
      <c r="U51">
        <f t="shared" si="1"/>
        <v>1</v>
      </c>
    </row>
    <row r="52" spans="1:21" customFormat="1" ht="14.25" hidden="1">
      <c r="A52" s="50">
        <v>42892.678182870368</v>
      </c>
      <c r="B52" t="s">
        <v>3651</v>
      </c>
      <c r="C52" t="s">
        <v>408</v>
      </c>
      <c r="D52" t="s">
        <v>409</v>
      </c>
      <c r="F52" s="15">
        <v>100</v>
      </c>
      <c r="G52" t="s">
        <v>40</v>
      </c>
      <c r="H52" t="s">
        <v>286</v>
      </c>
      <c r="I52" t="s">
        <v>77</v>
      </c>
      <c r="J52" t="s">
        <v>36</v>
      </c>
      <c r="K52" t="s">
        <v>78</v>
      </c>
      <c r="L52" t="s">
        <v>3652</v>
      </c>
      <c r="M52" t="s">
        <v>3653</v>
      </c>
      <c r="N52" t="s">
        <v>3654</v>
      </c>
      <c r="O52" t="e">
        <f>VLOOKUP(B52,HIS退!B:F,5,FALSE)</f>
        <v>#N/A</v>
      </c>
      <c r="P52" t="e">
        <f t="shared" si="0"/>
        <v>#N/A</v>
      </c>
      <c r="Q52" s="40" t="e">
        <f>VLOOKUP(M52,#REF!,7,FALSE)</f>
        <v>#REF!</v>
      </c>
      <c r="R52" t="e">
        <f t="shared" si="2"/>
        <v>#REF!</v>
      </c>
      <c r="S52" t="e">
        <f>VLOOKUP(M52,#REF!,10,FALSE)</f>
        <v>#REF!</v>
      </c>
      <c r="T52" s="17" t="e">
        <f>VLOOKUP(M52,#REF!,11,FALSE)</f>
        <v>#REF!</v>
      </c>
      <c r="U52">
        <f t="shared" si="1"/>
        <v>1</v>
      </c>
    </row>
    <row r="53" spans="1:21" customFormat="1" ht="14.25" hidden="1">
      <c r="A53" s="50">
        <v>42892.686354166668</v>
      </c>
      <c r="B53" t="s">
        <v>3655</v>
      </c>
      <c r="C53" t="s">
        <v>410</v>
      </c>
      <c r="D53" t="s">
        <v>411</v>
      </c>
      <c r="F53" s="15">
        <v>10</v>
      </c>
      <c r="G53" t="s">
        <v>40</v>
      </c>
      <c r="H53" t="s">
        <v>286</v>
      </c>
      <c r="I53" t="s">
        <v>77</v>
      </c>
      <c r="J53" t="s">
        <v>36</v>
      </c>
      <c r="K53" t="s">
        <v>78</v>
      </c>
      <c r="L53" t="s">
        <v>3656</v>
      </c>
      <c r="M53" t="s">
        <v>3657</v>
      </c>
      <c r="N53" t="s">
        <v>3658</v>
      </c>
      <c r="O53" t="e">
        <f>VLOOKUP(B53,HIS退!B:F,5,FALSE)</f>
        <v>#N/A</v>
      </c>
      <c r="P53" t="e">
        <f t="shared" si="0"/>
        <v>#N/A</v>
      </c>
      <c r="Q53" s="40" t="e">
        <f>VLOOKUP(M53,#REF!,7,FALSE)</f>
        <v>#REF!</v>
      </c>
      <c r="R53" t="e">
        <f t="shared" si="2"/>
        <v>#REF!</v>
      </c>
      <c r="S53" t="e">
        <f>VLOOKUP(M53,#REF!,10,FALSE)</f>
        <v>#REF!</v>
      </c>
      <c r="T53" s="17" t="e">
        <f>VLOOKUP(M53,#REF!,11,FALSE)</f>
        <v>#REF!</v>
      </c>
      <c r="U53">
        <f t="shared" si="1"/>
        <v>1</v>
      </c>
    </row>
    <row r="54" spans="1:21" customFormat="1" ht="14.25" hidden="1">
      <c r="A54" s="50">
        <v>42892.686990740738</v>
      </c>
      <c r="B54" t="s">
        <v>3659</v>
      </c>
      <c r="C54" t="s">
        <v>413</v>
      </c>
      <c r="D54" t="s">
        <v>411</v>
      </c>
      <c r="F54" s="15">
        <v>10</v>
      </c>
      <c r="G54" t="s">
        <v>40</v>
      </c>
      <c r="H54" t="s">
        <v>286</v>
      </c>
      <c r="I54" t="s">
        <v>77</v>
      </c>
      <c r="J54" t="s">
        <v>36</v>
      </c>
      <c r="K54" t="s">
        <v>78</v>
      </c>
      <c r="L54" t="s">
        <v>3660</v>
      </c>
      <c r="M54" t="s">
        <v>3661</v>
      </c>
      <c r="N54" t="s">
        <v>3658</v>
      </c>
      <c r="O54" t="e">
        <f>VLOOKUP(B54,HIS退!B:F,5,FALSE)</f>
        <v>#N/A</v>
      </c>
      <c r="P54" t="e">
        <f t="shared" si="0"/>
        <v>#N/A</v>
      </c>
      <c r="Q54" s="40" t="e">
        <f>VLOOKUP(M54,#REF!,7,FALSE)</f>
        <v>#REF!</v>
      </c>
      <c r="R54" t="e">
        <f t="shared" si="2"/>
        <v>#REF!</v>
      </c>
      <c r="S54" t="e">
        <f>VLOOKUP(M54,#REF!,10,FALSE)</f>
        <v>#REF!</v>
      </c>
      <c r="T54" s="17" t="e">
        <f>VLOOKUP(M54,#REF!,11,FALSE)</f>
        <v>#REF!</v>
      </c>
      <c r="U54">
        <f t="shared" si="1"/>
        <v>1</v>
      </c>
    </row>
    <row r="55" spans="1:21" customFormat="1" ht="14.25" hidden="1">
      <c r="A55" s="50">
        <v>42892.687372685185</v>
      </c>
      <c r="B55" t="s">
        <v>3662</v>
      </c>
      <c r="C55" t="s">
        <v>414</v>
      </c>
      <c r="D55" t="s">
        <v>411</v>
      </c>
      <c r="F55" s="15">
        <v>194</v>
      </c>
      <c r="G55" t="s">
        <v>40</v>
      </c>
      <c r="H55" t="s">
        <v>286</v>
      </c>
      <c r="I55" t="s">
        <v>77</v>
      </c>
      <c r="J55" t="s">
        <v>36</v>
      </c>
      <c r="K55" t="s">
        <v>78</v>
      </c>
      <c r="L55" t="s">
        <v>3663</v>
      </c>
      <c r="M55" t="s">
        <v>3664</v>
      </c>
      <c r="N55" t="s">
        <v>3658</v>
      </c>
      <c r="O55" t="e">
        <f>VLOOKUP(B55,HIS退!B:F,5,FALSE)</f>
        <v>#N/A</v>
      </c>
      <c r="P55" t="e">
        <f t="shared" si="0"/>
        <v>#N/A</v>
      </c>
      <c r="Q55" s="40" t="e">
        <f>VLOOKUP(M55,#REF!,7,FALSE)</f>
        <v>#REF!</v>
      </c>
      <c r="R55" t="e">
        <f t="shared" si="2"/>
        <v>#REF!</v>
      </c>
      <c r="S55" t="e">
        <f>VLOOKUP(M55,#REF!,10,FALSE)</f>
        <v>#REF!</v>
      </c>
      <c r="T55" s="17" t="e">
        <f>VLOOKUP(M55,#REF!,11,FALSE)</f>
        <v>#REF!</v>
      </c>
      <c r="U55">
        <f t="shared" si="1"/>
        <v>1</v>
      </c>
    </row>
    <row r="56" spans="1:21" customFormat="1" ht="14.25" hidden="1">
      <c r="A56" s="50">
        <v>42892.69940972222</v>
      </c>
      <c r="B56" t="s">
        <v>3665</v>
      </c>
      <c r="C56" t="s">
        <v>415</v>
      </c>
      <c r="D56" t="s">
        <v>416</v>
      </c>
      <c r="F56" s="15">
        <v>74</v>
      </c>
      <c r="G56" t="s">
        <v>105</v>
      </c>
      <c r="H56" t="s">
        <v>286</v>
      </c>
      <c r="I56" t="s">
        <v>77</v>
      </c>
      <c r="J56" t="s">
        <v>36</v>
      </c>
      <c r="K56" t="s">
        <v>78</v>
      </c>
      <c r="L56" t="s">
        <v>3666</v>
      </c>
      <c r="M56" t="s">
        <v>3667</v>
      </c>
      <c r="N56" t="s">
        <v>3668</v>
      </c>
      <c r="O56" t="e">
        <f>VLOOKUP(B56,HIS退!B:F,5,FALSE)</f>
        <v>#N/A</v>
      </c>
      <c r="P56" t="e">
        <f t="shared" si="0"/>
        <v>#N/A</v>
      </c>
      <c r="Q56" s="40" t="e">
        <f>VLOOKUP(M56,#REF!,7,FALSE)</f>
        <v>#REF!</v>
      </c>
      <c r="R56" t="e">
        <f t="shared" si="2"/>
        <v>#REF!</v>
      </c>
      <c r="S56" t="e">
        <f>VLOOKUP(M56,#REF!,10,FALSE)</f>
        <v>#REF!</v>
      </c>
      <c r="T56" s="17" t="e">
        <f>VLOOKUP(M56,#REF!,11,FALSE)</f>
        <v>#REF!</v>
      </c>
      <c r="U56">
        <f t="shared" si="1"/>
        <v>1</v>
      </c>
    </row>
    <row r="57" spans="1:21" customFormat="1" ht="14.25" hidden="1">
      <c r="A57" s="50">
        <v>42892.703449074077</v>
      </c>
      <c r="B57" t="s">
        <v>3669</v>
      </c>
      <c r="C57" t="s">
        <v>418</v>
      </c>
      <c r="D57" t="s">
        <v>419</v>
      </c>
      <c r="F57" s="15">
        <v>1280</v>
      </c>
      <c r="G57" t="s">
        <v>40</v>
      </c>
      <c r="H57" t="s">
        <v>286</v>
      </c>
      <c r="I57" t="s">
        <v>77</v>
      </c>
      <c r="J57" t="s">
        <v>36</v>
      </c>
      <c r="K57" t="s">
        <v>78</v>
      </c>
      <c r="L57" t="s">
        <v>3670</v>
      </c>
      <c r="M57" t="s">
        <v>3671</v>
      </c>
      <c r="N57" t="s">
        <v>3672</v>
      </c>
      <c r="O57" t="e">
        <f>VLOOKUP(B57,HIS退!B:F,5,FALSE)</f>
        <v>#N/A</v>
      </c>
      <c r="P57" t="e">
        <f t="shared" si="0"/>
        <v>#N/A</v>
      </c>
      <c r="Q57" s="40" t="e">
        <f>VLOOKUP(M57,#REF!,7,FALSE)</f>
        <v>#REF!</v>
      </c>
      <c r="R57" t="e">
        <f t="shared" si="2"/>
        <v>#REF!</v>
      </c>
      <c r="S57" t="e">
        <f>VLOOKUP(M57,#REF!,10,FALSE)</f>
        <v>#REF!</v>
      </c>
      <c r="T57" s="17" t="e">
        <f>VLOOKUP(M57,#REF!,11,FALSE)</f>
        <v>#REF!</v>
      </c>
      <c r="U57">
        <f t="shared" si="1"/>
        <v>1</v>
      </c>
    </row>
    <row r="58" spans="1:21" customFormat="1" ht="14.25" hidden="1">
      <c r="A58" s="50">
        <v>42892.709814814814</v>
      </c>
      <c r="B58" t="s">
        <v>3673</v>
      </c>
      <c r="C58" t="s">
        <v>421</v>
      </c>
      <c r="D58" t="s">
        <v>422</v>
      </c>
      <c r="F58" s="15">
        <v>120</v>
      </c>
      <c r="G58" t="s">
        <v>105</v>
      </c>
      <c r="H58" t="s">
        <v>286</v>
      </c>
      <c r="I58" t="s">
        <v>77</v>
      </c>
      <c r="J58" t="s">
        <v>36</v>
      </c>
      <c r="K58" t="s">
        <v>78</v>
      </c>
      <c r="L58" t="s">
        <v>3674</v>
      </c>
      <c r="M58" t="s">
        <v>3675</v>
      </c>
      <c r="N58" t="s">
        <v>3676</v>
      </c>
      <c r="O58" t="e">
        <f>VLOOKUP(B58,HIS退!B:F,5,FALSE)</f>
        <v>#N/A</v>
      </c>
      <c r="P58" t="e">
        <f t="shared" si="0"/>
        <v>#N/A</v>
      </c>
      <c r="Q58" s="40" t="e">
        <f>VLOOKUP(M58,#REF!,7,FALSE)</f>
        <v>#REF!</v>
      </c>
      <c r="R58" t="e">
        <f t="shared" si="2"/>
        <v>#REF!</v>
      </c>
      <c r="S58" t="e">
        <f>VLOOKUP(M58,#REF!,10,FALSE)</f>
        <v>#REF!</v>
      </c>
      <c r="T58" s="17" t="e">
        <f>VLOOKUP(M58,#REF!,11,FALSE)</f>
        <v>#REF!</v>
      </c>
      <c r="U58">
        <f t="shared" si="1"/>
        <v>1</v>
      </c>
    </row>
    <row r="59" spans="1:21" customFormat="1" ht="14.25" hidden="1">
      <c r="A59" s="50">
        <v>42892.711481481485</v>
      </c>
      <c r="B59" t="s">
        <v>3677</v>
      </c>
      <c r="C59" t="s">
        <v>424</v>
      </c>
      <c r="D59" t="s">
        <v>425</v>
      </c>
      <c r="F59" s="15">
        <v>55</v>
      </c>
      <c r="G59" t="s">
        <v>40</v>
      </c>
      <c r="H59" t="s">
        <v>286</v>
      </c>
      <c r="I59" t="s">
        <v>77</v>
      </c>
      <c r="J59" t="s">
        <v>36</v>
      </c>
      <c r="K59" t="s">
        <v>78</v>
      </c>
      <c r="L59" t="s">
        <v>3678</v>
      </c>
      <c r="M59" t="s">
        <v>3679</v>
      </c>
      <c r="N59" t="s">
        <v>3680</v>
      </c>
      <c r="O59" t="e">
        <f>VLOOKUP(B59,HIS退!B:F,5,FALSE)</f>
        <v>#N/A</v>
      </c>
      <c r="P59" t="e">
        <f t="shared" si="0"/>
        <v>#N/A</v>
      </c>
      <c r="Q59" s="40" t="e">
        <f>VLOOKUP(M59,#REF!,7,FALSE)</f>
        <v>#REF!</v>
      </c>
      <c r="R59" t="e">
        <f t="shared" si="2"/>
        <v>#REF!</v>
      </c>
      <c r="S59" t="e">
        <f>VLOOKUP(M59,#REF!,10,FALSE)</f>
        <v>#REF!</v>
      </c>
      <c r="T59" s="17" t="e">
        <f>VLOOKUP(M59,#REF!,11,FALSE)</f>
        <v>#REF!</v>
      </c>
      <c r="U59">
        <f t="shared" si="1"/>
        <v>1</v>
      </c>
    </row>
    <row r="60" spans="1:21" customFormat="1" ht="14.25" hidden="1">
      <c r="A60" s="50">
        <v>42892.72084490741</v>
      </c>
      <c r="B60" t="s">
        <v>3681</v>
      </c>
      <c r="C60" t="s">
        <v>427</v>
      </c>
      <c r="D60" t="s">
        <v>428</v>
      </c>
      <c r="F60" s="15">
        <v>2000</v>
      </c>
      <c r="G60" t="s">
        <v>40</v>
      </c>
      <c r="H60" t="s">
        <v>286</v>
      </c>
      <c r="I60" t="s">
        <v>77</v>
      </c>
      <c r="J60" t="s">
        <v>36</v>
      </c>
      <c r="K60" t="s">
        <v>78</v>
      </c>
      <c r="L60" t="s">
        <v>3682</v>
      </c>
      <c r="M60" t="s">
        <v>3683</v>
      </c>
      <c r="N60" t="s">
        <v>3684</v>
      </c>
      <c r="O60" t="e">
        <f>VLOOKUP(B60,HIS退!B:F,5,FALSE)</f>
        <v>#N/A</v>
      </c>
      <c r="P60" t="e">
        <f t="shared" si="0"/>
        <v>#N/A</v>
      </c>
      <c r="Q60" s="40" t="e">
        <f>VLOOKUP(M60,#REF!,7,FALSE)</f>
        <v>#REF!</v>
      </c>
      <c r="R60" t="e">
        <f t="shared" si="2"/>
        <v>#REF!</v>
      </c>
      <c r="S60" t="e">
        <f>VLOOKUP(M60,#REF!,10,FALSE)</f>
        <v>#REF!</v>
      </c>
      <c r="T60" s="17" t="e">
        <f>VLOOKUP(M60,#REF!,11,FALSE)</f>
        <v>#REF!</v>
      </c>
      <c r="U60">
        <f t="shared" si="1"/>
        <v>1</v>
      </c>
    </row>
    <row r="61" spans="1:21" customFormat="1" ht="14.25" hidden="1">
      <c r="A61" s="50">
        <v>42892.748344907406</v>
      </c>
      <c r="B61" t="s">
        <v>3685</v>
      </c>
      <c r="C61" t="s">
        <v>430</v>
      </c>
      <c r="D61" t="s">
        <v>431</v>
      </c>
      <c r="F61" s="15">
        <v>996</v>
      </c>
      <c r="G61" t="s">
        <v>40</v>
      </c>
      <c r="H61" t="s">
        <v>286</v>
      </c>
      <c r="I61" t="s">
        <v>77</v>
      </c>
      <c r="J61" t="s">
        <v>36</v>
      </c>
      <c r="K61" t="s">
        <v>78</v>
      </c>
      <c r="L61" t="s">
        <v>3686</v>
      </c>
      <c r="M61" t="s">
        <v>3687</v>
      </c>
      <c r="N61" t="s">
        <v>3688</v>
      </c>
      <c r="O61" t="e">
        <f>VLOOKUP(B61,HIS退!B:F,5,FALSE)</f>
        <v>#N/A</v>
      </c>
      <c r="P61" t="e">
        <f t="shared" si="0"/>
        <v>#N/A</v>
      </c>
      <c r="Q61" s="40" t="e">
        <f>VLOOKUP(M61,#REF!,7,FALSE)</f>
        <v>#REF!</v>
      </c>
      <c r="R61" t="e">
        <f t="shared" si="2"/>
        <v>#REF!</v>
      </c>
      <c r="S61" t="e">
        <f>VLOOKUP(M61,#REF!,10,FALSE)</f>
        <v>#REF!</v>
      </c>
      <c r="T61" s="17" t="e">
        <f>VLOOKUP(M61,#REF!,11,FALSE)</f>
        <v>#REF!</v>
      </c>
      <c r="U61">
        <f t="shared" si="1"/>
        <v>1</v>
      </c>
    </row>
    <row r="62" spans="1:21" customFormat="1" ht="14.25" hidden="1">
      <c r="A62" s="50">
        <v>42892.766250000001</v>
      </c>
      <c r="B62" t="s">
        <v>3689</v>
      </c>
      <c r="C62" t="s">
        <v>433</v>
      </c>
      <c r="D62" t="s">
        <v>434</v>
      </c>
      <c r="F62" s="15">
        <v>3000</v>
      </c>
      <c r="G62" t="s">
        <v>105</v>
      </c>
      <c r="H62" t="s">
        <v>286</v>
      </c>
      <c r="I62" t="s">
        <v>77</v>
      </c>
      <c r="J62" t="s">
        <v>36</v>
      </c>
      <c r="K62" t="s">
        <v>78</v>
      </c>
      <c r="L62" t="s">
        <v>3690</v>
      </c>
      <c r="M62" t="s">
        <v>3691</v>
      </c>
      <c r="N62" t="s">
        <v>3692</v>
      </c>
      <c r="O62" t="e">
        <f>VLOOKUP(B62,HIS退!B:F,5,FALSE)</f>
        <v>#N/A</v>
      </c>
      <c r="P62" t="e">
        <f t="shared" si="0"/>
        <v>#N/A</v>
      </c>
      <c r="Q62" s="40" t="e">
        <f>VLOOKUP(M62,#REF!,7,FALSE)</f>
        <v>#REF!</v>
      </c>
      <c r="R62" t="e">
        <f t="shared" si="2"/>
        <v>#REF!</v>
      </c>
      <c r="S62" t="e">
        <f>VLOOKUP(M62,#REF!,10,FALSE)</f>
        <v>#REF!</v>
      </c>
      <c r="T62" s="17" t="e">
        <f>VLOOKUP(M62,#REF!,11,FALSE)</f>
        <v>#REF!</v>
      </c>
      <c r="U62">
        <f t="shared" si="1"/>
        <v>1</v>
      </c>
    </row>
    <row r="63" spans="1:21" customFormat="1" ht="14.25" hidden="1">
      <c r="A63" s="50">
        <v>42892.771099537036</v>
      </c>
      <c r="B63" t="s">
        <v>3693</v>
      </c>
      <c r="C63" t="s">
        <v>436</v>
      </c>
      <c r="D63" t="s">
        <v>437</v>
      </c>
      <c r="F63" s="15">
        <v>1</v>
      </c>
      <c r="G63" t="s">
        <v>105</v>
      </c>
      <c r="H63" t="s">
        <v>286</v>
      </c>
      <c r="I63" t="s">
        <v>77</v>
      </c>
      <c r="J63" t="s">
        <v>36</v>
      </c>
      <c r="K63" t="s">
        <v>78</v>
      </c>
      <c r="L63" t="s">
        <v>3694</v>
      </c>
      <c r="M63" t="s">
        <v>3695</v>
      </c>
      <c r="N63" t="s">
        <v>3696</v>
      </c>
      <c r="O63" t="e">
        <f>VLOOKUP(B63,HIS退!B:F,5,FALSE)</f>
        <v>#N/A</v>
      </c>
      <c r="P63" t="e">
        <f t="shared" si="0"/>
        <v>#N/A</v>
      </c>
      <c r="Q63" s="40" t="e">
        <f>VLOOKUP(M63,#REF!,7,FALSE)</f>
        <v>#REF!</v>
      </c>
      <c r="R63" t="e">
        <f t="shared" si="2"/>
        <v>#REF!</v>
      </c>
      <c r="S63" t="e">
        <f>VLOOKUP(M63,#REF!,10,FALSE)</f>
        <v>#REF!</v>
      </c>
      <c r="T63" s="17" t="e">
        <f>VLOOKUP(M63,#REF!,11,FALSE)</f>
        <v>#REF!</v>
      </c>
      <c r="U63">
        <f t="shared" si="1"/>
        <v>1</v>
      </c>
    </row>
    <row r="64" spans="1:21" s="41" customFormat="1" ht="14.25" hidden="1">
      <c r="A64" s="50">
        <v>42892.829629629632</v>
      </c>
      <c r="B64" t="s">
        <v>3697</v>
      </c>
      <c r="C64" t="s">
        <v>439</v>
      </c>
      <c r="D64" t="s">
        <v>440</v>
      </c>
      <c r="E64"/>
      <c r="F64" s="15">
        <v>50</v>
      </c>
      <c r="G64" t="s">
        <v>40</v>
      </c>
      <c r="H64" t="s">
        <v>286</v>
      </c>
      <c r="I64" t="s">
        <v>77</v>
      </c>
      <c r="J64" t="s">
        <v>36</v>
      </c>
      <c r="K64" t="s">
        <v>78</v>
      </c>
      <c r="L64" t="s">
        <v>3698</v>
      </c>
      <c r="M64" t="s">
        <v>3699</v>
      </c>
      <c r="N64" t="s">
        <v>3700</v>
      </c>
      <c r="O64" t="e">
        <f>VLOOKUP(B64,HIS退!B:F,5,FALSE)</f>
        <v>#N/A</v>
      </c>
      <c r="P64" t="e">
        <f t="shared" si="0"/>
        <v>#N/A</v>
      </c>
      <c r="Q64" s="40" t="e">
        <f>VLOOKUP(M64,#REF!,7,FALSE)</f>
        <v>#REF!</v>
      </c>
      <c r="R64" t="e">
        <f t="shared" si="2"/>
        <v>#REF!</v>
      </c>
      <c r="S64" t="e">
        <f>VLOOKUP(M64,#REF!,10,FALSE)</f>
        <v>#REF!</v>
      </c>
      <c r="T64" s="17" t="e">
        <f>VLOOKUP(M64,#REF!,11,FALSE)</f>
        <v>#REF!</v>
      </c>
      <c r="U64">
        <f t="shared" si="1"/>
        <v>1</v>
      </c>
    </row>
    <row r="65" spans="1:21" customFormat="1" ht="14.25" hidden="1">
      <c r="A65" s="50">
        <v>42892.883252314816</v>
      </c>
      <c r="B65" t="s">
        <v>3701</v>
      </c>
      <c r="C65" t="s">
        <v>442</v>
      </c>
      <c r="D65" t="s">
        <v>443</v>
      </c>
      <c r="F65" s="15">
        <v>94</v>
      </c>
      <c r="G65" t="s">
        <v>105</v>
      </c>
      <c r="H65" t="s">
        <v>286</v>
      </c>
      <c r="I65" t="s">
        <v>77</v>
      </c>
      <c r="J65" t="s">
        <v>36</v>
      </c>
      <c r="K65" t="s">
        <v>78</v>
      </c>
      <c r="L65" t="s">
        <v>3702</v>
      </c>
      <c r="M65" t="s">
        <v>3703</v>
      </c>
      <c r="N65" t="s">
        <v>3704</v>
      </c>
      <c r="O65" t="e">
        <f>VLOOKUP(B65,HIS退!B:F,5,FALSE)</f>
        <v>#N/A</v>
      </c>
      <c r="P65" t="e">
        <f t="shared" si="0"/>
        <v>#N/A</v>
      </c>
      <c r="Q65" s="40" t="e">
        <f>VLOOKUP(M65,#REF!,7,FALSE)</f>
        <v>#REF!</v>
      </c>
      <c r="R65" t="e">
        <f t="shared" si="2"/>
        <v>#REF!</v>
      </c>
      <c r="S65" t="e">
        <f>VLOOKUP(M65,#REF!,10,FALSE)</f>
        <v>#REF!</v>
      </c>
      <c r="T65" s="17" t="e">
        <f>VLOOKUP(M65,#REF!,11,FALSE)</f>
        <v>#REF!</v>
      </c>
      <c r="U65">
        <f t="shared" si="1"/>
        <v>1</v>
      </c>
    </row>
    <row r="66" spans="1:21" s="41" customFormat="1" ht="14.25" hidden="1">
      <c r="A66" s="50">
        <v>42892.920335648145</v>
      </c>
      <c r="B66" t="s">
        <v>3705</v>
      </c>
      <c r="C66" t="s">
        <v>445</v>
      </c>
      <c r="D66" t="s">
        <v>446</v>
      </c>
      <c r="E66"/>
      <c r="F66" s="15">
        <v>9</v>
      </c>
      <c r="G66" t="s">
        <v>105</v>
      </c>
      <c r="H66" t="s">
        <v>286</v>
      </c>
      <c r="I66" t="s">
        <v>77</v>
      </c>
      <c r="J66" t="s">
        <v>36</v>
      </c>
      <c r="K66" t="s">
        <v>78</v>
      </c>
      <c r="L66" t="s">
        <v>3706</v>
      </c>
      <c r="M66" t="s">
        <v>3707</v>
      </c>
      <c r="N66" t="s">
        <v>3708</v>
      </c>
      <c r="O66" t="e">
        <f>VLOOKUP(B66,HIS退!B:F,5,FALSE)</f>
        <v>#N/A</v>
      </c>
      <c r="P66" t="e">
        <f t="shared" ref="P66:P129" si="3">IF(O66=F66*-1,"",1)</f>
        <v>#N/A</v>
      </c>
      <c r="Q66" s="40" t="e">
        <f>VLOOKUP(M66,#REF!,7,FALSE)</f>
        <v>#REF!</v>
      </c>
      <c r="R66" t="e">
        <f t="shared" si="2"/>
        <v>#REF!</v>
      </c>
      <c r="S66" t="e">
        <f>VLOOKUP(M66,#REF!,10,FALSE)</f>
        <v>#REF!</v>
      </c>
      <c r="T66" s="17" t="e">
        <f>VLOOKUP(M66,#REF!,11,FALSE)</f>
        <v>#REF!</v>
      </c>
      <c r="U66">
        <f t="shared" si="1"/>
        <v>1</v>
      </c>
    </row>
    <row r="67" spans="1:21" ht="14.25" hidden="1">
      <c r="A67" s="50">
        <v>42893.337384259263</v>
      </c>
      <c r="B67" t="s">
        <v>3709</v>
      </c>
      <c r="C67" t="s">
        <v>448</v>
      </c>
      <c r="D67" t="s">
        <v>449</v>
      </c>
      <c r="E67"/>
      <c r="F67" s="15">
        <v>1000</v>
      </c>
      <c r="G67" t="s">
        <v>105</v>
      </c>
      <c r="H67" t="s">
        <v>286</v>
      </c>
      <c r="I67" t="s">
        <v>77</v>
      </c>
      <c r="J67" t="s">
        <v>36</v>
      </c>
      <c r="K67" t="s">
        <v>78</v>
      </c>
      <c r="L67" t="s">
        <v>3710</v>
      </c>
      <c r="M67" t="s">
        <v>3711</v>
      </c>
      <c r="N67" t="s">
        <v>3712</v>
      </c>
      <c r="O67" t="e">
        <f>VLOOKUP(B67,HIS退!B:F,5,FALSE)</f>
        <v>#N/A</v>
      </c>
      <c r="P67" t="e">
        <f t="shared" si="3"/>
        <v>#N/A</v>
      </c>
      <c r="Q67" s="40" t="e">
        <f>VLOOKUP(M67,#REF!,7,FALSE)</f>
        <v>#REF!</v>
      </c>
      <c r="R67" t="e">
        <f t="shared" si="2"/>
        <v>#REF!</v>
      </c>
      <c r="S67" t="e">
        <f>VLOOKUP(M67,#REF!,10,FALSE)</f>
        <v>#REF!</v>
      </c>
      <c r="T67" s="17" t="e">
        <f>VLOOKUP(M67,#REF!,11,FALSE)</f>
        <v>#REF!</v>
      </c>
      <c r="U67">
        <f t="shared" ref="U67:U130" si="4">IF(ISNA(R67),1,IF(ISNA(S67)=FALSE,1,""))</f>
        <v>1</v>
      </c>
    </row>
    <row r="68" spans="1:21" s="41" customFormat="1" ht="14.25" hidden="1">
      <c r="A68" s="50">
        <v>42893.342534722222</v>
      </c>
      <c r="B68" t="s">
        <v>3713</v>
      </c>
      <c r="C68" t="s">
        <v>451</v>
      </c>
      <c r="D68" t="s">
        <v>452</v>
      </c>
      <c r="E68"/>
      <c r="F68" s="15">
        <v>20</v>
      </c>
      <c r="G68" t="s">
        <v>40</v>
      </c>
      <c r="H68" t="s">
        <v>286</v>
      </c>
      <c r="I68" t="s">
        <v>77</v>
      </c>
      <c r="J68" t="s">
        <v>36</v>
      </c>
      <c r="K68" t="s">
        <v>78</v>
      </c>
      <c r="L68" t="s">
        <v>3714</v>
      </c>
      <c r="M68" t="s">
        <v>3715</v>
      </c>
      <c r="N68" t="s">
        <v>3716</v>
      </c>
      <c r="O68" t="e">
        <f>VLOOKUP(B68,HIS退!B:F,5,FALSE)</f>
        <v>#N/A</v>
      </c>
      <c r="P68" t="e">
        <f t="shared" si="3"/>
        <v>#N/A</v>
      </c>
      <c r="Q68" s="40" t="e">
        <f>VLOOKUP(M68,#REF!,7,FALSE)</f>
        <v>#REF!</v>
      </c>
      <c r="R68" t="e">
        <f t="shared" ref="R68:R131" si="5">IF(Q68=F68,"",1)</f>
        <v>#REF!</v>
      </c>
      <c r="S68" t="e">
        <f>VLOOKUP(M68,#REF!,10,FALSE)</f>
        <v>#REF!</v>
      </c>
      <c r="T68" s="17" t="e">
        <f>VLOOKUP(M68,#REF!,11,FALSE)</f>
        <v>#REF!</v>
      </c>
      <c r="U68">
        <f t="shared" si="4"/>
        <v>1</v>
      </c>
    </row>
    <row r="69" spans="1:21" customFormat="1" ht="14.25" hidden="1">
      <c r="A69" s="50">
        <v>42893.391111111108</v>
      </c>
      <c r="B69" t="s">
        <v>3717</v>
      </c>
      <c r="C69" t="s">
        <v>454</v>
      </c>
      <c r="D69" t="s">
        <v>455</v>
      </c>
      <c r="F69" s="15">
        <v>1000</v>
      </c>
      <c r="G69" t="s">
        <v>40</v>
      </c>
      <c r="H69" t="s">
        <v>286</v>
      </c>
      <c r="I69" t="s">
        <v>77</v>
      </c>
      <c r="J69" t="s">
        <v>36</v>
      </c>
      <c r="K69" t="s">
        <v>78</v>
      </c>
      <c r="L69" t="s">
        <v>3718</v>
      </c>
      <c r="M69" t="s">
        <v>3719</v>
      </c>
      <c r="N69" t="s">
        <v>3720</v>
      </c>
      <c r="O69" t="e">
        <f>VLOOKUP(B69,HIS退!B:F,5,FALSE)</f>
        <v>#N/A</v>
      </c>
      <c r="P69" t="e">
        <f t="shared" si="3"/>
        <v>#N/A</v>
      </c>
      <c r="Q69" s="40" t="e">
        <f>VLOOKUP(M69,#REF!,7,FALSE)</f>
        <v>#REF!</v>
      </c>
      <c r="R69" t="e">
        <f t="shared" si="5"/>
        <v>#REF!</v>
      </c>
      <c r="S69" t="e">
        <f>VLOOKUP(M69,#REF!,10,FALSE)</f>
        <v>#REF!</v>
      </c>
      <c r="T69" s="17" t="e">
        <f>VLOOKUP(M69,#REF!,11,FALSE)</f>
        <v>#REF!</v>
      </c>
      <c r="U69">
        <f t="shared" si="4"/>
        <v>1</v>
      </c>
    </row>
    <row r="70" spans="1:21" customFormat="1" ht="14.25" hidden="1">
      <c r="A70" s="50">
        <v>42893.440763888888</v>
      </c>
      <c r="B70" t="s">
        <v>3721</v>
      </c>
      <c r="C70" t="s">
        <v>457</v>
      </c>
      <c r="D70" t="s">
        <v>458</v>
      </c>
      <c r="F70" s="15">
        <v>410</v>
      </c>
      <c r="G70" t="s">
        <v>105</v>
      </c>
      <c r="H70" t="s">
        <v>286</v>
      </c>
      <c r="I70" t="s">
        <v>77</v>
      </c>
      <c r="J70" t="s">
        <v>36</v>
      </c>
      <c r="K70" t="s">
        <v>78</v>
      </c>
      <c r="L70" t="s">
        <v>3722</v>
      </c>
      <c r="M70" t="s">
        <v>3723</v>
      </c>
      <c r="N70" t="s">
        <v>3724</v>
      </c>
      <c r="O70" t="e">
        <f>VLOOKUP(B70,HIS退!B:F,5,FALSE)</f>
        <v>#N/A</v>
      </c>
      <c r="P70" t="e">
        <f t="shared" si="3"/>
        <v>#N/A</v>
      </c>
      <c r="Q70" s="40" t="e">
        <f>VLOOKUP(M70,#REF!,7,FALSE)</f>
        <v>#REF!</v>
      </c>
      <c r="R70" t="e">
        <f t="shared" si="5"/>
        <v>#REF!</v>
      </c>
      <c r="S70" t="e">
        <f>VLOOKUP(M70,#REF!,10,FALSE)</f>
        <v>#REF!</v>
      </c>
      <c r="T70" s="17" t="e">
        <f>VLOOKUP(M70,#REF!,11,FALSE)</f>
        <v>#REF!</v>
      </c>
      <c r="U70">
        <f t="shared" si="4"/>
        <v>1</v>
      </c>
    </row>
    <row r="71" spans="1:21" customFormat="1" ht="14.25" hidden="1">
      <c r="A71" s="50">
        <v>42893.466608796298</v>
      </c>
      <c r="B71" t="s">
        <v>3725</v>
      </c>
      <c r="C71" t="s">
        <v>460</v>
      </c>
      <c r="D71" t="s">
        <v>461</v>
      </c>
      <c r="F71" s="15">
        <v>49</v>
      </c>
      <c r="G71" t="s">
        <v>40</v>
      </c>
      <c r="H71" t="s">
        <v>286</v>
      </c>
      <c r="I71" t="s">
        <v>77</v>
      </c>
      <c r="J71" t="s">
        <v>36</v>
      </c>
      <c r="K71" t="s">
        <v>78</v>
      </c>
      <c r="L71" t="s">
        <v>3726</v>
      </c>
      <c r="M71" t="s">
        <v>3727</v>
      </c>
      <c r="N71" t="s">
        <v>3728</v>
      </c>
      <c r="O71" t="e">
        <f>VLOOKUP(B71,HIS退!B:F,5,FALSE)</f>
        <v>#N/A</v>
      </c>
      <c r="P71" t="e">
        <f t="shared" si="3"/>
        <v>#N/A</v>
      </c>
      <c r="Q71" s="40" t="e">
        <f>VLOOKUP(M71,#REF!,7,FALSE)</f>
        <v>#REF!</v>
      </c>
      <c r="R71" t="e">
        <f t="shared" si="5"/>
        <v>#REF!</v>
      </c>
      <c r="S71" t="e">
        <f>VLOOKUP(M71,#REF!,10,FALSE)</f>
        <v>#REF!</v>
      </c>
      <c r="T71" s="17" t="e">
        <f>VLOOKUP(M71,#REF!,11,FALSE)</f>
        <v>#REF!</v>
      </c>
      <c r="U71">
        <f t="shared" si="4"/>
        <v>1</v>
      </c>
    </row>
    <row r="72" spans="1:21" customFormat="1" ht="14.25" hidden="1">
      <c r="A72" s="50">
        <v>42893.489479166667</v>
      </c>
      <c r="B72" t="s">
        <v>3729</v>
      </c>
      <c r="C72" t="s">
        <v>463</v>
      </c>
      <c r="D72" t="s">
        <v>464</v>
      </c>
      <c r="F72" s="15">
        <v>264</v>
      </c>
      <c r="G72" t="s">
        <v>105</v>
      </c>
      <c r="H72" t="s">
        <v>286</v>
      </c>
      <c r="I72" t="s">
        <v>77</v>
      </c>
      <c r="J72" t="s">
        <v>36</v>
      </c>
      <c r="K72" t="s">
        <v>78</v>
      </c>
      <c r="L72" t="s">
        <v>3730</v>
      </c>
      <c r="M72" t="s">
        <v>3731</v>
      </c>
      <c r="N72" t="s">
        <v>3732</v>
      </c>
      <c r="O72" t="e">
        <f>VLOOKUP(B72,HIS退!B:F,5,FALSE)</f>
        <v>#N/A</v>
      </c>
      <c r="P72" t="e">
        <f t="shared" si="3"/>
        <v>#N/A</v>
      </c>
      <c r="Q72" s="40" t="e">
        <f>VLOOKUP(M72,#REF!,7,FALSE)</f>
        <v>#REF!</v>
      </c>
      <c r="R72" t="e">
        <f t="shared" si="5"/>
        <v>#REF!</v>
      </c>
      <c r="S72" t="e">
        <f>VLOOKUP(M72,#REF!,10,FALSE)</f>
        <v>#REF!</v>
      </c>
      <c r="T72" s="17" t="e">
        <f>VLOOKUP(M72,#REF!,11,FALSE)</f>
        <v>#REF!</v>
      </c>
      <c r="U72">
        <f t="shared" si="4"/>
        <v>1</v>
      </c>
    </row>
    <row r="73" spans="1:21" customFormat="1" ht="14.25" hidden="1">
      <c r="A73" s="50">
        <v>42893.489756944444</v>
      </c>
      <c r="B73" t="s">
        <v>3733</v>
      </c>
      <c r="C73" t="s">
        <v>466</v>
      </c>
      <c r="D73" t="s">
        <v>467</v>
      </c>
      <c r="F73" s="15">
        <v>492</v>
      </c>
      <c r="G73" t="s">
        <v>40</v>
      </c>
      <c r="H73" t="s">
        <v>286</v>
      </c>
      <c r="I73" t="s">
        <v>77</v>
      </c>
      <c r="J73" t="s">
        <v>36</v>
      </c>
      <c r="K73" t="s">
        <v>78</v>
      </c>
      <c r="L73" t="s">
        <v>3734</v>
      </c>
      <c r="M73" t="s">
        <v>3735</v>
      </c>
      <c r="N73" t="s">
        <v>3736</v>
      </c>
      <c r="O73" t="e">
        <f>VLOOKUP(B73,HIS退!B:F,5,FALSE)</f>
        <v>#N/A</v>
      </c>
      <c r="P73" t="e">
        <f t="shared" si="3"/>
        <v>#N/A</v>
      </c>
      <c r="Q73" s="40" t="e">
        <f>VLOOKUP(M73,#REF!,7,FALSE)</f>
        <v>#REF!</v>
      </c>
      <c r="R73" t="e">
        <f t="shared" si="5"/>
        <v>#REF!</v>
      </c>
      <c r="S73" t="e">
        <f>VLOOKUP(M73,#REF!,10,FALSE)</f>
        <v>#REF!</v>
      </c>
      <c r="T73" s="17" t="e">
        <f>VLOOKUP(M73,#REF!,11,FALSE)</f>
        <v>#REF!</v>
      </c>
      <c r="U73">
        <f t="shared" si="4"/>
        <v>1</v>
      </c>
    </row>
    <row r="74" spans="1:21" customFormat="1" ht="14.25" hidden="1">
      <c r="A74" s="50">
        <v>42893.492326388892</v>
      </c>
      <c r="B74" t="s">
        <v>3737</v>
      </c>
      <c r="C74" t="s">
        <v>469</v>
      </c>
      <c r="D74" t="s">
        <v>470</v>
      </c>
      <c r="F74" s="15">
        <v>507</v>
      </c>
      <c r="G74" t="s">
        <v>40</v>
      </c>
      <c r="H74" t="s">
        <v>286</v>
      </c>
      <c r="I74" t="s">
        <v>77</v>
      </c>
      <c r="J74" t="s">
        <v>36</v>
      </c>
      <c r="K74" t="s">
        <v>78</v>
      </c>
      <c r="L74" t="s">
        <v>3738</v>
      </c>
      <c r="M74" t="s">
        <v>3739</v>
      </c>
      <c r="N74" t="s">
        <v>3740</v>
      </c>
      <c r="O74" t="e">
        <f>VLOOKUP(B74,HIS退!B:F,5,FALSE)</f>
        <v>#N/A</v>
      </c>
      <c r="P74" t="e">
        <f t="shared" si="3"/>
        <v>#N/A</v>
      </c>
      <c r="Q74" s="40" t="e">
        <f>VLOOKUP(M74,#REF!,7,FALSE)</f>
        <v>#REF!</v>
      </c>
      <c r="R74" t="e">
        <f t="shared" si="5"/>
        <v>#REF!</v>
      </c>
      <c r="S74" t="e">
        <f>VLOOKUP(M74,#REF!,10,FALSE)</f>
        <v>#REF!</v>
      </c>
      <c r="T74" s="17" t="e">
        <f>VLOOKUP(M74,#REF!,11,FALSE)</f>
        <v>#REF!</v>
      </c>
      <c r="U74">
        <f t="shared" si="4"/>
        <v>1</v>
      </c>
    </row>
    <row r="75" spans="1:21" ht="14.25" hidden="1">
      <c r="A75" s="50">
        <v>42893.510706018518</v>
      </c>
      <c r="B75" t="s">
        <v>3741</v>
      </c>
      <c r="C75" t="s">
        <v>472</v>
      </c>
      <c r="D75" t="s">
        <v>473</v>
      </c>
      <c r="E75"/>
      <c r="F75" s="15">
        <v>3000</v>
      </c>
      <c r="G75" t="s">
        <v>105</v>
      </c>
      <c r="H75" t="s">
        <v>286</v>
      </c>
      <c r="I75" t="s">
        <v>77</v>
      </c>
      <c r="J75" t="s">
        <v>36</v>
      </c>
      <c r="K75" t="s">
        <v>78</v>
      </c>
      <c r="L75" t="s">
        <v>3742</v>
      </c>
      <c r="M75" t="s">
        <v>3743</v>
      </c>
      <c r="N75" t="s">
        <v>3744</v>
      </c>
      <c r="O75" t="e">
        <f>VLOOKUP(B75,HIS退!B:F,5,FALSE)</f>
        <v>#N/A</v>
      </c>
      <c r="P75" t="e">
        <f t="shared" si="3"/>
        <v>#N/A</v>
      </c>
      <c r="Q75" s="40" t="e">
        <f>VLOOKUP(M75,#REF!,7,FALSE)</f>
        <v>#REF!</v>
      </c>
      <c r="R75" t="e">
        <f t="shared" si="5"/>
        <v>#REF!</v>
      </c>
      <c r="S75" t="e">
        <f>VLOOKUP(M75,#REF!,10,FALSE)</f>
        <v>#REF!</v>
      </c>
      <c r="T75" s="17" t="e">
        <f>VLOOKUP(M75,#REF!,11,FALSE)</f>
        <v>#REF!</v>
      </c>
      <c r="U75">
        <f t="shared" si="4"/>
        <v>1</v>
      </c>
    </row>
    <row r="76" spans="1:21" customFormat="1" ht="14.25" hidden="1">
      <c r="A76" s="50">
        <v>42893.594386574077</v>
      </c>
      <c r="B76" t="s">
        <v>3745</v>
      </c>
      <c r="C76" t="s">
        <v>475</v>
      </c>
      <c r="D76" t="s">
        <v>476</v>
      </c>
      <c r="F76" s="15">
        <v>683</v>
      </c>
      <c r="G76" t="s">
        <v>105</v>
      </c>
      <c r="H76" t="s">
        <v>286</v>
      </c>
      <c r="I76" t="s">
        <v>77</v>
      </c>
      <c r="J76" t="s">
        <v>36</v>
      </c>
      <c r="K76" t="s">
        <v>78</v>
      </c>
      <c r="L76" t="s">
        <v>3746</v>
      </c>
      <c r="M76" t="s">
        <v>3747</v>
      </c>
      <c r="N76" t="s">
        <v>3748</v>
      </c>
      <c r="O76" t="e">
        <f>VLOOKUP(B76,HIS退!B:F,5,FALSE)</f>
        <v>#N/A</v>
      </c>
      <c r="P76" t="e">
        <f t="shared" si="3"/>
        <v>#N/A</v>
      </c>
      <c r="Q76" s="40" t="e">
        <f>VLOOKUP(M76,#REF!,7,FALSE)</f>
        <v>#REF!</v>
      </c>
      <c r="R76" t="e">
        <f t="shared" si="5"/>
        <v>#REF!</v>
      </c>
      <c r="S76" t="e">
        <f>VLOOKUP(M76,#REF!,10,FALSE)</f>
        <v>#REF!</v>
      </c>
      <c r="T76" s="17" t="e">
        <f>VLOOKUP(M76,#REF!,11,FALSE)</f>
        <v>#REF!</v>
      </c>
      <c r="U76">
        <f t="shared" si="4"/>
        <v>1</v>
      </c>
    </row>
    <row r="77" spans="1:21" customFormat="1" ht="14.25" hidden="1">
      <c r="A77" s="50">
        <v>42893.594548611109</v>
      </c>
      <c r="B77" t="s">
        <v>3749</v>
      </c>
      <c r="C77" t="s">
        <v>475</v>
      </c>
      <c r="D77" t="s">
        <v>476</v>
      </c>
      <c r="F77" s="15">
        <v>4</v>
      </c>
      <c r="G77" t="s">
        <v>105</v>
      </c>
      <c r="H77" t="s">
        <v>286</v>
      </c>
      <c r="I77" t="s">
        <v>77</v>
      </c>
      <c r="J77" t="s">
        <v>36</v>
      </c>
      <c r="K77" t="s">
        <v>78</v>
      </c>
      <c r="L77" t="s">
        <v>3750</v>
      </c>
      <c r="M77" t="s">
        <v>3751</v>
      </c>
      <c r="N77" t="s">
        <v>3748</v>
      </c>
      <c r="O77" t="e">
        <f>VLOOKUP(B77,HIS退!B:F,5,FALSE)</f>
        <v>#N/A</v>
      </c>
      <c r="P77" t="e">
        <f t="shared" si="3"/>
        <v>#N/A</v>
      </c>
      <c r="Q77" s="40" t="e">
        <f>VLOOKUP(M77,#REF!,7,FALSE)</f>
        <v>#REF!</v>
      </c>
      <c r="R77" t="e">
        <f t="shared" si="5"/>
        <v>#REF!</v>
      </c>
      <c r="S77" t="e">
        <f>VLOOKUP(M77,#REF!,10,FALSE)</f>
        <v>#REF!</v>
      </c>
      <c r="T77" s="17" t="e">
        <f>VLOOKUP(M77,#REF!,11,FALSE)</f>
        <v>#REF!</v>
      </c>
      <c r="U77">
        <f t="shared" si="4"/>
        <v>1</v>
      </c>
    </row>
    <row r="78" spans="1:21" ht="14.25" hidden="1">
      <c r="A78" s="50">
        <v>42893.612870370373</v>
      </c>
      <c r="B78" t="s">
        <v>3752</v>
      </c>
      <c r="C78" t="s">
        <v>478</v>
      </c>
      <c r="D78" t="s">
        <v>479</v>
      </c>
      <c r="E78"/>
      <c r="F78" s="15">
        <v>291</v>
      </c>
      <c r="G78" t="s">
        <v>40</v>
      </c>
      <c r="H78" t="s">
        <v>286</v>
      </c>
      <c r="I78" t="s">
        <v>77</v>
      </c>
      <c r="J78" t="s">
        <v>36</v>
      </c>
      <c r="K78" t="s">
        <v>78</v>
      </c>
      <c r="L78" t="s">
        <v>3753</v>
      </c>
      <c r="M78" t="s">
        <v>3754</v>
      </c>
      <c r="N78" t="s">
        <v>3755</v>
      </c>
      <c r="O78" t="e">
        <f>VLOOKUP(B78,HIS退!B:F,5,FALSE)</f>
        <v>#N/A</v>
      </c>
      <c r="P78" t="e">
        <f t="shared" si="3"/>
        <v>#N/A</v>
      </c>
      <c r="Q78" s="40" t="e">
        <f>VLOOKUP(M78,#REF!,7,FALSE)</f>
        <v>#REF!</v>
      </c>
      <c r="R78" t="e">
        <f t="shared" si="5"/>
        <v>#REF!</v>
      </c>
      <c r="S78" t="e">
        <f>VLOOKUP(M78,#REF!,10,FALSE)</f>
        <v>#REF!</v>
      </c>
      <c r="T78" s="17" t="e">
        <f>VLOOKUP(M78,#REF!,11,FALSE)</f>
        <v>#REF!</v>
      </c>
      <c r="U78">
        <f t="shared" si="4"/>
        <v>1</v>
      </c>
    </row>
    <row r="79" spans="1:21" customFormat="1" ht="14.25" hidden="1">
      <c r="A79" s="50">
        <v>42893.612939814811</v>
      </c>
      <c r="B79" t="s">
        <v>3756</v>
      </c>
      <c r="C79" t="s">
        <v>481</v>
      </c>
      <c r="D79" t="s">
        <v>482</v>
      </c>
      <c r="F79" s="15">
        <v>273</v>
      </c>
      <c r="G79" t="s">
        <v>40</v>
      </c>
      <c r="H79" t="s">
        <v>286</v>
      </c>
      <c r="I79" t="s">
        <v>77</v>
      </c>
      <c r="J79" t="s">
        <v>36</v>
      </c>
      <c r="K79" t="s">
        <v>78</v>
      </c>
      <c r="L79" t="s">
        <v>3757</v>
      </c>
      <c r="M79" t="s">
        <v>3758</v>
      </c>
      <c r="N79" t="s">
        <v>3759</v>
      </c>
      <c r="O79" t="e">
        <f>VLOOKUP(B79,HIS退!B:F,5,FALSE)</f>
        <v>#N/A</v>
      </c>
      <c r="P79" t="e">
        <f t="shared" si="3"/>
        <v>#N/A</v>
      </c>
      <c r="Q79" s="40" t="e">
        <f>VLOOKUP(M79,#REF!,7,FALSE)</f>
        <v>#REF!</v>
      </c>
      <c r="R79" t="e">
        <f t="shared" si="5"/>
        <v>#REF!</v>
      </c>
      <c r="S79" t="e">
        <f>VLOOKUP(M79,#REF!,10,FALSE)</f>
        <v>#REF!</v>
      </c>
      <c r="T79" s="17" t="e">
        <f>VLOOKUP(M79,#REF!,11,FALSE)</f>
        <v>#REF!</v>
      </c>
      <c r="U79">
        <f t="shared" si="4"/>
        <v>1</v>
      </c>
    </row>
    <row r="80" spans="1:21" customFormat="1" ht="14.25" hidden="1">
      <c r="A80" s="50">
        <v>42893.629733796297</v>
      </c>
      <c r="B80" t="s">
        <v>3760</v>
      </c>
      <c r="C80" t="s">
        <v>484</v>
      </c>
      <c r="D80" t="s">
        <v>485</v>
      </c>
      <c r="F80" s="15">
        <v>36</v>
      </c>
      <c r="G80" t="s">
        <v>105</v>
      </c>
      <c r="H80" t="s">
        <v>286</v>
      </c>
      <c r="I80" t="s">
        <v>77</v>
      </c>
      <c r="J80" t="s">
        <v>36</v>
      </c>
      <c r="K80" t="s">
        <v>78</v>
      </c>
      <c r="L80" t="s">
        <v>3761</v>
      </c>
      <c r="M80" t="s">
        <v>3762</v>
      </c>
      <c r="N80" t="s">
        <v>3763</v>
      </c>
      <c r="O80" t="e">
        <f>VLOOKUP(B80,HIS退!B:F,5,FALSE)</f>
        <v>#N/A</v>
      </c>
      <c r="P80" t="e">
        <f t="shared" si="3"/>
        <v>#N/A</v>
      </c>
      <c r="Q80" s="40" t="e">
        <f>VLOOKUP(M80,#REF!,7,FALSE)</f>
        <v>#REF!</v>
      </c>
      <c r="R80" t="e">
        <f t="shared" si="5"/>
        <v>#REF!</v>
      </c>
      <c r="S80" t="e">
        <f>VLOOKUP(M80,#REF!,10,FALSE)</f>
        <v>#REF!</v>
      </c>
      <c r="T80" s="17" t="e">
        <f>VLOOKUP(M80,#REF!,11,FALSE)</f>
        <v>#REF!</v>
      </c>
      <c r="U80">
        <f t="shared" si="4"/>
        <v>1</v>
      </c>
    </row>
    <row r="81" spans="1:21" customFormat="1" ht="14.25" hidden="1">
      <c r="A81" s="50">
        <v>42893.630983796298</v>
      </c>
      <c r="B81" t="s">
        <v>3764</v>
      </c>
      <c r="C81" t="s">
        <v>487</v>
      </c>
      <c r="D81" t="s">
        <v>488</v>
      </c>
      <c r="F81" s="15">
        <v>100</v>
      </c>
      <c r="G81" t="s">
        <v>40</v>
      </c>
      <c r="H81" t="s">
        <v>286</v>
      </c>
      <c r="I81" t="s">
        <v>77</v>
      </c>
      <c r="J81" t="s">
        <v>36</v>
      </c>
      <c r="K81" t="s">
        <v>78</v>
      </c>
      <c r="L81" t="s">
        <v>3765</v>
      </c>
      <c r="M81" t="s">
        <v>3766</v>
      </c>
      <c r="N81" t="s">
        <v>3767</v>
      </c>
      <c r="O81" t="e">
        <f>VLOOKUP(B81,HIS退!B:F,5,FALSE)</f>
        <v>#N/A</v>
      </c>
      <c r="P81" t="e">
        <f t="shared" si="3"/>
        <v>#N/A</v>
      </c>
      <c r="Q81" s="40" t="e">
        <f>VLOOKUP(M81,#REF!,7,FALSE)</f>
        <v>#REF!</v>
      </c>
      <c r="R81" t="e">
        <f t="shared" si="5"/>
        <v>#REF!</v>
      </c>
      <c r="S81" t="e">
        <f>VLOOKUP(M81,#REF!,10,FALSE)</f>
        <v>#REF!</v>
      </c>
      <c r="T81" s="17" t="e">
        <f>VLOOKUP(M81,#REF!,11,FALSE)</f>
        <v>#REF!</v>
      </c>
      <c r="U81">
        <f t="shared" si="4"/>
        <v>1</v>
      </c>
    </row>
    <row r="82" spans="1:21" ht="14.25" hidden="1">
      <c r="A82" s="50">
        <v>42893.644108796296</v>
      </c>
      <c r="B82" t="s">
        <v>3768</v>
      </c>
      <c r="C82" t="s">
        <v>490</v>
      </c>
      <c r="D82" t="s">
        <v>491</v>
      </c>
      <c r="E82"/>
      <c r="F82" s="15">
        <v>2000</v>
      </c>
      <c r="G82" t="s">
        <v>40</v>
      </c>
      <c r="H82" t="s">
        <v>286</v>
      </c>
      <c r="I82" t="s">
        <v>77</v>
      </c>
      <c r="J82" t="s">
        <v>36</v>
      </c>
      <c r="K82" t="s">
        <v>78</v>
      </c>
      <c r="L82" t="s">
        <v>3769</v>
      </c>
      <c r="M82" t="s">
        <v>3770</v>
      </c>
      <c r="N82" t="s">
        <v>3771</v>
      </c>
      <c r="O82" t="e">
        <f>VLOOKUP(B82,HIS退!B:F,5,FALSE)</f>
        <v>#N/A</v>
      </c>
      <c r="P82" t="e">
        <f t="shared" si="3"/>
        <v>#N/A</v>
      </c>
      <c r="Q82" s="40" t="e">
        <f>VLOOKUP(M82,#REF!,7,FALSE)</f>
        <v>#REF!</v>
      </c>
      <c r="R82" t="e">
        <f t="shared" si="5"/>
        <v>#REF!</v>
      </c>
      <c r="S82" t="e">
        <f>VLOOKUP(M82,#REF!,10,FALSE)</f>
        <v>#REF!</v>
      </c>
      <c r="T82" s="17" t="e">
        <f>VLOOKUP(M82,#REF!,11,FALSE)</f>
        <v>#REF!</v>
      </c>
      <c r="U82">
        <f t="shared" si="4"/>
        <v>1</v>
      </c>
    </row>
    <row r="83" spans="1:21" customFormat="1" ht="14.25" hidden="1">
      <c r="A83" s="50">
        <v>42893.644212962965</v>
      </c>
      <c r="B83" t="s">
        <v>3772</v>
      </c>
      <c r="C83" t="s">
        <v>493</v>
      </c>
      <c r="D83" t="s">
        <v>280</v>
      </c>
      <c r="F83" s="15">
        <v>100</v>
      </c>
      <c r="G83" t="s">
        <v>105</v>
      </c>
      <c r="H83" t="s">
        <v>286</v>
      </c>
      <c r="I83" t="s">
        <v>77</v>
      </c>
      <c r="J83" t="s">
        <v>36</v>
      </c>
      <c r="K83" t="s">
        <v>78</v>
      </c>
      <c r="L83" t="s">
        <v>3773</v>
      </c>
      <c r="M83" t="s">
        <v>3774</v>
      </c>
      <c r="N83" t="s">
        <v>3775</v>
      </c>
      <c r="O83" t="e">
        <f>VLOOKUP(B83,HIS退!B:F,5,FALSE)</f>
        <v>#N/A</v>
      </c>
      <c r="P83" t="e">
        <f t="shared" si="3"/>
        <v>#N/A</v>
      </c>
      <c r="Q83" s="40" t="e">
        <f>VLOOKUP(M83,#REF!,7,FALSE)</f>
        <v>#REF!</v>
      </c>
      <c r="R83" t="e">
        <f t="shared" si="5"/>
        <v>#REF!</v>
      </c>
      <c r="S83" t="e">
        <f>VLOOKUP(M83,#REF!,10,FALSE)</f>
        <v>#REF!</v>
      </c>
      <c r="T83" s="17" t="e">
        <f>VLOOKUP(M83,#REF!,11,FALSE)</f>
        <v>#REF!</v>
      </c>
      <c r="U83">
        <f t="shared" si="4"/>
        <v>1</v>
      </c>
    </row>
    <row r="84" spans="1:21" s="41" customFormat="1" ht="14.25" hidden="1">
      <c r="A84" s="50">
        <v>42893.652662037035</v>
      </c>
      <c r="B84" t="s">
        <v>3776</v>
      </c>
      <c r="C84" t="s">
        <v>494</v>
      </c>
      <c r="D84" t="s">
        <v>495</v>
      </c>
      <c r="E84"/>
      <c r="F84" s="15">
        <v>100</v>
      </c>
      <c r="G84" t="s">
        <v>40</v>
      </c>
      <c r="H84" t="s">
        <v>286</v>
      </c>
      <c r="I84" t="s">
        <v>77</v>
      </c>
      <c r="J84" t="s">
        <v>36</v>
      </c>
      <c r="K84" t="s">
        <v>78</v>
      </c>
      <c r="L84" t="s">
        <v>3777</v>
      </c>
      <c r="M84" t="s">
        <v>3778</v>
      </c>
      <c r="N84" t="s">
        <v>3779</v>
      </c>
      <c r="O84" t="e">
        <f>VLOOKUP(B84,HIS退!B:F,5,FALSE)</f>
        <v>#N/A</v>
      </c>
      <c r="P84" t="e">
        <f t="shared" si="3"/>
        <v>#N/A</v>
      </c>
      <c r="Q84" s="40" t="e">
        <f>VLOOKUP(M84,#REF!,7,FALSE)</f>
        <v>#REF!</v>
      </c>
      <c r="R84" t="e">
        <f t="shared" si="5"/>
        <v>#REF!</v>
      </c>
      <c r="S84" t="e">
        <f>VLOOKUP(M84,#REF!,10,FALSE)</f>
        <v>#REF!</v>
      </c>
      <c r="T84" s="17" t="e">
        <f>VLOOKUP(M84,#REF!,11,FALSE)</f>
        <v>#REF!</v>
      </c>
      <c r="U84">
        <f t="shared" si="4"/>
        <v>1</v>
      </c>
    </row>
    <row r="85" spans="1:21" customFormat="1" ht="14.25" hidden="1">
      <c r="A85" s="50">
        <v>42893.652939814812</v>
      </c>
      <c r="B85" t="s">
        <v>3780</v>
      </c>
      <c r="C85" t="s">
        <v>497</v>
      </c>
      <c r="D85" t="s">
        <v>498</v>
      </c>
      <c r="F85" s="15">
        <v>400</v>
      </c>
      <c r="G85" t="s">
        <v>40</v>
      </c>
      <c r="H85" t="s">
        <v>286</v>
      </c>
      <c r="I85" t="s">
        <v>77</v>
      </c>
      <c r="J85" t="s">
        <v>36</v>
      </c>
      <c r="K85" t="s">
        <v>78</v>
      </c>
      <c r="L85" t="s">
        <v>3781</v>
      </c>
      <c r="M85" t="s">
        <v>3782</v>
      </c>
      <c r="N85" t="s">
        <v>3783</v>
      </c>
      <c r="O85" t="e">
        <f>VLOOKUP(B85,HIS退!B:F,5,FALSE)</f>
        <v>#N/A</v>
      </c>
      <c r="P85" t="e">
        <f t="shared" si="3"/>
        <v>#N/A</v>
      </c>
      <c r="Q85" s="40" t="e">
        <f>VLOOKUP(M85,#REF!,7,FALSE)</f>
        <v>#REF!</v>
      </c>
      <c r="R85" t="e">
        <f t="shared" si="5"/>
        <v>#REF!</v>
      </c>
      <c r="S85" t="e">
        <f>VLOOKUP(M85,#REF!,10,FALSE)</f>
        <v>#REF!</v>
      </c>
      <c r="T85" s="17" t="e">
        <f>VLOOKUP(M85,#REF!,11,FALSE)</f>
        <v>#REF!</v>
      </c>
      <c r="U85">
        <f t="shared" si="4"/>
        <v>1</v>
      </c>
    </row>
    <row r="86" spans="1:21" s="41" customFormat="1" ht="14.25" hidden="1">
      <c r="A86" s="50">
        <v>42893.652986111112</v>
      </c>
      <c r="B86" t="s">
        <v>3784</v>
      </c>
      <c r="C86" t="s">
        <v>500</v>
      </c>
      <c r="D86" t="s">
        <v>495</v>
      </c>
      <c r="E86"/>
      <c r="F86" s="15">
        <v>1174</v>
      </c>
      <c r="G86" t="s">
        <v>40</v>
      </c>
      <c r="H86" t="s">
        <v>286</v>
      </c>
      <c r="I86" t="s">
        <v>77</v>
      </c>
      <c r="J86" t="s">
        <v>36</v>
      </c>
      <c r="K86" t="s">
        <v>78</v>
      </c>
      <c r="L86" t="s">
        <v>3785</v>
      </c>
      <c r="M86" t="s">
        <v>3786</v>
      </c>
      <c r="N86" t="s">
        <v>3779</v>
      </c>
      <c r="O86" t="e">
        <f>VLOOKUP(B86,HIS退!B:F,5,FALSE)</f>
        <v>#N/A</v>
      </c>
      <c r="P86" t="e">
        <f t="shared" si="3"/>
        <v>#N/A</v>
      </c>
      <c r="Q86" s="40" t="e">
        <f>VLOOKUP(M86,#REF!,7,FALSE)</f>
        <v>#REF!</v>
      </c>
      <c r="R86" t="e">
        <f t="shared" si="5"/>
        <v>#REF!</v>
      </c>
      <c r="S86" t="e">
        <f>VLOOKUP(M86,#REF!,10,FALSE)</f>
        <v>#REF!</v>
      </c>
      <c r="T86" s="17" t="e">
        <f>VLOOKUP(M86,#REF!,11,FALSE)</f>
        <v>#REF!</v>
      </c>
      <c r="U86">
        <f t="shared" si="4"/>
        <v>1</v>
      </c>
    </row>
    <row r="87" spans="1:21" customFormat="1" ht="14.25" hidden="1">
      <c r="A87" s="50">
        <v>42893.657152777778</v>
      </c>
      <c r="B87" t="s">
        <v>3787</v>
      </c>
      <c r="C87" t="s">
        <v>501</v>
      </c>
      <c r="D87" t="s">
        <v>502</v>
      </c>
      <c r="F87" s="15">
        <v>1114</v>
      </c>
      <c r="G87" t="s">
        <v>40</v>
      </c>
      <c r="H87" t="s">
        <v>286</v>
      </c>
      <c r="I87" t="s">
        <v>77</v>
      </c>
      <c r="J87" t="s">
        <v>36</v>
      </c>
      <c r="K87" t="s">
        <v>78</v>
      </c>
      <c r="L87" t="s">
        <v>3788</v>
      </c>
      <c r="M87" t="s">
        <v>3789</v>
      </c>
      <c r="N87" t="s">
        <v>3790</v>
      </c>
      <c r="O87" t="e">
        <f>VLOOKUP(B87,HIS退!B:F,5,FALSE)</f>
        <v>#N/A</v>
      </c>
      <c r="P87" t="e">
        <f t="shared" si="3"/>
        <v>#N/A</v>
      </c>
      <c r="Q87" s="40" t="e">
        <f>VLOOKUP(M87,#REF!,7,FALSE)</f>
        <v>#REF!</v>
      </c>
      <c r="R87" t="e">
        <f t="shared" si="5"/>
        <v>#REF!</v>
      </c>
      <c r="S87" t="e">
        <f>VLOOKUP(M87,#REF!,10,FALSE)</f>
        <v>#REF!</v>
      </c>
      <c r="T87" s="17" t="e">
        <f>VLOOKUP(M87,#REF!,11,FALSE)</f>
        <v>#REF!</v>
      </c>
      <c r="U87">
        <f t="shared" si="4"/>
        <v>1</v>
      </c>
    </row>
    <row r="88" spans="1:21" customFormat="1" ht="14.25" hidden="1">
      <c r="A88" s="50">
        <v>42893.660254629627</v>
      </c>
      <c r="B88" t="s">
        <v>3791</v>
      </c>
      <c r="C88" t="s">
        <v>504</v>
      </c>
      <c r="D88" t="s">
        <v>188</v>
      </c>
      <c r="F88" s="15">
        <v>2000</v>
      </c>
      <c r="G88" t="s">
        <v>40</v>
      </c>
      <c r="H88" t="s">
        <v>286</v>
      </c>
      <c r="I88" t="s">
        <v>77</v>
      </c>
      <c r="J88" t="s">
        <v>36</v>
      </c>
      <c r="K88" t="s">
        <v>78</v>
      </c>
      <c r="L88" t="s">
        <v>3792</v>
      </c>
      <c r="M88" t="s">
        <v>3793</v>
      </c>
      <c r="N88" t="s">
        <v>3794</v>
      </c>
      <c r="O88" t="e">
        <f>VLOOKUP(B88,HIS退!B:F,5,FALSE)</f>
        <v>#N/A</v>
      </c>
      <c r="P88" t="e">
        <f t="shared" si="3"/>
        <v>#N/A</v>
      </c>
      <c r="Q88" s="40" t="e">
        <f>VLOOKUP(M88,#REF!,7,FALSE)</f>
        <v>#REF!</v>
      </c>
      <c r="R88" t="e">
        <f t="shared" si="5"/>
        <v>#REF!</v>
      </c>
      <c r="S88" t="e">
        <f>VLOOKUP(M88,#REF!,10,FALSE)</f>
        <v>#REF!</v>
      </c>
      <c r="T88" s="17" t="e">
        <f>VLOOKUP(M88,#REF!,11,FALSE)</f>
        <v>#REF!</v>
      </c>
      <c r="U88">
        <f t="shared" si="4"/>
        <v>1</v>
      </c>
    </row>
    <row r="89" spans="1:21" customFormat="1" ht="14.25" hidden="1">
      <c r="A89" s="50">
        <v>42893.662152777775</v>
      </c>
      <c r="B89" t="s">
        <v>3795</v>
      </c>
      <c r="C89" t="s">
        <v>505</v>
      </c>
      <c r="D89" t="s">
        <v>506</v>
      </c>
      <c r="F89" s="15">
        <v>792</v>
      </c>
      <c r="G89" t="s">
        <v>105</v>
      </c>
      <c r="H89" t="s">
        <v>286</v>
      </c>
      <c r="I89" t="s">
        <v>77</v>
      </c>
      <c r="J89" t="s">
        <v>36</v>
      </c>
      <c r="K89" t="s">
        <v>78</v>
      </c>
      <c r="L89" t="s">
        <v>3796</v>
      </c>
      <c r="M89" t="s">
        <v>3797</v>
      </c>
      <c r="N89" t="s">
        <v>3798</v>
      </c>
      <c r="O89" t="e">
        <f>VLOOKUP(B89,HIS退!B:F,5,FALSE)</f>
        <v>#N/A</v>
      </c>
      <c r="P89" t="e">
        <f t="shared" si="3"/>
        <v>#N/A</v>
      </c>
      <c r="Q89" s="40" t="e">
        <f>VLOOKUP(M89,#REF!,7,FALSE)</f>
        <v>#REF!</v>
      </c>
      <c r="R89" t="e">
        <f t="shared" si="5"/>
        <v>#REF!</v>
      </c>
      <c r="S89" t="e">
        <f>VLOOKUP(M89,#REF!,10,FALSE)</f>
        <v>#REF!</v>
      </c>
      <c r="T89" s="17" t="e">
        <f>VLOOKUP(M89,#REF!,11,FALSE)</f>
        <v>#REF!</v>
      </c>
      <c r="U89">
        <f t="shared" si="4"/>
        <v>1</v>
      </c>
    </row>
    <row r="90" spans="1:21" customFormat="1" ht="14.25" hidden="1">
      <c r="A90" s="50">
        <v>42893.673773148148</v>
      </c>
      <c r="B90" t="s">
        <v>3799</v>
      </c>
      <c r="C90" t="s">
        <v>508</v>
      </c>
      <c r="D90" t="s">
        <v>509</v>
      </c>
      <c r="F90" s="15">
        <v>296</v>
      </c>
      <c r="G90" t="s">
        <v>40</v>
      </c>
      <c r="H90" t="s">
        <v>286</v>
      </c>
      <c r="I90" t="s">
        <v>77</v>
      </c>
      <c r="J90" t="s">
        <v>36</v>
      </c>
      <c r="K90" t="s">
        <v>78</v>
      </c>
      <c r="L90" t="s">
        <v>3800</v>
      </c>
      <c r="M90" t="s">
        <v>3801</v>
      </c>
      <c r="N90" t="s">
        <v>3802</v>
      </c>
      <c r="O90" t="e">
        <f>VLOOKUP(B90,HIS退!B:F,5,FALSE)</f>
        <v>#N/A</v>
      </c>
      <c r="P90" t="e">
        <f t="shared" si="3"/>
        <v>#N/A</v>
      </c>
      <c r="Q90" s="40" t="e">
        <f>VLOOKUP(M90,#REF!,7,FALSE)</f>
        <v>#REF!</v>
      </c>
      <c r="R90" t="e">
        <f t="shared" si="5"/>
        <v>#REF!</v>
      </c>
      <c r="S90" t="e">
        <f>VLOOKUP(M90,#REF!,10,FALSE)</f>
        <v>#REF!</v>
      </c>
      <c r="T90" s="17" t="e">
        <f>VLOOKUP(M90,#REF!,11,FALSE)</f>
        <v>#REF!</v>
      </c>
      <c r="U90">
        <f t="shared" si="4"/>
        <v>1</v>
      </c>
    </row>
    <row r="91" spans="1:21" customFormat="1" ht="14.25" hidden="1">
      <c r="A91" s="50">
        <v>42893.693009259259</v>
      </c>
      <c r="B91" t="s">
        <v>3803</v>
      </c>
      <c r="C91" t="s">
        <v>511</v>
      </c>
      <c r="D91" t="s">
        <v>305</v>
      </c>
      <c r="F91" s="15">
        <v>368</v>
      </c>
      <c r="G91" t="s">
        <v>105</v>
      </c>
      <c r="H91" t="s">
        <v>286</v>
      </c>
      <c r="I91" t="s">
        <v>77</v>
      </c>
      <c r="J91" t="s">
        <v>36</v>
      </c>
      <c r="K91" t="s">
        <v>78</v>
      </c>
      <c r="L91" t="s">
        <v>3804</v>
      </c>
      <c r="M91" t="s">
        <v>3805</v>
      </c>
      <c r="N91" t="s">
        <v>3500</v>
      </c>
      <c r="O91" t="e">
        <f>VLOOKUP(B91,HIS退!B:F,5,FALSE)</f>
        <v>#N/A</v>
      </c>
      <c r="P91" t="e">
        <f t="shared" si="3"/>
        <v>#N/A</v>
      </c>
      <c r="Q91" s="40" t="e">
        <f>VLOOKUP(M91,#REF!,7,FALSE)</f>
        <v>#REF!</v>
      </c>
      <c r="R91" t="e">
        <f t="shared" si="5"/>
        <v>#REF!</v>
      </c>
      <c r="S91" t="e">
        <f>VLOOKUP(M91,#REF!,10,FALSE)</f>
        <v>#REF!</v>
      </c>
      <c r="T91" s="17" t="e">
        <f>VLOOKUP(M91,#REF!,11,FALSE)</f>
        <v>#REF!</v>
      </c>
      <c r="U91">
        <f t="shared" si="4"/>
        <v>1</v>
      </c>
    </row>
    <row r="92" spans="1:21" customFormat="1" ht="14.25" hidden="1">
      <c r="A92" s="50">
        <v>42893.708171296297</v>
      </c>
      <c r="B92" t="s">
        <v>3806</v>
      </c>
      <c r="C92" t="s">
        <v>512</v>
      </c>
      <c r="D92" t="s">
        <v>513</v>
      </c>
      <c r="F92" s="15">
        <v>100</v>
      </c>
      <c r="G92" t="s">
        <v>40</v>
      </c>
      <c r="H92" t="s">
        <v>286</v>
      </c>
      <c r="I92" t="s">
        <v>77</v>
      </c>
      <c r="J92" t="s">
        <v>36</v>
      </c>
      <c r="K92" t="s">
        <v>78</v>
      </c>
      <c r="L92" t="s">
        <v>3807</v>
      </c>
      <c r="M92" t="s">
        <v>3808</v>
      </c>
      <c r="N92" t="s">
        <v>3809</v>
      </c>
      <c r="O92" t="e">
        <f>VLOOKUP(B92,HIS退!B:F,5,FALSE)</f>
        <v>#N/A</v>
      </c>
      <c r="P92" t="e">
        <f t="shared" si="3"/>
        <v>#N/A</v>
      </c>
      <c r="Q92" s="40" t="e">
        <f>VLOOKUP(M92,#REF!,7,FALSE)</f>
        <v>#REF!</v>
      </c>
      <c r="R92" t="e">
        <f t="shared" si="5"/>
        <v>#REF!</v>
      </c>
      <c r="S92" t="e">
        <f>VLOOKUP(M92,#REF!,10,FALSE)</f>
        <v>#REF!</v>
      </c>
      <c r="T92" s="17" t="e">
        <f>VLOOKUP(M92,#REF!,11,FALSE)</f>
        <v>#REF!</v>
      </c>
      <c r="U92">
        <f t="shared" si="4"/>
        <v>1</v>
      </c>
    </row>
    <row r="93" spans="1:21" customFormat="1" ht="14.25" hidden="1">
      <c r="A93" s="50">
        <v>42893.710162037038</v>
      </c>
      <c r="B93" t="s">
        <v>3810</v>
      </c>
      <c r="C93" t="s">
        <v>515</v>
      </c>
      <c r="D93" t="s">
        <v>516</v>
      </c>
      <c r="F93" s="15">
        <v>500</v>
      </c>
      <c r="G93" t="s">
        <v>40</v>
      </c>
      <c r="H93" t="s">
        <v>286</v>
      </c>
      <c r="I93" t="s">
        <v>77</v>
      </c>
      <c r="J93" t="s">
        <v>36</v>
      </c>
      <c r="K93" t="s">
        <v>78</v>
      </c>
      <c r="L93" t="s">
        <v>3811</v>
      </c>
      <c r="M93" t="s">
        <v>3812</v>
      </c>
      <c r="N93" t="s">
        <v>3813</v>
      </c>
      <c r="O93" t="e">
        <f>VLOOKUP(B93,HIS退!B:F,5,FALSE)</f>
        <v>#N/A</v>
      </c>
      <c r="P93" t="e">
        <f t="shared" si="3"/>
        <v>#N/A</v>
      </c>
      <c r="Q93" s="40" t="e">
        <f>VLOOKUP(M93,#REF!,7,FALSE)</f>
        <v>#REF!</v>
      </c>
      <c r="R93" t="e">
        <f t="shared" si="5"/>
        <v>#REF!</v>
      </c>
      <c r="S93" t="e">
        <f>VLOOKUP(M93,#REF!,10,FALSE)</f>
        <v>#REF!</v>
      </c>
      <c r="T93" s="17" t="e">
        <f>VLOOKUP(M93,#REF!,11,FALSE)</f>
        <v>#REF!</v>
      </c>
      <c r="U93">
        <f t="shared" si="4"/>
        <v>1</v>
      </c>
    </row>
    <row r="94" spans="1:21" s="41" customFormat="1" ht="14.25" hidden="1">
      <c r="A94" s="50">
        <v>42893.714479166665</v>
      </c>
      <c r="B94" t="s">
        <v>3814</v>
      </c>
      <c r="C94" t="s">
        <v>518</v>
      </c>
      <c r="D94" t="s">
        <v>519</v>
      </c>
      <c r="E94"/>
      <c r="F94" s="15">
        <v>747</v>
      </c>
      <c r="G94" t="s">
        <v>40</v>
      </c>
      <c r="H94" t="s">
        <v>286</v>
      </c>
      <c r="I94" t="s">
        <v>77</v>
      </c>
      <c r="J94" t="s">
        <v>36</v>
      </c>
      <c r="K94" t="s">
        <v>78</v>
      </c>
      <c r="L94" t="s">
        <v>3815</v>
      </c>
      <c r="M94" t="s">
        <v>3816</v>
      </c>
      <c r="N94" t="s">
        <v>3817</v>
      </c>
      <c r="O94" t="e">
        <f>VLOOKUP(B94,HIS退!B:F,5,FALSE)</f>
        <v>#N/A</v>
      </c>
      <c r="P94" t="e">
        <f t="shared" si="3"/>
        <v>#N/A</v>
      </c>
      <c r="Q94" s="40" t="e">
        <f>VLOOKUP(M94,#REF!,7,FALSE)</f>
        <v>#REF!</v>
      </c>
      <c r="R94" t="e">
        <f t="shared" si="5"/>
        <v>#REF!</v>
      </c>
      <c r="S94" t="e">
        <f>VLOOKUP(M94,#REF!,10,FALSE)</f>
        <v>#REF!</v>
      </c>
      <c r="T94" s="17" t="e">
        <f>VLOOKUP(M94,#REF!,11,FALSE)</f>
        <v>#REF!</v>
      </c>
      <c r="U94">
        <f t="shared" si="4"/>
        <v>1</v>
      </c>
    </row>
    <row r="95" spans="1:21" customFormat="1" ht="14.25" hidden="1">
      <c r="A95" s="50">
        <v>42893.716041666667</v>
      </c>
      <c r="B95" t="s">
        <v>3818</v>
      </c>
      <c r="C95" t="s">
        <v>521</v>
      </c>
      <c r="D95" t="s">
        <v>522</v>
      </c>
      <c r="F95" s="15">
        <v>777</v>
      </c>
      <c r="G95" t="s">
        <v>105</v>
      </c>
      <c r="H95" t="s">
        <v>286</v>
      </c>
      <c r="I95" t="s">
        <v>77</v>
      </c>
      <c r="J95" t="s">
        <v>36</v>
      </c>
      <c r="K95" t="s">
        <v>78</v>
      </c>
      <c r="L95" t="s">
        <v>3819</v>
      </c>
      <c r="M95" t="s">
        <v>3820</v>
      </c>
      <c r="N95" t="s">
        <v>3821</v>
      </c>
      <c r="O95" t="e">
        <f>VLOOKUP(B95,HIS退!B:F,5,FALSE)</f>
        <v>#N/A</v>
      </c>
      <c r="P95" t="e">
        <f t="shared" si="3"/>
        <v>#N/A</v>
      </c>
      <c r="Q95" s="40" t="e">
        <f>VLOOKUP(M95,#REF!,7,FALSE)</f>
        <v>#REF!</v>
      </c>
      <c r="R95" t="e">
        <f t="shared" si="5"/>
        <v>#REF!</v>
      </c>
      <c r="S95" t="e">
        <f>VLOOKUP(M95,#REF!,10,FALSE)</f>
        <v>#REF!</v>
      </c>
      <c r="T95" s="17" t="e">
        <f>VLOOKUP(M95,#REF!,11,FALSE)</f>
        <v>#REF!</v>
      </c>
      <c r="U95">
        <f t="shared" si="4"/>
        <v>1</v>
      </c>
    </row>
    <row r="96" spans="1:21" customFormat="1" ht="14.25" hidden="1">
      <c r="A96" s="50">
        <v>42893.716608796298</v>
      </c>
      <c r="B96" t="s">
        <v>3822</v>
      </c>
      <c r="C96" t="s">
        <v>524</v>
      </c>
      <c r="D96" t="s">
        <v>525</v>
      </c>
      <c r="F96" s="15">
        <v>500</v>
      </c>
      <c r="G96" t="s">
        <v>105</v>
      </c>
      <c r="H96" t="s">
        <v>286</v>
      </c>
      <c r="I96" t="s">
        <v>77</v>
      </c>
      <c r="J96" t="s">
        <v>36</v>
      </c>
      <c r="K96" t="s">
        <v>78</v>
      </c>
      <c r="L96" t="s">
        <v>3823</v>
      </c>
      <c r="M96" t="s">
        <v>3824</v>
      </c>
      <c r="N96" t="s">
        <v>3821</v>
      </c>
      <c r="O96" t="e">
        <f>VLOOKUP(B96,HIS退!B:F,5,FALSE)</f>
        <v>#N/A</v>
      </c>
      <c r="P96" t="e">
        <f t="shared" si="3"/>
        <v>#N/A</v>
      </c>
      <c r="Q96" s="40" t="e">
        <f>VLOOKUP(M96,#REF!,7,FALSE)</f>
        <v>#REF!</v>
      </c>
      <c r="R96" t="e">
        <f t="shared" si="5"/>
        <v>#REF!</v>
      </c>
      <c r="S96" t="e">
        <f>VLOOKUP(M96,#REF!,10,FALSE)</f>
        <v>#REF!</v>
      </c>
      <c r="T96" s="17" t="e">
        <f>VLOOKUP(M96,#REF!,11,FALSE)</f>
        <v>#REF!</v>
      </c>
      <c r="U96">
        <f t="shared" si="4"/>
        <v>1</v>
      </c>
    </row>
    <row r="97" spans="1:21" customFormat="1" ht="14.25" hidden="1">
      <c r="A97" s="50">
        <v>42893.716793981483</v>
      </c>
      <c r="B97" t="s">
        <v>3825</v>
      </c>
      <c r="C97" t="s">
        <v>527</v>
      </c>
      <c r="D97" t="s">
        <v>525</v>
      </c>
      <c r="F97" s="15">
        <v>500</v>
      </c>
      <c r="G97" t="s">
        <v>105</v>
      </c>
      <c r="H97" t="s">
        <v>286</v>
      </c>
      <c r="I97" t="s">
        <v>77</v>
      </c>
      <c r="J97" t="s">
        <v>36</v>
      </c>
      <c r="K97" t="s">
        <v>78</v>
      </c>
      <c r="L97" t="s">
        <v>3826</v>
      </c>
      <c r="M97" t="s">
        <v>3827</v>
      </c>
      <c r="N97" t="s">
        <v>3821</v>
      </c>
      <c r="O97" t="e">
        <f>VLOOKUP(B97,HIS退!B:F,5,FALSE)</f>
        <v>#N/A</v>
      </c>
      <c r="P97" t="e">
        <f t="shared" si="3"/>
        <v>#N/A</v>
      </c>
      <c r="Q97" s="40" t="e">
        <f>VLOOKUP(M97,#REF!,7,FALSE)</f>
        <v>#REF!</v>
      </c>
      <c r="R97" t="e">
        <f t="shared" si="5"/>
        <v>#REF!</v>
      </c>
      <c r="S97" t="e">
        <f>VLOOKUP(M97,#REF!,10,FALSE)</f>
        <v>#REF!</v>
      </c>
      <c r="T97" s="17" t="e">
        <f>VLOOKUP(M97,#REF!,11,FALSE)</f>
        <v>#REF!</v>
      </c>
      <c r="U97">
        <f t="shared" si="4"/>
        <v>1</v>
      </c>
    </row>
    <row r="98" spans="1:21" ht="14.25" hidden="1">
      <c r="A98" s="50">
        <v>42893.71707175926</v>
      </c>
      <c r="B98" t="s">
        <v>3828</v>
      </c>
      <c r="C98" t="s">
        <v>528</v>
      </c>
      <c r="D98" t="s">
        <v>525</v>
      </c>
      <c r="E98"/>
      <c r="F98" s="15">
        <v>50</v>
      </c>
      <c r="G98" t="s">
        <v>105</v>
      </c>
      <c r="H98" t="s">
        <v>286</v>
      </c>
      <c r="I98" t="s">
        <v>77</v>
      </c>
      <c r="J98" t="s">
        <v>36</v>
      </c>
      <c r="K98" t="s">
        <v>78</v>
      </c>
      <c r="L98" t="s">
        <v>3829</v>
      </c>
      <c r="M98" t="s">
        <v>3830</v>
      </c>
      <c r="N98" t="s">
        <v>3821</v>
      </c>
      <c r="O98" t="e">
        <f>VLOOKUP(B98,HIS退!B:F,5,FALSE)</f>
        <v>#N/A</v>
      </c>
      <c r="P98" t="e">
        <f t="shared" si="3"/>
        <v>#N/A</v>
      </c>
      <c r="Q98" s="40" t="e">
        <f>VLOOKUP(M98,#REF!,7,FALSE)</f>
        <v>#REF!</v>
      </c>
      <c r="R98" t="e">
        <f t="shared" si="5"/>
        <v>#REF!</v>
      </c>
      <c r="S98" t="e">
        <f>VLOOKUP(M98,#REF!,10,FALSE)</f>
        <v>#REF!</v>
      </c>
      <c r="T98" s="17" t="e">
        <f>VLOOKUP(M98,#REF!,11,FALSE)</f>
        <v>#REF!</v>
      </c>
      <c r="U98">
        <f t="shared" si="4"/>
        <v>1</v>
      </c>
    </row>
    <row r="99" spans="1:21" customFormat="1" ht="14.25" hidden="1">
      <c r="A99" s="50">
        <v>42893.729050925926</v>
      </c>
      <c r="B99" t="s">
        <v>3831</v>
      </c>
      <c r="C99" t="s">
        <v>529</v>
      </c>
      <c r="D99" t="s">
        <v>530</v>
      </c>
      <c r="F99" s="15">
        <v>490</v>
      </c>
      <c r="G99" t="s">
        <v>40</v>
      </c>
      <c r="H99" t="s">
        <v>286</v>
      </c>
      <c r="I99" t="s">
        <v>77</v>
      </c>
      <c r="J99" t="s">
        <v>36</v>
      </c>
      <c r="K99" t="s">
        <v>78</v>
      </c>
      <c r="L99" t="s">
        <v>3832</v>
      </c>
      <c r="M99" t="s">
        <v>3833</v>
      </c>
      <c r="N99" t="s">
        <v>3834</v>
      </c>
      <c r="O99" t="e">
        <f>VLOOKUP(B99,HIS退!B:F,5,FALSE)</f>
        <v>#N/A</v>
      </c>
      <c r="P99" t="e">
        <f t="shared" si="3"/>
        <v>#N/A</v>
      </c>
      <c r="Q99" s="40" t="e">
        <f>VLOOKUP(M99,#REF!,7,FALSE)</f>
        <v>#REF!</v>
      </c>
      <c r="R99" t="e">
        <f t="shared" si="5"/>
        <v>#REF!</v>
      </c>
      <c r="S99" t="e">
        <f>VLOOKUP(M99,#REF!,10,FALSE)</f>
        <v>#REF!</v>
      </c>
      <c r="T99" s="17" t="e">
        <f>VLOOKUP(M99,#REF!,11,FALSE)</f>
        <v>#REF!</v>
      </c>
      <c r="U99">
        <f t="shared" si="4"/>
        <v>1</v>
      </c>
    </row>
    <row r="100" spans="1:21" customFormat="1" ht="14.25" hidden="1">
      <c r="A100" s="50">
        <v>42893.732175925928</v>
      </c>
      <c r="B100" t="s">
        <v>3835</v>
      </c>
      <c r="C100" t="s">
        <v>532</v>
      </c>
      <c r="D100" t="s">
        <v>533</v>
      </c>
      <c r="F100" s="15">
        <v>3000</v>
      </c>
      <c r="G100" t="s">
        <v>105</v>
      </c>
      <c r="H100" t="s">
        <v>286</v>
      </c>
      <c r="I100" t="s">
        <v>77</v>
      </c>
      <c r="J100" t="s">
        <v>36</v>
      </c>
      <c r="K100" t="s">
        <v>78</v>
      </c>
      <c r="L100" t="s">
        <v>3836</v>
      </c>
      <c r="M100" t="s">
        <v>3837</v>
      </c>
      <c r="N100" t="s">
        <v>3838</v>
      </c>
      <c r="O100" t="e">
        <f>VLOOKUP(B100,HIS退!B:F,5,FALSE)</f>
        <v>#N/A</v>
      </c>
      <c r="P100" t="e">
        <f t="shared" si="3"/>
        <v>#N/A</v>
      </c>
      <c r="Q100" s="40" t="e">
        <f>VLOOKUP(M100,#REF!,7,FALSE)</f>
        <v>#REF!</v>
      </c>
      <c r="R100" t="e">
        <f t="shared" si="5"/>
        <v>#REF!</v>
      </c>
      <c r="S100" t="e">
        <f>VLOOKUP(M100,#REF!,10,FALSE)</f>
        <v>#REF!</v>
      </c>
      <c r="T100" s="17" t="e">
        <f>VLOOKUP(M100,#REF!,11,FALSE)</f>
        <v>#REF!</v>
      </c>
      <c r="U100">
        <f t="shared" si="4"/>
        <v>1</v>
      </c>
    </row>
    <row r="101" spans="1:21" s="41" customFormat="1" ht="14.25" hidden="1">
      <c r="A101" s="50">
        <v>42893.735972222225</v>
      </c>
      <c r="B101" t="s">
        <v>3839</v>
      </c>
      <c r="C101" t="s">
        <v>535</v>
      </c>
      <c r="D101" t="s">
        <v>536</v>
      </c>
      <c r="E101"/>
      <c r="F101" s="15">
        <v>294</v>
      </c>
      <c r="G101" t="s">
        <v>105</v>
      </c>
      <c r="H101" t="s">
        <v>286</v>
      </c>
      <c r="I101" t="s">
        <v>77</v>
      </c>
      <c r="J101" t="s">
        <v>36</v>
      </c>
      <c r="K101" t="s">
        <v>78</v>
      </c>
      <c r="L101" t="s">
        <v>3840</v>
      </c>
      <c r="M101" t="s">
        <v>3841</v>
      </c>
      <c r="N101" t="s">
        <v>3842</v>
      </c>
      <c r="O101" t="e">
        <f>VLOOKUP(B101,HIS退!B:F,5,FALSE)</f>
        <v>#N/A</v>
      </c>
      <c r="P101" t="e">
        <f t="shared" si="3"/>
        <v>#N/A</v>
      </c>
      <c r="Q101" s="40" t="e">
        <f>VLOOKUP(M101,#REF!,7,FALSE)</f>
        <v>#REF!</v>
      </c>
      <c r="R101" t="e">
        <f t="shared" si="5"/>
        <v>#REF!</v>
      </c>
      <c r="S101" t="e">
        <f>VLOOKUP(M101,#REF!,10,FALSE)</f>
        <v>#REF!</v>
      </c>
      <c r="T101" s="17" t="e">
        <f>VLOOKUP(M101,#REF!,11,FALSE)</f>
        <v>#REF!</v>
      </c>
      <c r="U101">
        <f t="shared" si="4"/>
        <v>1</v>
      </c>
    </row>
    <row r="102" spans="1:21" customFormat="1" ht="14.25" hidden="1">
      <c r="A102" s="50">
        <v>42893.747384259259</v>
      </c>
      <c r="B102" t="s">
        <v>3843</v>
      </c>
      <c r="C102" t="s">
        <v>538</v>
      </c>
      <c r="D102" t="s">
        <v>539</v>
      </c>
      <c r="F102" s="15">
        <v>355</v>
      </c>
      <c r="G102" t="s">
        <v>40</v>
      </c>
      <c r="H102" t="s">
        <v>286</v>
      </c>
      <c r="I102" t="s">
        <v>77</v>
      </c>
      <c r="J102" t="s">
        <v>36</v>
      </c>
      <c r="K102" t="s">
        <v>78</v>
      </c>
      <c r="L102" t="s">
        <v>3844</v>
      </c>
      <c r="M102" t="s">
        <v>3845</v>
      </c>
      <c r="N102" t="s">
        <v>3846</v>
      </c>
      <c r="O102" t="e">
        <f>VLOOKUP(B102,HIS退!B:F,5,FALSE)</f>
        <v>#N/A</v>
      </c>
      <c r="P102" t="e">
        <f t="shared" si="3"/>
        <v>#N/A</v>
      </c>
      <c r="Q102" s="40" t="e">
        <f>VLOOKUP(M102,#REF!,7,FALSE)</f>
        <v>#REF!</v>
      </c>
      <c r="R102" t="e">
        <f t="shared" si="5"/>
        <v>#REF!</v>
      </c>
      <c r="S102" t="e">
        <f>VLOOKUP(M102,#REF!,10,FALSE)</f>
        <v>#REF!</v>
      </c>
      <c r="T102" s="17" t="e">
        <f>VLOOKUP(M102,#REF!,11,FALSE)</f>
        <v>#REF!</v>
      </c>
      <c r="U102">
        <f t="shared" si="4"/>
        <v>1</v>
      </c>
    </row>
    <row r="103" spans="1:21" customFormat="1" ht="14.25" hidden="1">
      <c r="A103" s="50">
        <v>42893.770358796297</v>
      </c>
      <c r="B103" t="s">
        <v>3847</v>
      </c>
      <c r="C103" t="s">
        <v>541</v>
      </c>
      <c r="D103" t="s">
        <v>542</v>
      </c>
      <c r="F103" s="15">
        <v>200</v>
      </c>
      <c r="G103" t="s">
        <v>105</v>
      </c>
      <c r="H103" t="s">
        <v>286</v>
      </c>
      <c r="I103" t="s">
        <v>77</v>
      </c>
      <c r="J103" t="s">
        <v>36</v>
      </c>
      <c r="K103" t="s">
        <v>78</v>
      </c>
      <c r="L103" t="s">
        <v>3848</v>
      </c>
      <c r="M103" t="s">
        <v>3849</v>
      </c>
      <c r="N103" t="s">
        <v>3850</v>
      </c>
      <c r="O103" t="e">
        <f>VLOOKUP(B103,HIS退!B:F,5,FALSE)</f>
        <v>#N/A</v>
      </c>
      <c r="P103" t="e">
        <f t="shared" si="3"/>
        <v>#N/A</v>
      </c>
      <c r="Q103" s="40" t="e">
        <f>VLOOKUP(M103,#REF!,7,FALSE)</f>
        <v>#REF!</v>
      </c>
      <c r="R103" t="e">
        <f t="shared" si="5"/>
        <v>#REF!</v>
      </c>
      <c r="S103" t="e">
        <f>VLOOKUP(M103,#REF!,10,FALSE)</f>
        <v>#REF!</v>
      </c>
      <c r="T103" s="17" t="e">
        <f>VLOOKUP(M103,#REF!,11,FALSE)</f>
        <v>#REF!</v>
      </c>
      <c r="U103">
        <f t="shared" si="4"/>
        <v>1</v>
      </c>
    </row>
    <row r="104" spans="1:21" customFormat="1" ht="14.25" hidden="1">
      <c r="A104" s="50">
        <v>42893.770821759259</v>
      </c>
      <c r="B104" t="s">
        <v>3851</v>
      </c>
      <c r="C104" t="s">
        <v>544</v>
      </c>
      <c r="D104" t="s">
        <v>542</v>
      </c>
      <c r="F104" s="15">
        <v>293</v>
      </c>
      <c r="G104" t="s">
        <v>105</v>
      </c>
      <c r="H104" t="s">
        <v>286</v>
      </c>
      <c r="I104" t="s">
        <v>77</v>
      </c>
      <c r="J104" t="s">
        <v>36</v>
      </c>
      <c r="K104" t="s">
        <v>78</v>
      </c>
      <c r="L104" t="s">
        <v>3852</v>
      </c>
      <c r="M104" t="s">
        <v>3853</v>
      </c>
      <c r="N104" t="s">
        <v>3850</v>
      </c>
      <c r="O104" t="e">
        <f>VLOOKUP(B104,HIS退!B:F,5,FALSE)</f>
        <v>#N/A</v>
      </c>
      <c r="P104" t="e">
        <f t="shared" si="3"/>
        <v>#N/A</v>
      </c>
      <c r="Q104" s="40" t="e">
        <f>VLOOKUP(M104,#REF!,7,FALSE)</f>
        <v>#REF!</v>
      </c>
      <c r="R104" t="e">
        <f t="shared" si="5"/>
        <v>#REF!</v>
      </c>
      <c r="S104" t="e">
        <f>VLOOKUP(M104,#REF!,10,FALSE)</f>
        <v>#REF!</v>
      </c>
      <c r="T104" s="17" t="e">
        <f>VLOOKUP(M104,#REF!,11,FALSE)</f>
        <v>#REF!</v>
      </c>
      <c r="U104">
        <f t="shared" si="4"/>
        <v>1</v>
      </c>
    </row>
    <row r="105" spans="1:21" customFormat="1" ht="14.25" hidden="1">
      <c r="A105" s="50">
        <v>42893.81486111111</v>
      </c>
      <c r="B105" t="s">
        <v>3854</v>
      </c>
      <c r="C105" t="s">
        <v>545</v>
      </c>
      <c r="D105" t="s">
        <v>546</v>
      </c>
      <c r="F105" s="15">
        <v>45</v>
      </c>
      <c r="G105" t="s">
        <v>105</v>
      </c>
      <c r="H105" t="s">
        <v>286</v>
      </c>
      <c r="I105" t="s">
        <v>77</v>
      </c>
      <c r="J105" t="s">
        <v>36</v>
      </c>
      <c r="K105" t="s">
        <v>78</v>
      </c>
      <c r="L105" t="s">
        <v>3855</v>
      </c>
      <c r="M105" t="s">
        <v>3856</v>
      </c>
      <c r="N105" t="s">
        <v>3857</v>
      </c>
      <c r="O105" t="e">
        <f>VLOOKUP(B105,HIS退!B:F,5,FALSE)</f>
        <v>#N/A</v>
      </c>
      <c r="P105" t="e">
        <f t="shared" si="3"/>
        <v>#N/A</v>
      </c>
      <c r="Q105" s="40" t="e">
        <f>VLOOKUP(M105,#REF!,7,FALSE)</f>
        <v>#REF!</v>
      </c>
      <c r="R105" t="e">
        <f t="shared" si="5"/>
        <v>#REF!</v>
      </c>
      <c r="S105" t="e">
        <f>VLOOKUP(M105,#REF!,10,FALSE)</f>
        <v>#REF!</v>
      </c>
      <c r="T105" s="17" t="e">
        <f>VLOOKUP(M105,#REF!,11,FALSE)</f>
        <v>#REF!</v>
      </c>
      <c r="U105">
        <f t="shared" si="4"/>
        <v>1</v>
      </c>
    </row>
    <row r="106" spans="1:21" customFormat="1" ht="14.25" hidden="1">
      <c r="A106" s="50">
        <v>42893.902511574073</v>
      </c>
      <c r="B106" t="s">
        <v>3858</v>
      </c>
      <c r="C106" t="s">
        <v>548</v>
      </c>
      <c r="D106" t="s">
        <v>549</v>
      </c>
      <c r="F106" s="15">
        <v>123</v>
      </c>
      <c r="G106" t="s">
        <v>105</v>
      </c>
      <c r="H106" t="s">
        <v>286</v>
      </c>
      <c r="I106" t="s">
        <v>77</v>
      </c>
      <c r="J106" t="s">
        <v>36</v>
      </c>
      <c r="K106" t="s">
        <v>78</v>
      </c>
      <c r="L106" t="s">
        <v>3859</v>
      </c>
      <c r="M106" t="s">
        <v>3860</v>
      </c>
      <c r="N106" t="s">
        <v>3861</v>
      </c>
      <c r="O106" t="e">
        <f>VLOOKUP(B106,HIS退!B:F,5,FALSE)</f>
        <v>#N/A</v>
      </c>
      <c r="P106" t="e">
        <f t="shared" si="3"/>
        <v>#N/A</v>
      </c>
      <c r="Q106" s="40" t="e">
        <f>VLOOKUP(M106,#REF!,7,FALSE)</f>
        <v>#REF!</v>
      </c>
      <c r="R106" t="e">
        <f t="shared" si="5"/>
        <v>#REF!</v>
      </c>
      <c r="S106" t="e">
        <f>VLOOKUP(M106,#REF!,10,FALSE)</f>
        <v>#REF!</v>
      </c>
      <c r="T106" s="17" t="e">
        <f>VLOOKUP(M106,#REF!,11,FALSE)</f>
        <v>#REF!</v>
      </c>
      <c r="U106">
        <f t="shared" si="4"/>
        <v>1</v>
      </c>
    </row>
    <row r="107" spans="1:21" customFormat="1" ht="14.25" hidden="1">
      <c r="A107" s="50">
        <v>42893.980497685188</v>
      </c>
      <c r="B107" t="s">
        <v>3862</v>
      </c>
      <c r="C107" t="s">
        <v>551</v>
      </c>
      <c r="D107" t="s">
        <v>552</v>
      </c>
      <c r="F107" s="15">
        <v>108</v>
      </c>
      <c r="G107" t="s">
        <v>105</v>
      </c>
      <c r="H107" t="s">
        <v>286</v>
      </c>
      <c r="I107" t="s">
        <v>77</v>
      </c>
      <c r="J107" t="s">
        <v>36</v>
      </c>
      <c r="K107" t="s">
        <v>78</v>
      </c>
      <c r="L107" t="s">
        <v>3863</v>
      </c>
      <c r="M107" t="s">
        <v>3864</v>
      </c>
      <c r="N107" t="s">
        <v>3865</v>
      </c>
      <c r="O107" t="e">
        <f>VLOOKUP(B107,HIS退!B:F,5,FALSE)</f>
        <v>#N/A</v>
      </c>
      <c r="P107" t="e">
        <f t="shared" si="3"/>
        <v>#N/A</v>
      </c>
      <c r="Q107" s="40" t="e">
        <f>VLOOKUP(M107,#REF!,7,FALSE)</f>
        <v>#REF!</v>
      </c>
      <c r="R107" t="e">
        <f t="shared" si="5"/>
        <v>#REF!</v>
      </c>
      <c r="S107" t="e">
        <f>VLOOKUP(M107,#REF!,10,FALSE)</f>
        <v>#REF!</v>
      </c>
      <c r="T107" s="17" t="e">
        <f>VLOOKUP(M107,#REF!,11,FALSE)</f>
        <v>#REF!</v>
      </c>
      <c r="U107">
        <f t="shared" si="4"/>
        <v>1</v>
      </c>
    </row>
    <row r="108" spans="1:21" customFormat="1" ht="14.25" hidden="1">
      <c r="A108" s="50">
        <v>42894.219351851854</v>
      </c>
      <c r="B108" t="s">
        <v>3866</v>
      </c>
      <c r="C108" t="s">
        <v>554</v>
      </c>
      <c r="D108" t="s">
        <v>555</v>
      </c>
      <c r="F108" s="15">
        <v>13</v>
      </c>
      <c r="G108" t="s">
        <v>40</v>
      </c>
      <c r="H108" t="s">
        <v>286</v>
      </c>
      <c r="I108" t="s">
        <v>77</v>
      </c>
      <c r="J108" t="s">
        <v>36</v>
      </c>
      <c r="K108" t="s">
        <v>78</v>
      </c>
      <c r="L108" t="s">
        <v>3867</v>
      </c>
      <c r="M108" t="s">
        <v>3868</v>
      </c>
      <c r="N108" t="s">
        <v>3869</v>
      </c>
      <c r="O108" t="e">
        <f>VLOOKUP(B108,HIS退!B:F,5,FALSE)</f>
        <v>#N/A</v>
      </c>
      <c r="P108" t="e">
        <f t="shared" si="3"/>
        <v>#N/A</v>
      </c>
      <c r="Q108" s="40" t="e">
        <f>VLOOKUP(M108,#REF!,7,FALSE)</f>
        <v>#REF!</v>
      </c>
      <c r="R108" t="e">
        <f t="shared" si="5"/>
        <v>#REF!</v>
      </c>
      <c r="S108" t="e">
        <f>VLOOKUP(M108,#REF!,10,FALSE)</f>
        <v>#REF!</v>
      </c>
      <c r="T108" s="17" t="e">
        <f>VLOOKUP(M108,#REF!,11,FALSE)</f>
        <v>#REF!</v>
      </c>
      <c r="U108">
        <f t="shared" si="4"/>
        <v>1</v>
      </c>
    </row>
    <row r="109" spans="1:21" customFormat="1" ht="14.25" hidden="1">
      <c r="A109" s="50">
        <v>42894.369618055556</v>
      </c>
      <c r="B109" t="s">
        <v>3870</v>
      </c>
      <c r="C109" t="s">
        <v>557</v>
      </c>
      <c r="D109" t="s">
        <v>558</v>
      </c>
      <c r="F109" s="15">
        <v>100</v>
      </c>
      <c r="G109" t="s">
        <v>40</v>
      </c>
      <c r="H109" t="s">
        <v>286</v>
      </c>
      <c r="I109" t="s">
        <v>77</v>
      </c>
      <c r="J109" t="s">
        <v>36</v>
      </c>
      <c r="K109" t="s">
        <v>78</v>
      </c>
      <c r="L109" t="s">
        <v>3871</v>
      </c>
      <c r="M109" t="s">
        <v>3872</v>
      </c>
      <c r="N109" t="s">
        <v>3873</v>
      </c>
      <c r="O109" t="e">
        <f>VLOOKUP(B109,HIS退!B:F,5,FALSE)</f>
        <v>#N/A</v>
      </c>
      <c r="P109" t="e">
        <f t="shared" si="3"/>
        <v>#N/A</v>
      </c>
      <c r="Q109" s="40" t="e">
        <f>VLOOKUP(M109,#REF!,7,FALSE)</f>
        <v>#REF!</v>
      </c>
      <c r="R109" t="e">
        <f t="shared" si="5"/>
        <v>#REF!</v>
      </c>
      <c r="S109" t="e">
        <f>VLOOKUP(M109,#REF!,10,FALSE)</f>
        <v>#REF!</v>
      </c>
      <c r="T109" s="17" t="e">
        <f>VLOOKUP(M109,#REF!,11,FALSE)</f>
        <v>#REF!</v>
      </c>
      <c r="U109">
        <f t="shared" si="4"/>
        <v>1</v>
      </c>
    </row>
    <row r="110" spans="1:21" customFormat="1" ht="14.25" hidden="1">
      <c r="A110" s="50">
        <v>42894.372569444444</v>
      </c>
      <c r="B110" t="s">
        <v>3874</v>
      </c>
      <c r="C110" t="s">
        <v>560</v>
      </c>
      <c r="D110" t="s">
        <v>561</v>
      </c>
      <c r="F110" s="15">
        <v>20</v>
      </c>
      <c r="G110" t="s">
        <v>40</v>
      </c>
      <c r="H110" t="s">
        <v>286</v>
      </c>
      <c r="I110" t="s">
        <v>77</v>
      </c>
      <c r="J110" t="s">
        <v>36</v>
      </c>
      <c r="K110" t="s">
        <v>78</v>
      </c>
      <c r="L110" t="s">
        <v>3875</v>
      </c>
      <c r="M110" t="s">
        <v>3876</v>
      </c>
      <c r="N110" t="s">
        <v>3877</v>
      </c>
      <c r="O110" t="e">
        <f>VLOOKUP(B110,HIS退!B:F,5,FALSE)</f>
        <v>#N/A</v>
      </c>
      <c r="P110" t="e">
        <f t="shared" si="3"/>
        <v>#N/A</v>
      </c>
      <c r="Q110" s="40" t="e">
        <f>VLOOKUP(M110,#REF!,7,FALSE)</f>
        <v>#REF!</v>
      </c>
      <c r="R110" t="e">
        <f t="shared" si="5"/>
        <v>#REF!</v>
      </c>
      <c r="S110" t="e">
        <f>VLOOKUP(M110,#REF!,10,FALSE)</f>
        <v>#REF!</v>
      </c>
      <c r="T110" s="17" t="e">
        <f>VLOOKUP(M110,#REF!,11,FALSE)</f>
        <v>#REF!</v>
      </c>
      <c r="U110">
        <f t="shared" si="4"/>
        <v>1</v>
      </c>
    </row>
    <row r="111" spans="1:21" ht="14.25" hidden="1">
      <c r="A111" s="50">
        <v>42894.379062499997</v>
      </c>
      <c r="B111" t="s">
        <v>3878</v>
      </c>
      <c r="C111" t="s">
        <v>563</v>
      </c>
      <c r="D111" t="s">
        <v>564</v>
      </c>
      <c r="E111"/>
      <c r="F111" s="15">
        <v>100</v>
      </c>
      <c r="G111" t="s">
        <v>105</v>
      </c>
      <c r="H111" t="s">
        <v>286</v>
      </c>
      <c r="I111" t="s">
        <v>77</v>
      </c>
      <c r="J111" t="s">
        <v>36</v>
      </c>
      <c r="K111" t="s">
        <v>78</v>
      </c>
      <c r="L111" t="s">
        <v>3879</v>
      </c>
      <c r="M111" t="s">
        <v>3880</v>
      </c>
      <c r="N111" t="s">
        <v>3881</v>
      </c>
      <c r="O111" t="e">
        <f>VLOOKUP(B111,HIS退!B:F,5,FALSE)</f>
        <v>#N/A</v>
      </c>
      <c r="P111" t="e">
        <f t="shared" si="3"/>
        <v>#N/A</v>
      </c>
      <c r="Q111" s="40" t="e">
        <f>VLOOKUP(M111,#REF!,7,FALSE)</f>
        <v>#REF!</v>
      </c>
      <c r="R111" t="e">
        <f t="shared" si="5"/>
        <v>#REF!</v>
      </c>
      <c r="S111" t="e">
        <f>VLOOKUP(M111,#REF!,10,FALSE)</f>
        <v>#REF!</v>
      </c>
      <c r="T111" s="17" t="e">
        <f>VLOOKUP(M111,#REF!,11,FALSE)</f>
        <v>#REF!</v>
      </c>
      <c r="U111">
        <f t="shared" si="4"/>
        <v>1</v>
      </c>
    </row>
    <row r="112" spans="1:21" ht="14.25" hidden="1">
      <c r="A112" s="50">
        <v>42894.38994212963</v>
      </c>
      <c r="B112" t="s">
        <v>3882</v>
      </c>
      <c r="C112" t="s">
        <v>565</v>
      </c>
      <c r="D112" t="s">
        <v>566</v>
      </c>
      <c r="E112"/>
      <c r="F112" s="15">
        <v>100</v>
      </c>
      <c r="G112" t="s">
        <v>105</v>
      </c>
      <c r="H112" t="s">
        <v>286</v>
      </c>
      <c r="I112" t="s">
        <v>77</v>
      </c>
      <c r="J112" t="s">
        <v>36</v>
      </c>
      <c r="K112" t="s">
        <v>78</v>
      </c>
      <c r="L112" t="s">
        <v>3883</v>
      </c>
      <c r="M112" t="s">
        <v>3884</v>
      </c>
      <c r="N112" t="s">
        <v>3885</v>
      </c>
      <c r="O112" t="e">
        <f>VLOOKUP(B112,HIS退!B:F,5,FALSE)</f>
        <v>#N/A</v>
      </c>
      <c r="P112" t="e">
        <f t="shared" si="3"/>
        <v>#N/A</v>
      </c>
      <c r="Q112" s="40" t="e">
        <f>VLOOKUP(M112,#REF!,7,FALSE)</f>
        <v>#REF!</v>
      </c>
      <c r="R112" t="e">
        <f t="shared" si="5"/>
        <v>#REF!</v>
      </c>
      <c r="S112" t="e">
        <f>VLOOKUP(M112,#REF!,10,FALSE)</f>
        <v>#REF!</v>
      </c>
      <c r="T112" s="17" t="e">
        <f>VLOOKUP(M112,#REF!,11,FALSE)</f>
        <v>#REF!</v>
      </c>
      <c r="U112">
        <f t="shared" si="4"/>
        <v>1</v>
      </c>
    </row>
    <row r="113" spans="1:21" ht="14.25" hidden="1">
      <c r="A113" s="50">
        <v>42894.408136574071</v>
      </c>
      <c r="B113" t="s">
        <v>3886</v>
      </c>
      <c r="C113" t="s">
        <v>567</v>
      </c>
      <c r="D113" t="s">
        <v>568</v>
      </c>
      <c r="E113"/>
      <c r="F113" s="15">
        <v>500</v>
      </c>
      <c r="G113" t="s">
        <v>40</v>
      </c>
      <c r="H113" t="s">
        <v>286</v>
      </c>
      <c r="I113" t="s">
        <v>77</v>
      </c>
      <c r="J113" t="s">
        <v>36</v>
      </c>
      <c r="K113" t="s">
        <v>78</v>
      </c>
      <c r="L113" t="s">
        <v>3887</v>
      </c>
      <c r="M113" t="s">
        <v>3888</v>
      </c>
      <c r="N113" t="s">
        <v>3889</v>
      </c>
      <c r="O113" t="e">
        <f>VLOOKUP(B113,HIS退!B:F,5,FALSE)</f>
        <v>#N/A</v>
      </c>
      <c r="P113" t="e">
        <f t="shared" si="3"/>
        <v>#N/A</v>
      </c>
      <c r="Q113" s="40" t="e">
        <f>VLOOKUP(M113,#REF!,7,FALSE)</f>
        <v>#REF!</v>
      </c>
      <c r="R113" t="e">
        <f t="shared" si="5"/>
        <v>#REF!</v>
      </c>
      <c r="S113" t="e">
        <f>VLOOKUP(M113,#REF!,10,FALSE)</f>
        <v>#REF!</v>
      </c>
      <c r="T113" s="17" t="e">
        <f>VLOOKUP(M113,#REF!,11,FALSE)</f>
        <v>#REF!</v>
      </c>
      <c r="U113">
        <f t="shared" si="4"/>
        <v>1</v>
      </c>
    </row>
    <row r="114" spans="1:21" customFormat="1" ht="14.25" hidden="1">
      <c r="A114" s="50">
        <v>42894.408321759256</v>
      </c>
      <c r="B114" t="s">
        <v>3890</v>
      </c>
      <c r="C114" t="s">
        <v>570</v>
      </c>
      <c r="D114" t="s">
        <v>568</v>
      </c>
      <c r="F114" s="15">
        <v>42</v>
      </c>
      <c r="G114" t="s">
        <v>40</v>
      </c>
      <c r="H114" t="s">
        <v>286</v>
      </c>
      <c r="I114" t="s">
        <v>77</v>
      </c>
      <c r="J114" t="s">
        <v>36</v>
      </c>
      <c r="K114" t="s">
        <v>78</v>
      </c>
      <c r="L114" t="s">
        <v>3891</v>
      </c>
      <c r="M114" t="s">
        <v>3892</v>
      </c>
      <c r="N114" t="s">
        <v>3846</v>
      </c>
      <c r="O114" t="e">
        <f>VLOOKUP(B114,HIS退!B:F,5,FALSE)</f>
        <v>#N/A</v>
      </c>
      <c r="P114" t="e">
        <f t="shared" si="3"/>
        <v>#N/A</v>
      </c>
      <c r="Q114" s="40" t="e">
        <f>VLOOKUP(M114,#REF!,7,FALSE)</f>
        <v>#REF!</v>
      </c>
      <c r="R114" t="e">
        <f t="shared" si="5"/>
        <v>#REF!</v>
      </c>
      <c r="S114" t="e">
        <f>VLOOKUP(M114,#REF!,10,FALSE)</f>
        <v>#REF!</v>
      </c>
      <c r="T114" s="17" t="e">
        <f>VLOOKUP(M114,#REF!,11,FALSE)</f>
        <v>#REF!</v>
      </c>
      <c r="U114">
        <f t="shared" si="4"/>
        <v>1</v>
      </c>
    </row>
    <row r="115" spans="1:21" ht="14.25" hidden="1">
      <c r="A115" s="50">
        <v>42894.415405092594</v>
      </c>
      <c r="B115" t="s">
        <v>3893</v>
      </c>
      <c r="C115" t="s">
        <v>571</v>
      </c>
      <c r="D115" t="s">
        <v>572</v>
      </c>
      <c r="E115"/>
      <c r="F115" s="15">
        <v>200</v>
      </c>
      <c r="G115" t="s">
        <v>40</v>
      </c>
      <c r="H115" t="s">
        <v>286</v>
      </c>
      <c r="I115" t="s">
        <v>77</v>
      </c>
      <c r="J115" t="s">
        <v>36</v>
      </c>
      <c r="K115" t="s">
        <v>78</v>
      </c>
      <c r="L115" t="s">
        <v>3894</v>
      </c>
      <c r="M115" t="s">
        <v>3895</v>
      </c>
      <c r="N115" t="s">
        <v>3896</v>
      </c>
      <c r="O115" t="e">
        <f>VLOOKUP(B115,HIS退!B:F,5,FALSE)</f>
        <v>#N/A</v>
      </c>
      <c r="P115" t="e">
        <f t="shared" si="3"/>
        <v>#N/A</v>
      </c>
      <c r="Q115" s="40" t="e">
        <f>VLOOKUP(M115,#REF!,7,FALSE)</f>
        <v>#REF!</v>
      </c>
      <c r="R115" t="e">
        <f t="shared" si="5"/>
        <v>#REF!</v>
      </c>
      <c r="S115" t="e">
        <f>VLOOKUP(M115,#REF!,10,FALSE)</f>
        <v>#REF!</v>
      </c>
      <c r="T115" s="17" t="e">
        <f>VLOOKUP(M115,#REF!,11,FALSE)</f>
        <v>#REF!</v>
      </c>
      <c r="U115">
        <f t="shared" si="4"/>
        <v>1</v>
      </c>
    </row>
    <row r="116" spans="1:21" customFormat="1" ht="14.25" hidden="1">
      <c r="A116" s="50">
        <v>42894.420173611114</v>
      </c>
      <c r="B116" t="s">
        <v>3897</v>
      </c>
      <c r="C116" t="s">
        <v>574</v>
      </c>
      <c r="D116" t="s">
        <v>575</v>
      </c>
      <c r="F116" s="15">
        <v>3992</v>
      </c>
      <c r="G116" t="s">
        <v>40</v>
      </c>
      <c r="H116" t="s">
        <v>286</v>
      </c>
      <c r="I116" t="s">
        <v>77</v>
      </c>
      <c r="J116" t="s">
        <v>36</v>
      </c>
      <c r="K116" t="s">
        <v>78</v>
      </c>
      <c r="L116" t="s">
        <v>3898</v>
      </c>
      <c r="M116" t="s">
        <v>3899</v>
      </c>
      <c r="N116" t="s">
        <v>3900</v>
      </c>
      <c r="O116" t="e">
        <f>VLOOKUP(B116,HIS退!B:F,5,FALSE)</f>
        <v>#N/A</v>
      </c>
      <c r="P116" t="e">
        <f t="shared" si="3"/>
        <v>#N/A</v>
      </c>
      <c r="Q116" s="40" t="e">
        <f>VLOOKUP(M116,#REF!,7,FALSE)</f>
        <v>#REF!</v>
      </c>
      <c r="R116" t="e">
        <f t="shared" si="5"/>
        <v>#REF!</v>
      </c>
      <c r="S116" t="e">
        <f>VLOOKUP(M116,#REF!,10,FALSE)</f>
        <v>#REF!</v>
      </c>
      <c r="T116" s="17" t="e">
        <f>VLOOKUP(M116,#REF!,11,FALSE)</f>
        <v>#REF!</v>
      </c>
      <c r="U116">
        <f t="shared" si="4"/>
        <v>1</v>
      </c>
    </row>
    <row r="117" spans="1:21" customFormat="1" ht="14.25" hidden="1">
      <c r="A117" s="50">
        <v>42894.450138888889</v>
      </c>
      <c r="B117" t="s">
        <v>3901</v>
      </c>
      <c r="C117" t="s">
        <v>577</v>
      </c>
      <c r="D117" t="s">
        <v>578</v>
      </c>
      <c r="F117" s="15">
        <v>180</v>
      </c>
      <c r="G117" t="s">
        <v>40</v>
      </c>
      <c r="H117" t="s">
        <v>286</v>
      </c>
      <c r="I117" t="s">
        <v>77</v>
      </c>
      <c r="J117" t="s">
        <v>36</v>
      </c>
      <c r="K117" t="s">
        <v>78</v>
      </c>
      <c r="L117" t="s">
        <v>3902</v>
      </c>
      <c r="M117" t="s">
        <v>3903</v>
      </c>
      <c r="N117" t="s">
        <v>3904</v>
      </c>
      <c r="O117" t="e">
        <f>VLOOKUP(B117,HIS退!B:F,5,FALSE)</f>
        <v>#N/A</v>
      </c>
      <c r="P117" t="e">
        <f t="shared" si="3"/>
        <v>#N/A</v>
      </c>
      <c r="Q117" s="40" t="e">
        <f>VLOOKUP(M117,#REF!,7,FALSE)</f>
        <v>#REF!</v>
      </c>
      <c r="R117" t="e">
        <f t="shared" si="5"/>
        <v>#REF!</v>
      </c>
      <c r="S117" t="e">
        <f>VLOOKUP(M117,#REF!,10,FALSE)</f>
        <v>#REF!</v>
      </c>
      <c r="T117" s="17" t="e">
        <f>VLOOKUP(M117,#REF!,11,FALSE)</f>
        <v>#REF!</v>
      </c>
      <c r="U117">
        <f t="shared" si="4"/>
        <v>1</v>
      </c>
    </row>
    <row r="118" spans="1:21" customFormat="1" ht="14.25" hidden="1">
      <c r="A118" s="50">
        <v>42894.455254629633</v>
      </c>
      <c r="B118" t="s">
        <v>3905</v>
      </c>
      <c r="C118" t="s">
        <v>580</v>
      </c>
      <c r="D118" t="s">
        <v>581</v>
      </c>
      <c r="F118" s="15">
        <v>186</v>
      </c>
      <c r="G118" t="s">
        <v>40</v>
      </c>
      <c r="H118" t="s">
        <v>286</v>
      </c>
      <c r="I118" t="s">
        <v>77</v>
      </c>
      <c r="J118" t="s">
        <v>36</v>
      </c>
      <c r="K118" t="s">
        <v>78</v>
      </c>
      <c r="L118" t="s">
        <v>3906</v>
      </c>
      <c r="M118" t="s">
        <v>3907</v>
      </c>
      <c r="N118" t="s">
        <v>3908</v>
      </c>
      <c r="O118" t="e">
        <f>VLOOKUP(B118,HIS退!B:F,5,FALSE)</f>
        <v>#N/A</v>
      </c>
      <c r="P118" t="e">
        <f t="shared" si="3"/>
        <v>#N/A</v>
      </c>
      <c r="Q118" s="40" t="e">
        <f>VLOOKUP(M118,#REF!,7,FALSE)</f>
        <v>#REF!</v>
      </c>
      <c r="R118" t="e">
        <f t="shared" si="5"/>
        <v>#REF!</v>
      </c>
      <c r="S118" t="e">
        <f>VLOOKUP(M118,#REF!,10,FALSE)</f>
        <v>#REF!</v>
      </c>
      <c r="T118" s="17" t="e">
        <f>VLOOKUP(M118,#REF!,11,FALSE)</f>
        <v>#REF!</v>
      </c>
      <c r="U118">
        <f t="shared" si="4"/>
        <v>1</v>
      </c>
    </row>
    <row r="119" spans="1:21" ht="14.25" hidden="1">
      <c r="A119" s="50">
        <v>42894.460775462961</v>
      </c>
      <c r="B119" t="s">
        <v>3909</v>
      </c>
      <c r="C119" t="s">
        <v>583</v>
      </c>
      <c r="D119" t="s">
        <v>584</v>
      </c>
      <c r="E119"/>
      <c r="F119" s="15">
        <v>96</v>
      </c>
      <c r="G119" t="s">
        <v>105</v>
      </c>
      <c r="H119" t="s">
        <v>286</v>
      </c>
      <c r="I119" t="s">
        <v>77</v>
      </c>
      <c r="J119" t="s">
        <v>36</v>
      </c>
      <c r="K119" t="s">
        <v>78</v>
      </c>
      <c r="L119" t="s">
        <v>3910</v>
      </c>
      <c r="M119" t="s">
        <v>3911</v>
      </c>
      <c r="N119" t="s">
        <v>3912</v>
      </c>
      <c r="O119" t="e">
        <f>VLOOKUP(B119,HIS退!B:F,5,FALSE)</f>
        <v>#N/A</v>
      </c>
      <c r="P119" t="e">
        <f t="shared" si="3"/>
        <v>#N/A</v>
      </c>
      <c r="Q119" s="40" t="e">
        <f>VLOOKUP(M119,#REF!,7,FALSE)</f>
        <v>#REF!</v>
      </c>
      <c r="R119" t="e">
        <f t="shared" si="5"/>
        <v>#REF!</v>
      </c>
      <c r="S119" t="e">
        <f>VLOOKUP(M119,#REF!,10,FALSE)</f>
        <v>#REF!</v>
      </c>
      <c r="T119" s="17" t="e">
        <f>VLOOKUP(M119,#REF!,11,FALSE)</f>
        <v>#REF!</v>
      </c>
      <c r="U119">
        <f t="shared" si="4"/>
        <v>1</v>
      </c>
    </row>
    <row r="120" spans="1:21" customFormat="1" ht="14.25" hidden="1">
      <c r="A120" s="50">
        <v>42894.462245370371</v>
      </c>
      <c r="B120" t="s">
        <v>3913</v>
      </c>
      <c r="C120" t="s">
        <v>586</v>
      </c>
      <c r="D120" t="s">
        <v>587</v>
      </c>
      <c r="F120" s="15">
        <v>106</v>
      </c>
      <c r="G120" t="s">
        <v>40</v>
      </c>
      <c r="H120" t="s">
        <v>286</v>
      </c>
      <c r="I120" t="s">
        <v>77</v>
      </c>
      <c r="J120" t="s">
        <v>36</v>
      </c>
      <c r="K120" t="s">
        <v>78</v>
      </c>
      <c r="L120" t="s">
        <v>3914</v>
      </c>
      <c r="M120" t="s">
        <v>3915</v>
      </c>
      <c r="N120" t="s">
        <v>3916</v>
      </c>
      <c r="O120" t="e">
        <f>VLOOKUP(B120,HIS退!B:F,5,FALSE)</f>
        <v>#N/A</v>
      </c>
      <c r="P120" t="e">
        <f t="shared" si="3"/>
        <v>#N/A</v>
      </c>
      <c r="Q120" s="40" t="e">
        <f>VLOOKUP(M120,#REF!,7,FALSE)</f>
        <v>#REF!</v>
      </c>
      <c r="R120" t="e">
        <f t="shared" si="5"/>
        <v>#REF!</v>
      </c>
      <c r="S120" t="e">
        <f>VLOOKUP(M120,#REF!,10,FALSE)</f>
        <v>#REF!</v>
      </c>
      <c r="T120" s="17" t="e">
        <f>VLOOKUP(M120,#REF!,11,FALSE)</f>
        <v>#REF!</v>
      </c>
      <c r="U120">
        <f t="shared" si="4"/>
        <v>1</v>
      </c>
    </row>
    <row r="121" spans="1:21" customFormat="1" ht="14.25" hidden="1">
      <c r="A121" s="50">
        <v>42894.4687962963</v>
      </c>
      <c r="B121" t="s">
        <v>3917</v>
      </c>
      <c r="C121" t="s">
        <v>589</v>
      </c>
      <c r="D121" t="s">
        <v>590</v>
      </c>
      <c r="F121" s="15">
        <v>471</v>
      </c>
      <c r="G121" t="s">
        <v>40</v>
      </c>
      <c r="H121" t="s">
        <v>286</v>
      </c>
      <c r="I121" t="s">
        <v>77</v>
      </c>
      <c r="J121" t="s">
        <v>36</v>
      </c>
      <c r="K121" t="s">
        <v>78</v>
      </c>
      <c r="L121" t="s">
        <v>3918</v>
      </c>
      <c r="M121" t="s">
        <v>3919</v>
      </c>
      <c r="N121" t="s">
        <v>3920</v>
      </c>
      <c r="O121" t="e">
        <f>VLOOKUP(B121,HIS退!B:F,5,FALSE)</f>
        <v>#N/A</v>
      </c>
      <c r="P121" t="e">
        <f t="shared" si="3"/>
        <v>#N/A</v>
      </c>
      <c r="Q121" s="40" t="e">
        <f>VLOOKUP(M121,#REF!,7,FALSE)</f>
        <v>#REF!</v>
      </c>
      <c r="R121" t="e">
        <f t="shared" si="5"/>
        <v>#REF!</v>
      </c>
      <c r="S121" t="e">
        <f>VLOOKUP(M121,#REF!,10,FALSE)</f>
        <v>#REF!</v>
      </c>
      <c r="T121" s="17" t="e">
        <f>VLOOKUP(M121,#REF!,11,FALSE)</f>
        <v>#REF!</v>
      </c>
      <c r="U121">
        <f t="shared" si="4"/>
        <v>1</v>
      </c>
    </row>
    <row r="122" spans="1:21" customFormat="1" ht="14.25" hidden="1">
      <c r="A122" s="50">
        <v>42894.46912037037</v>
      </c>
      <c r="B122" t="s">
        <v>3921</v>
      </c>
      <c r="C122" t="s">
        <v>592</v>
      </c>
      <c r="D122" t="s">
        <v>593</v>
      </c>
      <c r="F122" s="15">
        <v>471</v>
      </c>
      <c r="G122" t="s">
        <v>40</v>
      </c>
      <c r="H122" t="s">
        <v>286</v>
      </c>
      <c r="I122" t="s">
        <v>77</v>
      </c>
      <c r="J122" t="s">
        <v>36</v>
      </c>
      <c r="K122" t="s">
        <v>78</v>
      </c>
      <c r="L122" t="s">
        <v>3922</v>
      </c>
      <c r="M122" t="s">
        <v>3923</v>
      </c>
      <c r="N122" t="s">
        <v>3924</v>
      </c>
      <c r="O122" t="e">
        <f>VLOOKUP(B122,HIS退!B:F,5,FALSE)</f>
        <v>#N/A</v>
      </c>
      <c r="P122" t="e">
        <f t="shared" si="3"/>
        <v>#N/A</v>
      </c>
      <c r="Q122" s="40" t="e">
        <f>VLOOKUP(M122,#REF!,7,FALSE)</f>
        <v>#REF!</v>
      </c>
      <c r="R122" t="e">
        <f t="shared" si="5"/>
        <v>#REF!</v>
      </c>
      <c r="S122" t="e">
        <f>VLOOKUP(M122,#REF!,10,FALSE)</f>
        <v>#REF!</v>
      </c>
      <c r="T122" s="17" t="e">
        <f>VLOOKUP(M122,#REF!,11,FALSE)</f>
        <v>#REF!</v>
      </c>
      <c r="U122">
        <f t="shared" si="4"/>
        <v>1</v>
      </c>
    </row>
    <row r="123" spans="1:21" customFormat="1" ht="14.25" hidden="1">
      <c r="A123" s="50">
        <v>42894.483194444445</v>
      </c>
      <c r="B123" t="s">
        <v>3925</v>
      </c>
      <c r="C123" t="s">
        <v>595</v>
      </c>
      <c r="D123" t="s">
        <v>223</v>
      </c>
      <c r="F123" s="15">
        <v>265</v>
      </c>
      <c r="G123" t="s">
        <v>105</v>
      </c>
      <c r="H123" t="s">
        <v>286</v>
      </c>
      <c r="I123" t="s">
        <v>77</v>
      </c>
      <c r="J123" t="s">
        <v>36</v>
      </c>
      <c r="K123" t="s">
        <v>78</v>
      </c>
      <c r="L123" t="s">
        <v>3926</v>
      </c>
      <c r="M123" t="s">
        <v>3927</v>
      </c>
      <c r="N123" t="s">
        <v>3928</v>
      </c>
      <c r="O123" t="e">
        <f>VLOOKUP(B123,HIS退!B:F,5,FALSE)</f>
        <v>#N/A</v>
      </c>
      <c r="P123" t="e">
        <f t="shared" si="3"/>
        <v>#N/A</v>
      </c>
      <c r="Q123" s="40" t="e">
        <f>VLOOKUP(M123,#REF!,7,FALSE)</f>
        <v>#REF!</v>
      </c>
      <c r="R123" t="e">
        <f t="shared" si="5"/>
        <v>#REF!</v>
      </c>
      <c r="S123" t="e">
        <f>VLOOKUP(M123,#REF!,10,FALSE)</f>
        <v>#REF!</v>
      </c>
      <c r="T123" s="17" t="e">
        <f>VLOOKUP(M123,#REF!,11,FALSE)</f>
        <v>#REF!</v>
      </c>
      <c r="U123">
        <f t="shared" si="4"/>
        <v>1</v>
      </c>
    </row>
    <row r="124" spans="1:21" s="41" customFormat="1" ht="14.25" hidden="1">
      <c r="A124" s="50">
        <v>42894.485960648148</v>
      </c>
      <c r="B124" t="s">
        <v>3929</v>
      </c>
      <c r="C124" t="s">
        <v>596</v>
      </c>
      <c r="D124" t="s">
        <v>597</v>
      </c>
      <c r="E124"/>
      <c r="F124" s="15">
        <v>409</v>
      </c>
      <c r="G124" t="s">
        <v>105</v>
      </c>
      <c r="H124" t="s">
        <v>286</v>
      </c>
      <c r="I124" t="s">
        <v>77</v>
      </c>
      <c r="J124" t="s">
        <v>36</v>
      </c>
      <c r="K124" t="s">
        <v>78</v>
      </c>
      <c r="L124" t="s">
        <v>3930</v>
      </c>
      <c r="M124" t="s">
        <v>3931</v>
      </c>
      <c r="N124" t="s">
        <v>3932</v>
      </c>
      <c r="O124" t="e">
        <f>VLOOKUP(B124,HIS退!B:F,5,FALSE)</f>
        <v>#N/A</v>
      </c>
      <c r="P124" t="e">
        <f t="shared" si="3"/>
        <v>#N/A</v>
      </c>
      <c r="Q124" s="40" t="e">
        <f>VLOOKUP(M124,#REF!,7,FALSE)</f>
        <v>#REF!</v>
      </c>
      <c r="R124" t="e">
        <f t="shared" si="5"/>
        <v>#REF!</v>
      </c>
      <c r="S124" t="e">
        <f>VLOOKUP(M124,#REF!,10,FALSE)</f>
        <v>#REF!</v>
      </c>
      <c r="T124" s="17" t="e">
        <f>VLOOKUP(M124,#REF!,11,FALSE)</f>
        <v>#REF!</v>
      </c>
      <c r="U124">
        <f t="shared" si="4"/>
        <v>1</v>
      </c>
    </row>
    <row r="125" spans="1:21" customFormat="1" ht="14.25" hidden="1">
      <c r="A125" s="50">
        <v>42894.502118055556</v>
      </c>
      <c r="B125" t="s">
        <v>3933</v>
      </c>
      <c r="C125" t="s">
        <v>599</v>
      </c>
      <c r="D125" t="s">
        <v>600</v>
      </c>
      <c r="F125" s="15">
        <v>115</v>
      </c>
      <c r="G125" t="s">
        <v>105</v>
      </c>
      <c r="H125" t="s">
        <v>286</v>
      </c>
      <c r="I125" t="s">
        <v>77</v>
      </c>
      <c r="J125" t="s">
        <v>36</v>
      </c>
      <c r="K125" t="s">
        <v>78</v>
      </c>
      <c r="L125" t="s">
        <v>3934</v>
      </c>
      <c r="M125" t="s">
        <v>3935</v>
      </c>
      <c r="N125" t="s">
        <v>3936</v>
      </c>
      <c r="O125" t="e">
        <f>VLOOKUP(B125,HIS退!B:F,5,FALSE)</f>
        <v>#N/A</v>
      </c>
      <c r="P125" t="e">
        <f t="shared" si="3"/>
        <v>#N/A</v>
      </c>
      <c r="Q125" s="40" t="e">
        <f>VLOOKUP(M125,#REF!,7,FALSE)</f>
        <v>#REF!</v>
      </c>
      <c r="R125" t="e">
        <f t="shared" si="5"/>
        <v>#REF!</v>
      </c>
      <c r="S125" t="e">
        <f>VLOOKUP(M125,#REF!,10,FALSE)</f>
        <v>#REF!</v>
      </c>
      <c r="T125" s="17" t="e">
        <f>VLOOKUP(M125,#REF!,11,FALSE)</f>
        <v>#REF!</v>
      </c>
      <c r="U125">
        <f t="shared" si="4"/>
        <v>1</v>
      </c>
    </row>
    <row r="126" spans="1:21" customFormat="1" ht="14.25" hidden="1">
      <c r="A126" s="50">
        <v>42894.516851851855</v>
      </c>
      <c r="B126" t="s">
        <v>3937</v>
      </c>
      <c r="C126" t="s">
        <v>602</v>
      </c>
      <c r="D126" t="s">
        <v>603</v>
      </c>
      <c r="F126" s="15">
        <v>241</v>
      </c>
      <c r="G126" t="s">
        <v>105</v>
      </c>
      <c r="H126" t="s">
        <v>286</v>
      </c>
      <c r="I126" t="s">
        <v>77</v>
      </c>
      <c r="J126" t="s">
        <v>36</v>
      </c>
      <c r="K126" t="s">
        <v>78</v>
      </c>
      <c r="L126" t="s">
        <v>3938</v>
      </c>
      <c r="M126" t="s">
        <v>3939</v>
      </c>
      <c r="N126" t="s">
        <v>3940</v>
      </c>
      <c r="O126" t="e">
        <f>VLOOKUP(B126,HIS退!B:F,5,FALSE)</f>
        <v>#N/A</v>
      </c>
      <c r="P126" t="e">
        <f t="shared" si="3"/>
        <v>#N/A</v>
      </c>
      <c r="Q126" s="40" t="e">
        <f>VLOOKUP(M126,#REF!,7,FALSE)</f>
        <v>#REF!</v>
      </c>
      <c r="R126" t="e">
        <f t="shared" si="5"/>
        <v>#REF!</v>
      </c>
      <c r="S126" t="e">
        <f>VLOOKUP(M126,#REF!,10,FALSE)</f>
        <v>#REF!</v>
      </c>
      <c r="T126" s="17" t="e">
        <f>VLOOKUP(M126,#REF!,11,FALSE)</f>
        <v>#REF!</v>
      </c>
      <c r="U126">
        <f t="shared" si="4"/>
        <v>1</v>
      </c>
    </row>
    <row r="127" spans="1:21" customFormat="1" ht="14.25" hidden="1">
      <c r="A127" s="50">
        <v>42894.531631944446</v>
      </c>
      <c r="B127" t="s">
        <v>3941</v>
      </c>
      <c r="C127" t="s">
        <v>605</v>
      </c>
      <c r="D127" t="s">
        <v>606</v>
      </c>
      <c r="F127" s="15">
        <v>20</v>
      </c>
      <c r="G127" t="s">
        <v>40</v>
      </c>
      <c r="H127" t="s">
        <v>286</v>
      </c>
      <c r="I127" t="s">
        <v>77</v>
      </c>
      <c r="J127" t="s">
        <v>36</v>
      </c>
      <c r="K127" t="s">
        <v>78</v>
      </c>
      <c r="L127" t="s">
        <v>3942</v>
      </c>
      <c r="M127" t="s">
        <v>3943</v>
      </c>
      <c r="N127" t="s">
        <v>3944</v>
      </c>
      <c r="O127" t="e">
        <f>VLOOKUP(B127,HIS退!B:F,5,FALSE)</f>
        <v>#N/A</v>
      </c>
      <c r="P127" t="e">
        <f t="shared" si="3"/>
        <v>#N/A</v>
      </c>
      <c r="Q127" s="40" t="e">
        <f>VLOOKUP(M127,#REF!,7,FALSE)</f>
        <v>#REF!</v>
      </c>
      <c r="R127" t="e">
        <f t="shared" si="5"/>
        <v>#REF!</v>
      </c>
      <c r="S127" t="e">
        <f>VLOOKUP(M127,#REF!,10,FALSE)</f>
        <v>#REF!</v>
      </c>
      <c r="T127" s="17" t="e">
        <f>VLOOKUP(M127,#REF!,11,FALSE)</f>
        <v>#REF!</v>
      </c>
      <c r="U127">
        <f t="shared" si="4"/>
        <v>1</v>
      </c>
    </row>
    <row r="128" spans="1:21" s="41" customFormat="1" ht="14.25" hidden="1">
      <c r="A128" s="50">
        <v>42894.567974537036</v>
      </c>
      <c r="B128" t="s">
        <v>3945</v>
      </c>
      <c r="C128" t="s">
        <v>608</v>
      </c>
      <c r="D128" t="s">
        <v>609</v>
      </c>
      <c r="E128"/>
      <c r="F128" s="15">
        <v>499</v>
      </c>
      <c r="G128" t="s">
        <v>105</v>
      </c>
      <c r="H128" t="s">
        <v>286</v>
      </c>
      <c r="I128" t="s">
        <v>77</v>
      </c>
      <c r="J128" t="s">
        <v>36</v>
      </c>
      <c r="K128" t="s">
        <v>78</v>
      </c>
      <c r="L128" t="s">
        <v>3946</v>
      </c>
      <c r="M128" t="s">
        <v>3947</v>
      </c>
      <c r="N128" t="s">
        <v>3948</v>
      </c>
      <c r="O128" t="e">
        <f>VLOOKUP(B128,HIS退!B:F,5,FALSE)</f>
        <v>#N/A</v>
      </c>
      <c r="P128" t="e">
        <f t="shared" si="3"/>
        <v>#N/A</v>
      </c>
      <c r="Q128" s="40" t="e">
        <f>VLOOKUP(M128,#REF!,7,FALSE)</f>
        <v>#REF!</v>
      </c>
      <c r="R128" t="e">
        <f t="shared" si="5"/>
        <v>#REF!</v>
      </c>
      <c r="S128" t="e">
        <f>VLOOKUP(M128,#REF!,10,FALSE)</f>
        <v>#REF!</v>
      </c>
      <c r="T128" s="17" t="e">
        <f>VLOOKUP(M128,#REF!,11,FALSE)</f>
        <v>#REF!</v>
      </c>
      <c r="U128">
        <f t="shared" si="4"/>
        <v>1</v>
      </c>
    </row>
    <row r="129" spans="1:21" ht="14.25" hidden="1">
      <c r="A129" s="50">
        <v>42894.584594907406</v>
      </c>
      <c r="B129" t="s">
        <v>3949</v>
      </c>
      <c r="C129" t="s">
        <v>611</v>
      </c>
      <c r="D129" t="s">
        <v>612</v>
      </c>
      <c r="E129"/>
      <c r="F129" s="15">
        <v>16</v>
      </c>
      <c r="G129" t="s">
        <v>40</v>
      </c>
      <c r="H129" t="s">
        <v>286</v>
      </c>
      <c r="I129" t="s">
        <v>77</v>
      </c>
      <c r="J129" t="s">
        <v>36</v>
      </c>
      <c r="K129" t="s">
        <v>78</v>
      </c>
      <c r="L129" t="s">
        <v>3950</v>
      </c>
      <c r="M129" t="s">
        <v>3951</v>
      </c>
      <c r="N129" t="s">
        <v>3944</v>
      </c>
      <c r="O129" t="e">
        <f>VLOOKUP(B129,HIS退!B:F,5,FALSE)</f>
        <v>#N/A</v>
      </c>
      <c r="P129" t="e">
        <f t="shared" si="3"/>
        <v>#N/A</v>
      </c>
      <c r="Q129" s="40" t="e">
        <f>VLOOKUP(M129,#REF!,7,FALSE)</f>
        <v>#REF!</v>
      </c>
      <c r="R129" t="e">
        <f t="shared" si="5"/>
        <v>#REF!</v>
      </c>
      <c r="S129" t="e">
        <f>VLOOKUP(M129,#REF!,10,FALSE)</f>
        <v>#REF!</v>
      </c>
      <c r="T129" s="17" t="e">
        <f>VLOOKUP(M129,#REF!,11,FALSE)</f>
        <v>#REF!</v>
      </c>
      <c r="U129">
        <f t="shared" si="4"/>
        <v>1</v>
      </c>
    </row>
    <row r="130" spans="1:21" customFormat="1" ht="14.25" hidden="1">
      <c r="A130" s="50">
        <v>42894.600671296299</v>
      </c>
      <c r="B130" t="s">
        <v>3952</v>
      </c>
      <c r="C130" t="s">
        <v>613</v>
      </c>
      <c r="D130" t="s">
        <v>614</v>
      </c>
      <c r="F130" s="15">
        <v>1000</v>
      </c>
      <c r="G130" t="s">
        <v>40</v>
      </c>
      <c r="H130" t="s">
        <v>286</v>
      </c>
      <c r="I130" t="s">
        <v>77</v>
      </c>
      <c r="J130" t="s">
        <v>36</v>
      </c>
      <c r="K130" t="s">
        <v>78</v>
      </c>
      <c r="L130" t="s">
        <v>3953</v>
      </c>
      <c r="M130" t="s">
        <v>3954</v>
      </c>
      <c r="N130" t="s">
        <v>3955</v>
      </c>
      <c r="O130" t="e">
        <f>VLOOKUP(B130,HIS退!B:F,5,FALSE)</f>
        <v>#N/A</v>
      </c>
      <c r="P130" t="e">
        <f t="shared" ref="P130:P193" si="6">IF(O130=F130*-1,"",1)</f>
        <v>#N/A</v>
      </c>
      <c r="Q130" s="40" t="e">
        <f>VLOOKUP(M130,#REF!,7,FALSE)</f>
        <v>#REF!</v>
      </c>
      <c r="R130" t="e">
        <f t="shared" si="5"/>
        <v>#REF!</v>
      </c>
      <c r="S130" t="e">
        <f>VLOOKUP(M130,#REF!,10,FALSE)</f>
        <v>#REF!</v>
      </c>
      <c r="T130" s="17" t="e">
        <f>VLOOKUP(M130,#REF!,11,FALSE)</f>
        <v>#REF!</v>
      </c>
      <c r="U130">
        <f t="shared" si="4"/>
        <v>1</v>
      </c>
    </row>
    <row r="131" spans="1:21" ht="14.25" hidden="1">
      <c r="A131" s="50">
        <v>42894.610949074071</v>
      </c>
      <c r="B131" t="s">
        <v>3956</v>
      </c>
      <c r="C131" t="s">
        <v>616</v>
      </c>
      <c r="D131" t="s">
        <v>617</v>
      </c>
      <c r="E131"/>
      <c r="F131" s="15">
        <v>492</v>
      </c>
      <c r="G131" t="s">
        <v>105</v>
      </c>
      <c r="H131" t="s">
        <v>286</v>
      </c>
      <c r="I131" t="s">
        <v>77</v>
      </c>
      <c r="J131" t="s">
        <v>36</v>
      </c>
      <c r="K131" t="s">
        <v>78</v>
      </c>
      <c r="L131" t="s">
        <v>3957</v>
      </c>
      <c r="M131" t="s">
        <v>3958</v>
      </c>
      <c r="N131" t="s">
        <v>3959</v>
      </c>
      <c r="O131" t="e">
        <f>VLOOKUP(B131,HIS退!B:F,5,FALSE)</f>
        <v>#N/A</v>
      </c>
      <c r="P131" t="e">
        <f t="shared" si="6"/>
        <v>#N/A</v>
      </c>
      <c r="Q131" s="40" t="e">
        <f>VLOOKUP(M131,#REF!,7,FALSE)</f>
        <v>#REF!</v>
      </c>
      <c r="R131" t="e">
        <f t="shared" si="5"/>
        <v>#REF!</v>
      </c>
      <c r="S131" t="e">
        <f>VLOOKUP(M131,#REF!,10,FALSE)</f>
        <v>#REF!</v>
      </c>
      <c r="T131" s="17" t="e">
        <f>VLOOKUP(M131,#REF!,11,FALSE)</f>
        <v>#REF!</v>
      </c>
      <c r="U131">
        <f t="shared" ref="U131:U194" si="7">IF(ISNA(R131),1,IF(ISNA(S131)=FALSE,1,""))</f>
        <v>1</v>
      </c>
    </row>
    <row r="132" spans="1:21" customFormat="1" ht="14.25" hidden="1">
      <c r="A132" s="50">
        <v>42894.629560185182</v>
      </c>
      <c r="B132" t="s">
        <v>3960</v>
      </c>
      <c r="C132" t="s">
        <v>618</v>
      </c>
      <c r="D132" t="s">
        <v>619</v>
      </c>
      <c r="F132" s="15">
        <v>169</v>
      </c>
      <c r="G132" t="s">
        <v>105</v>
      </c>
      <c r="H132" t="s">
        <v>286</v>
      </c>
      <c r="I132" t="s">
        <v>77</v>
      </c>
      <c r="J132" t="s">
        <v>36</v>
      </c>
      <c r="K132" t="s">
        <v>78</v>
      </c>
      <c r="L132" t="s">
        <v>3961</v>
      </c>
      <c r="M132" t="s">
        <v>3962</v>
      </c>
      <c r="N132" t="s">
        <v>3963</v>
      </c>
      <c r="O132" t="e">
        <f>VLOOKUP(B132,HIS退!B:F,5,FALSE)</f>
        <v>#N/A</v>
      </c>
      <c r="P132" t="e">
        <f t="shared" si="6"/>
        <v>#N/A</v>
      </c>
      <c r="Q132" s="40" t="e">
        <f>VLOOKUP(M132,#REF!,7,FALSE)</f>
        <v>#REF!</v>
      </c>
      <c r="R132" t="e">
        <f t="shared" ref="R132:R195" si="8">IF(Q132=F132,"",1)</f>
        <v>#REF!</v>
      </c>
      <c r="S132" t="e">
        <f>VLOOKUP(M132,#REF!,10,FALSE)</f>
        <v>#REF!</v>
      </c>
      <c r="T132" s="17" t="e">
        <f>VLOOKUP(M132,#REF!,11,FALSE)</f>
        <v>#REF!</v>
      </c>
      <c r="U132">
        <f t="shared" si="7"/>
        <v>1</v>
      </c>
    </row>
    <row r="133" spans="1:21" customFormat="1" ht="14.25" hidden="1">
      <c r="A133" s="50">
        <v>42894.633171296293</v>
      </c>
      <c r="B133" t="s">
        <v>3964</v>
      </c>
      <c r="C133" t="s">
        <v>621</v>
      </c>
      <c r="D133" t="s">
        <v>622</v>
      </c>
      <c r="F133" s="15">
        <v>100</v>
      </c>
      <c r="G133" t="s">
        <v>105</v>
      </c>
      <c r="H133" t="s">
        <v>286</v>
      </c>
      <c r="I133" t="s">
        <v>77</v>
      </c>
      <c r="J133" t="s">
        <v>36</v>
      </c>
      <c r="K133" t="s">
        <v>78</v>
      </c>
      <c r="L133" t="s">
        <v>3965</v>
      </c>
      <c r="M133" t="s">
        <v>3966</v>
      </c>
      <c r="N133" t="s">
        <v>3912</v>
      </c>
      <c r="O133" t="e">
        <f>VLOOKUP(B133,HIS退!B:F,5,FALSE)</f>
        <v>#N/A</v>
      </c>
      <c r="P133" t="e">
        <f t="shared" si="6"/>
        <v>#N/A</v>
      </c>
      <c r="Q133" s="40" t="e">
        <f>VLOOKUP(M133,#REF!,7,FALSE)</f>
        <v>#REF!</v>
      </c>
      <c r="R133" t="e">
        <f t="shared" si="8"/>
        <v>#REF!</v>
      </c>
      <c r="S133" t="e">
        <f>VLOOKUP(M133,#REF!,10,FALSE)</f>
        <v>#REF!</v>
      </c>
      <c r="T133" s="17" t="e">
        <f>VLOOKUP(M133,#REF!,11,FALSE)</f>
        <v>#REF!</v>
      </c>
      <c r="U133">
        <f t="shared" si="7"/>
        <v>1</v>
      </c>
    </row>
    <row r="134" spans="1:21" customFormat="1" ht="14.25" hidden="1">
      <c r="A134" s="50">
        <v>42894.634421296294</v>
      </c>
      <c r="B134" t="s">
        <v>3967</v>
      </c>
      <c r="C134" t="s">
        <v>624</v>
      </c>
      <c r="D134" t="s">
        <v>625</v>
      </c>
      <c r="F134" s="15">
        <v>62</v>
      </c>
      <c r="G134" t="s">
        <v>105</v>
      </c>
      <c r="H134" t="s">
        <v>286</v>
      </c>
      <c r="I134" t="s">
        <v>77</v>
      </c>
      <c r="J134" t="s">
        <v>36</v>
      </c>
      <c r="K134" t="s">
        <v>78</v>
      </c>
      <c r="L134" t="s">
        <v>3968</v>
      </c>
      <c r="M134" t="s">
        <v>3969</v>
      </c>
      <c r="N134" t="s">
        <v>3970</v>
      </c>
      <c r="O134" t="e">
        <f>VLOOKUP(B134,HIS退!B:F,5,FALSE)</f>
        <v>#N/A</v>
      </c>
      <c r="P134" t="e">
        <f t="shared" si="6"/>
        <v>#N/A</v>
      </c>
      <c r="Q134" s="40" t="e">
        <f>VLOOKUP(M134,#REF!,7,FALSE)</f>
        <v>#REF!</v>
      </c>
      <c r="R134" t="e">
        <f t="shared" si="8"/>
        <v>#REF!</v>
      </c>
      <c r="S134" t="e">
        <f>VLOOKUP(M134,#REF!,10,FALSE)</f>
        <v>#REF!</v>
      </c>
      <c r="T134" s="17" t="e">
        <f>VLOOKUP(M134,#REF!,11,FALSE)</f>
        <v>#REF!</v>
      </c>
      <c r="U134">
        <f t="shared" si="7"/>
        <v>1</v>
      </c>
    </row>
    <row r="135" spans="1:21" ht="14.25" hidden="1">
      <c r="A135" s="50">
        <v>42894.635451388887</v>
      </c>
      <c r="B135" t="s">
        <v>3971</v>
      </c>
      <c r="C135" t="s">
        <v>627</v>
      </c>
      <c r="D135" t="s">
        <v>628</v>
      </c>
      <c r="E135"/>
      <c r="F135" s="15">
        <v>300</v>
      </c>
      <c r="G135" t="s">
        <v>105</v>
      </c>
      <c r="H135" t="s">
        <v>286</v>
      </c>
      <c r="I135" t="s">
        <v>77</v>
      </c>
      <c r="J135" t="s">
        <v>36</v>
      </c>
      <c r="K135" t="s">
        <v>78</v>
      </c>
      <c r="L135" t="s">
        <v>3972</v>
      </c>
      <c r="M135" t="s">
        <v>3973</v>
      </c>
      <c r="N135" t="s">
        <v>3974</v>
      </c>
      <c r="O135" t="e">
        <f>VLOOKUP(B135,HIS退!B:F,5,FALSE)</f>
        <v>#N/A</v>
      </c>
      <c r="P135" t="e">
        <f t="shared" si="6"/>
        <v>#N/A</v>
      </c>
      <c r="Q135" s="40" t="e">
        <f>VLOOKUP(M135,#REF!,7,FALSE)</f>
        <v>#REF!</v>
      </c>
      <c r="R135" t="e">
        <f t="shared" si="8"/>
        <v>#REF!</v>
      </c>
      <c r="S135" t="e">
        <f>VLOOKUP(M135,#REF!,10,FALSE)</f>
        <v>#REF!</v>
      </c>
      <c r="T135" s="17" t="e">
        <f>VLOOKUP(M135,#REF!,11,FALSE)</f>
        <v>#REF!</v>
      </c>
      <c r="U135">
        <f t="shared" si="7"/>
        <v>1</v>
      </c>
    </row>
    <row r="136" spans="1:21" customFormat="1" ht="14.25" hidden="1">
      <c r="A136" s="50">
        <v>42894.644942129627</v>
      </c>
      <c r="B136" t="s">
        <v>3975</v>
      </c>
      <c r="C136" t="s">
        <v>630</v>
      </c>
      <c r="D136" t="s">
        <v>392</v>
      </c>
      <c r="F136" s="15">
        <v>100</v>
      </c>
      <c r="G136" t="s">
        <v>40</v>
      </c>
      <c r="H136" t="s">
        <v>286</v>
      </c>
      <c r="I136" t="s">
        <v>77</v>
      </c>
      <c r="J136" t="s">
        <v>36</v>
      </c>
      <c r="K136" t="s">
        <v>78</v>
      </c>
      <c r="L136" t="s">
        <v>3976</v>
      </c>
      <c r="M136" t="s">
        <v>3977</v>
      </c>
      <c r="N136" t="s">
        <v>3629</v>
      </c>
      <c r="O136" t="e">
        <f>VLOOKUP(B136,HIS退!B:F,5,FALSE)</f>
        <v>#N/A</v>
      </c>
      <c r="P136" t="e">
        <f t="shared" si="6"/>
        <v>#N/A</v>
      </c>
      <c r="Q136" s="40" t="e">
        <f>VLOOKUP(M136,#REF!,7,FALSE)</f>
        <v>#REF!</v>
      </c>
      <c r="R136" t="e">
        <f t="shared" si="8"/>
        <v>#REF!</v>
      </c>
      <c r="S136" t="e">
        <f>VLOOKUP(M136,#REF!,10,FALSE)</f>
        <v>#REF!</v>
      </c>
      <c r="T136" s="17" t="e">
        <f>VLOOKUP(M136,#REF!,11,FALSE)</f>
        <v>#REF!</v>
      </c>
      <c r="U136">
        <f t="shared" si="7"/>
        <v>1</v>
      </c>
    </row>
    <row r="137" spans="1:21" customFormat="1" ht="14.25" hidden="1">
      <c r="A137" s="50">
        <v>42894.647951388892</v>
      </c>
      <c r="B137" t="s">
        <v>3978</v>
      </c>
      <c r="C137" t="s">
        <v>631</v>
      </c>
      <c r="D137" t="s">
        <v>632</v>
      </c>
      <c r="F137" s="15">
        <v>112</v>
      </c>
      <c r="G137" t="s">
        <v>105</v>
      </c>
      <c r="H137" t="s">
        <v>286</v>
      </c>
      <c r="I137" t="s">
        <v>77</v>
      </c>
      <c r="J137" t="s">
        <v>36</v>
      </c>
      <c r="K137" t="s">
        <v>78</v>
      </c>
      <c r="L137" t="s">
        <v>3979</v>
      </c>
      <c r="M137" t="s">
        <v>3980</v>
      </c>
      <c r="N137" t="s">
        <v>3981</v>
      </c>
      <c r="O137" t="e">
        <f>VLOOKUP(B137,HIS退!B:F,5,FALSE)</f>
        <v>#N/A</v>
      </c>
      <c r="P137" t="e">
        <f t="shared" si="6"/>
        <v>#N/A</v>
      </c>
      <c r="Q137" s="40" t="e">
        <f>VLOOKUP(M137,#REF!,7,FALSE)</f>
        <v>#REF!</v>
      </c>
      <c r="R137" t="e">
        <f t="shared" si="8"/>
        <v>#REF!</v>
      </c>
      <c r="S137" t="e">
        <f>VLOOKUP(M137,#REF!,10,FALSE)</f>
        <v>#REF!</v>
      </c>
      <c r="T137" s="17" t="e">
        <f>VLOOKUP(M137,#REF!,11,FALSE)</f>
        <v>#REF!</v>
      </c>
      <c r="U137">
        <f t="shared" si="7"/>
        <v>1</v>
      </c>
    </row>
    <row r="138" spans="1:21" customFormat="1" ht="14.25" hidden="1">
      <c r="A138" s="50">
        <v>42894.655277777776</v>
      </c>
      <c r="B138" t="s">
        <v>3982</v>
      </c>
      <c r="C138" t="s">
        <v>634</v>
      </c>
      <c r="D138" t="s">
        <v>635</v>
      </c>
      <c r="F138" s="15">
        <v>813</v>
      </c>
      <c r="G138" t="s">
        <v>105</v>
      </c>
      <c r="H138" t="s">
        <v>286</v>
      </c>
      <c r="I138" t="s">
        <v>77</v>
      </c>
      <c r="J138" t="s">
        <v>36</v>
      </c>
      <c r="K138" t="s">
        <v>78</v>
      </c>
      <c r="L138" t="s">
        <v>3983</v>
      </c>
      <c r="M138" t="s">
        <v>3984</v>
      </c>
      <c r="N138" t="s">
        <v>3985</v>
      </c>
      <c r="O138" t="e">
        <f>VLOOKUP(B138,HIS退!B:F,5,FALSE)</f>
        <v>#N/A</v>
      </c>
      <c r="P138" t="e">
        <f t="shared" si="6"/>
        <v>#N/A</v>
      </c>
      <c r="Q138" s="40" t="e">
        <f>VLOOKUP(M138,#REF!,7,FALSE)</f>
        <v>#REF!</v>
      </c>
      <c r="R138" t="e">
        <f t="shared" si="8"/>
        <v>#REF!</v>
      </c>
      <c r="S138" t="e">
        <f>VLOOKUP(M138,#REF!,10,FALSE)</f>
        <v>#REF!</v>
      </c>
      <c r="T138" s="17" t="e">
        <f>VLOOKUP(M138,#REF!,11,FALSE)</f>
        <v>#REF!</v>
      </c>
      <c r="U138">
        <f t="shared" si="7"/>
        <v>1</v>
      </c>
    </row>
    <row r="139" spans="1:21" customFormat="1" ht="14.25" hidden="1">
      <c r="A139" s="50">
        <v>42894.655543981484</v>
      </c>
      <c r="B139" t="s">
        <v>3986</v>
      </c>
      <c r="C139" t="s">
        <v>637</v>
      </c>
      <c r="D139" t="s">
        <v>635</v>
      </c>
      <c r="F139" s="15">
        <v>91</v>
      </c>
      <c r="G139" t="s">
        <v>105</v>
      </c>
      <c r="H139" t="s">
        <v>286</v>
      </c>
      <c r="I139" t="s">
        <v>77</v>
      </c>
      <c r="J139" t="s">
        <v>36</v>
      </c>
      <c r="K139" t="s">
        <v>78</v>
      </c>
      <c r="L139" t="s">
        <v>3987</v>
      </c>
      <c r="M139" t="s">
        <v>3988</v>
      </c>
      <c r="N139" t="s">
        <v>3985</v>
      </c>
      <c r="O139" t="e">
        <f>VLOOKUP(B139,HIS退!B:F,5,FALSE)</f>
        <v>#N/A</v>
      </c>
      <c r="P139" t="e">
        <f t="shared" si="6"/>
        <v>#N/A</v>
      </c>
      <c r="Q139" s="40" t="e">
        <f>VLOOKUP(M139,#REF!,7,FALSE)</f>
        <v>#REF!</v>
      </c>
      <c r="R139" t="e">
        <f t="shared" si="8"/>
        <v>#REF!</v>
      </c>
      <c r="S139" t="e">
        <f>VLOOKUP(M139,#REF!,10,FALSE)</f>
        <v>#REF!</v>
      </c>
      <c r="T139" s="17" t="e">
        <f>VLOOKUP(M139,#REF!,11,FALSE)</f>
        <v>#REF!</v>
      </c>
      <c r="U139">
        <f t="shared" si="7"/>
        <v>1</v>
      </c>
    </row>
    <row r="140" spans="1:21" customFormat="1" ht="14.25" hidden="1">
      <c r="A140" s="50">
        <v>42894.662199074075</v>
      </c>
      <c r="B140" t="s">
        <v>3989</v>
      </c>
      <c r="C140" t="s">
        <v>638</v>
      </c>
      <c r="D140" t="s">
        <v>639</v>
      </c>
      <c r="F140" s="15">
        <v>104</v>
      </c>
      <c r="G140" t="s">
        <v>105</v>
      </c>
      <c r="H140" t="s">
        <v>286</v>
      </c>
      <c r="I140" t="s">
        <v>77</v>
      </c>
      <c r="J140" t="s">
        <v>36</v>
      </c>
      <c r="K140" t="s">
        <v>78</v>
      </c>
      <c r="L140" t="s">
        <v>3990</v>
      </c>
      <c r="M140" t="s">
        <v>3991</v>
      </c>
      <c r="N140" t="s">
        <v>3992</v>
      </c>
      <c r="O140" t="e">
        <f>VLOOKUP(B140,HIS退!B:F,5,FALSE)</f>
        <v>#N/A</v>
      </c>
      <c r="P140" t="e">
        <f t="shared" si="6"/>
        <v>#N/A</v>
      </c>
      <c r="Q140" s="40" t="e">
        <f>VLOOKUP(M140,#REF!,7,FALSE)</f>
        <v>#REF!</v>
      </c>
      <c r="R140" t="e">
        <f t="shared" si="8"/>
        <v>#REF!</v>
      </c>
      <c r="S140" t="e">
        <f>VLOOKUP(M140,#REF!,10,FALSE)</f>
        <v>#REF!</v>
      </c>
      <c r="T140" s="17" t="e">
        <f>VLOOKUP(M140,#REF!,11,FALSE)</f>
        <v>#REF!</v>
      </c>
      <c r="U140">
        <f t="shared" si="7"/>
        <v>1</v>
      </c>
    </row>
    <row r="141" spans="1:21" customFormat="1" ht="14.25" hidden="1">
      <c r="A141" s="50">
        <v>42894.664884259262</v>
      </c>
      <c r="B141" t="s">
        <v>3993</v>
      </c>
      <c r="C141" t="s">
        <v>641</v>
      </c>
      <c r="D141" t="s">
        <v>642</v>
      </c>
      <c r="F141" s="15">
        <v>14</v>
      </c>
      <c r="G141" t="s">
        <v>40</v>
      </c>
      <c r="H141" t="s">
        <v>286</v>
      </c>
      <c r="I141" t="s">
        <v>77</v>
      </c>
      <c r="J141" t="s">
        <v>36</v>
      </c>
      <c r="K141" t="s">
        <v>78</v>
      </c>
      <c r="L141" t="s">
        <v>3994</v>
      </c>
      <c r="M141" t="s">
        <v>3995</v>
      </c>
      <c r="N141" t="s">
        <v>3996</v>
      </c>
      <c r="O141" t="e">
        <f>VLOOKUP(B141,HIS退!B:F,5,FALSE)</f>
        <v>#N/A</v>
      </c>
      <c r="P141" t="e">
        <f t="shared" si="6"/>
        <v>#N/A</v>
      </c>
      <c r="Q141" s="40" t="e">
        <f>VLOOKUP(M141,#REF!,7,FALSE)</f>
        <v>#REF!</v>
      </c>
      <c r="R141" t="e">
        <f t="shared" si="8"/>
        <v>#REF!</v>
      </c>
      <c r="S141" t="e">
        <f>VLOOKUP(M141,#REF!,10,FALSE)</f>
        <v>#REF!</v>
      </c>
      <c r="T141" s="17" t="e">
        <f>VLOOKUP(M141,#REF!,11,FALSE)</f>
        <v>#REF!</v>
      </c>
      <c r="U141">
        <f t="shared" si="7"/>
        <v>1</v>
      </c>
    </row>
    <row r="142" spans="1:21" customFormat="1" ht="14.25" hidden="1">
      <c r="A142" s="50">
        <v>42894.670092592591</v>
      </c>
      <c r="B142" t="s">
        <v>3997</v>
      </c>
      <c r="C142" t="s">
        <v>644</v>
      </c>
      <c r="D142" t="s">
        <v>645</v>
      </c>
      <c r="F142" s="15">
        <v>60</v>
      </c>
      <c r="G142" t="s">
        <v>40</v>
      </c>
      <c r="H142" t="s">
        <v>286</v>
      </c>
      <c r="I142" t="s">
        <v>77</v>
      </c>
      <c r="J142" t="s">
        <v>36</v>
      </c>
      <c r="K142" t="s">
        <v>78</v>
      </c>
      <c r="L142" t="s">
        <v>3998</v>
      </c>
      <c r="M142" t="s">
        <v>3999</v>
      </c>
      <c r="N142" t="s">
        <v>4000</v>
      </c>
      <c r="O142" t="e">
        <f>VLOOKUP(B142,HIS退!B:F,5,FALSE)</f>
        <v>#N/A</v>
      </c>
      <c r="P142" t="e">
        <f t="shared" si="6"/>
        <v>#N/A</v>
      </c>
      <c r="Q142" s="40" t="e">
        <f>VLOOKUP(M142,#REF!,7,FALSE)</f>
        <v>#REF!</v>
      </c>
      <c r="R142" t="e">
        <f t="shared" si="8"/>
        <v>#REF!</v>
      </c>
      <c r="S142" t="e">
        <f>VLOOKUP(M142,#REF!,10,FALSE)</f>
        <v>#REF!</v>
      </c>
      <c r="T142" s="17" t="e">
        <f>VLOOKUP(M142,#REF!,11,FALSE)</f>
        <v>#REF!</v>
      </c>
      <c r="U142">
        <f t="shared" si="7"/>
        <v>1</v>
      </c>
    </row>
    <row r="143" spans="1:21" customFormat="1" ht="14.25" hidden="1">
      <c r="A143" s="50">
        <v>42894.674224537041</v>
      </c>
      <c r="B143" t="s">
        <v>4001</v>
      </c>
      <c r="C143" t="s">
        <v>647</v>
      </c>
      <c r="D143" t="s">
        <v>648</v>
      </c>
      <c r="F143" s="15">
        <v>134</v>
      </c>
      <c r="G143" t="s">
        <v>40</v>
      </c>
      <c r="H143" t="s">
        <v>286</v>
      </c>
      <c r="I143" t="s">
        <v>77</v>
      </c>
      <c r="J143" t="s">
        <v>36</v>
      </c>
      <c r="K143" t="s">
        <v>78</v>
      </c>
      <c r="L143" t="s">
        <v>4002</v>
      </c>
      <c r="M143" t="s">
        <v>4003</v>
      </c>
      <c r="N143" t="s">
        <v>4004</v>
      </c>
      <c r="O143" t="e">
        <f>VLOOKUP(B143,HIS退!B:F,5,FALSE)</f>
        <v>#N/A</v>
      </c>
      <c r="P143" t="e">
        <f t="shared" si="6"/>
        <v>#N/A</v>
      </c>
      <c r="Q143" s="40" t="e">
        <f>VLOOKUP(M143,#REF!,7,FALSE)</f>
        <v>#REF!</v>
      </c>
      <c r="R143" t="e">
        <f t="shared" si="8"/>
        <v>#REF!</v>
      </c>
      <c r="S143" t="e">
        <f>VLOOKUP(M143,#REF!,10,FALSE)</f>
        <v>#REF!</v>
      </c>
      <c r="T143" s="17" t="e">
        <f>VLOOKUP(M143,#REF!,11,FALSE)</f>
        <v>#REF!</v>
      </c>
      <c r="U143">
        <f t="shared" si="7"/>
        <v>1</v>
      </c>
    </row>
    <row r="144" spans="1:21" s="41" customFormat="1" ht="14.25" hidden="1">
      <c r="A144" s="50">
        <v>42894.687777777777</v>
      </c>
      <c r="B144" t="s">
        <v>4005</v>
      </c>
      <c r="C144" t="s">
        <v>650</v>
      </c>
      <c r="D144" t="s">
        <v>651</v>
      </c>
      <c r="E144"/>
      <c r="F144" s="15">
        <v>50</v>
      </c>
      <c r="G144" t="s">
        <v>40</v>
      </c>
      <c r="H144" t="s">
        <v>286</v>
      </c>
      <c r="I144" t="s">
        <v>77</v>
      </c>
      <c r="J144" t="s">
        <v>36</v>
      </c>
      <c r="K144" t="s">
        <v>78</v>
      </c>
      <c r="L144" t="s">
        <v>4006</v>
      </c>
      <c r="M144" t="s">
        <v>4007</v>
      </c>
      <c r="N144" t="s">
        <v>4008</v>
      </c>
      <c r="O144" t="e">
        <f>VLOOKUP(B144,HIS退!B:F,5,FALSE)</f>
        <v>#N/A</v>
      </c>
      <c r="P144" t="e">
        <f t="shared" si="6"/>
        <v>#N/A</v>
      </c>
      <c r="Q144" s="40" t="e">
        <f>VLOOKUP(M144,#REF!,7,FALSE)</f>
        <v>#REF!</v>
      </c>
      <c r="R144" t="e">
        <f t="shared" si="8"/>
        <v>#REF!</v>
      </c>
      <c r="S144" t="e">
        <f>VLOOKUP(M144,#REF!,10,FALSE)</f>
        <v>#REF!</v>
      </c>
      <c r="T144" s="17" t="e">
        <f>VLOOKUP(M144,#REF!,11,FALSE)</f>
        <v>#REF!</v>
      </c>
      <c r="U144">
        <f t="shared" si="7"/>
        <v>1</v>
      </c>
    </row>
    <row r="145" spans="1:21" customFormat="1" ht="14.25" hidden="1">
      <c r="A145" s="50">
        <v>42894.692106481481</v>
      </c>
      <c r="B145" t="s">
        <v>4009</v>
      </c>
      <c r="C145" t="s">
        <v>653</v>
      </c>
      <c r="D145" t="s">
        <v>654</v>
      </c>
      <c r="F145" s="15">
        <v>100</v>
      </c>
      <c r="G145" t="s">
        <v>105</v>
      </c>
      <c r="H145" t="s">
        <v>286</v>
      </c>
      <c r="I145" t="s">
        <v>77</v>
      </c>
      <c r="J145" t="s">
        <v>36</v>
      </c>
      <c r="K145" t="s">
        <v>78</v>
      </c>
      <c r="L145" t="s">
        <v>4010</v>
      </c>
      <c r="M145" t="s">
        <v>4011</v>
      </c>
      <c r="N145" t="s">
        <v>4012</v>
      </c>
      <c r="O145" t="e">
        <f>VLOOKUP(B145,HIS退!B:F,5,FALSE)</f>
        <v>#N/A</v>
      </c>
      <c r="P145" t="e">
        <f t="shared" si="6"/>
        <v>#N/A</v>
      </c>
      <c r="Q145" s="40" t="e">
        <f>VLOOKUP(M145,#REF!,7,FALSE)</f>
        <v>#REF!</v>
      </c>
      <c r="R145" t="e">
        <f t="shared" si="8"/>
        <v>#REF!</v>
      </c>
      <c r="S145" t="e">
        <f>VLOOKUP(M145,#REF!,10,FALSE)</f>
        <v>#REF!</v>
      </c>
      <c r="T145" s="17" t="e">
        <f>VLOOKUP(M145,#REF!,11,FALSE)</f>
        <v>#REF!</v>
      </c>
      <c r="U145">
        <f t="shared" si="7"/>
        <v>1</v>
      </c>
    </row>
    <row r="146" spans="1:21" customFormat="1" ht="14.25" hidden="1">
      <c r="A146" s="50">
        <v>42894.692314814813</v>
      </c>
      <c r="B146" t="s">
        <v>4013</v>
      </c>
      <c r="C146" t="s">
        <v>656</v>
      </c>
      <c r="D146" t="s">
        <v>654</v>
      </c>
      <c r="F146" s="15">
        <v>100</v>
      </c>
      <c r="G146" t="s">
        <v>105</v>
      </c>
      <c r="H146" t="s">
        <v>286</v>
      </c>
      <c r="I146" t="s">
        <v>77</v>
      </c>
      <c r="J146" t="s">
        <v>36</v>
      </c>
      <c r="K146" t="s">
        <v>78</v>
      </c>
      <c r="L146" t="s">
        <v>4014</v>
      </c>
      <c r="M146" t="s">
        <v>4015</v>
      </c>
      <c r="N146" t="s">
        <v>4012</v>
      </c>
      <c r="O146" t="e">
        <f>VLOOKUP(B146,HIS退!B:F,5,FALSE)</f>
        <v>#N/A</v>
      </c>
      <c r="P146" t="e">
        <f t="shared" si="6"/>
        <v>#N/A</v>
      </c>
      <c r="Q146" s="40" t="e">
        <f>VLOOKUP(M146,#REF!,7,FALSE)</f>
        <v>#REF!</v>
      </c>
      <c r="R146" t="e">
        <f t="shared" si="8"/>
        <v>#REF!</v>
      </c>
      <c r="S146" t="e">
        <f>VLOOKUP(M146,#REF!,10,FALSE)</f>
        <v>#REF!</v>
      </c>
      <c r="T146" s="17" t="e">
        <f>VLOOKUP(M146,#REF!,11,FALSE)</f>
        <v>#REF!</v>
      </c>
      <c r="U146">
        <f t="shared" si="7"/>
        <v>1</v>
      </c>
    </row>
    <row r="147" spans="1:21" customFormat="1" ht="14.25" hidden="1">
      <c r="A147" s="50">
        <v>42894.700995370367</v>
      </c>
      <c r="B147" t="s">
        <v>4016</v>
      </c>
      <c r="C147" t="s">
        <v>657</v>
      </c>
      <c r="D147" t="s">
        <v>658</v>
      </c>
      <c r="F147" s="15">
        <v>125</v>
      </c>
      <c r="G147" t="s">
        <v>40</v>
      </c>
      <c r="H147" t="s">
        <v>286</v>
      </c>
      <c r="I147" t="s">
        <v>77</v>
      </c>
      <c r="J147" t="s">
        <v>36</v>
      </c>
      <c r="K147" t="s">
        <v>78</v>
      </c>
      <c r="L147" t="s">
        <v>4017</v>
      </c>
      <c r="M147" t="s">
        <v>4018</v>
      </c>
      <c r="N147" t="s">
        <v>4019</v>
      </c>
      <c r="O147" t="e">
        <f>VLOOKUP(B147,HIS退!B:F,5,FALSE)</f>
        <v>#N/A</v>
      </c>
      <c r="P147" t="e">
        <f t="shared" si="6"/>
        <v>#N/A</v>
      </c>
      <c r="Q147" s="40" t="e">
        <f>VLOOKUP(M147,#REF!,7,FALSE)</f>
        <v>#REF!</v>
      </c>
      <c r="R147" t="e">
        <f t="shared" si="8"/>
        <v>#REF!</v>
      </c>
      <c r="S147" t="e">
        <f>VLOOKUP(M147,#REF!,10,FALSE)</f>
        <v>#REF!</v>
      </c>
      <c r="T147" s="17" t="e">
        <f>VLOOKUP(M147,#REF!,11,FALSE)</f>
        <v>#REF!</v>
      </c>
      <c r="U147">
        <f t="shared" si="7"/>
        <v>1</v>
      </c>
    </row>
    <row r="148" spans="1:21" customFormat="1" ht="14.25" hidden="1">
      <c r="A148" s="50">
        <v>42894.703703703701</v>
      </c>
      <c r="B148" t="s">
        <v>4020</v>
      </c>
      <c r="C148" t="s">
        <v>660</v>
      </c>
      <c r="D148" t="s">
        <v>661</v>
      </c>
      <c r="F148" s="15">
        <v>20</v>
      </c>
      <c r="G148" t="s">
        <v>105</v>
      </c>
      <c r="H148" t="s">
        <v>286</v>
      </c>
      <c r="I148" t="s">
        <v>77</v>
      </c>
      <c r="J148" t="s">
        <v>36</v>
      </c>
      <c r="K148" t="s">
        <v>78</v>
      </c>
      <c r="L148" t="s">
        <v>4021</v>
      </c>
      <c r="M148" t="s">
        <v>4022</v>
      </c>
      <c r="N148" t="s">
        <v>4023</v>
      </c>
      <c r="O148" t="e">
        <f>VLOOKUP(B148,HIS退!B:F,5,FALSE)</f>
        <v>#N/A</v>
      </c>
      <c r="P148" t="e">
        <f t="shared" si="6"/>
        <v>#N/A</v>
      </c>
      <c r="Q148" s="40" t="e">
        <f>VLOOKUP(M148,#REF!,7,FALSE)</f>
        <v>#REF!</v>
      </c>
      <c r="R148" t="e">
        <f t="shared" si="8"/>
        <v>#REF!</v>
      </c>
      <c r="S148" t="e">
        <f>VLOOKUP(M148,#REF!,10,FALSE)</f>
        <v>#REF!</v>
      </c>
      <c r="T148" s="17" t="e">
        <f>VLOOKUP(M148,#REF!,11,FALSE)</f>
        <v>#REF!</v>
      </c>
      <c r="U148">
        <f t="shared" si="7"/>
        <v>1</v>
      </c>
    </row>
    <row r="149" spans="1:21" customFormat="1" ht="14.25" hidden="1">
      <c r="A149" s="50">
        <v>42894.70752314815</v>
      </c>
      <c r="B149" t="s">
        <v>4024</v>
      </c>
      <c r="C149" t="s">
        <v>663</v>
      </c>
      <c r="D149" t="s">
        <v>664</v>
      </c>
      <c r="F149" s="15">
        <v>903</v>
      </c>
      <c r="G149" t="s">
        <v>40</v>
      </c>
      <c r="H149" t="s">
        <v>286</v>
      </c>
      <c r="I149" t="s">
        <v>77</v>
      </c>
      <c r="J149" t="s">
        <v>36</v>
      </c>
      <c r="K149" t="s">
        <v>78</v>
      </c>
      <c r="L149" t="s">
        <v>4025</v>
      </c>
      <c r="M149" t="s">
        <v>4026</v>
      </c>
      <c r="N149" t="s">
        <v>4027</v>
      </c>
      <c r="O149" t="e">
        <f>VLOOKUP(B149,HIS退!B:F,5,FALSE)</f>
        <v>#N/A</v>
      </c>
      <c r="P149" t="e">
        <f t="shared" si="6"/>
        <v>#N/A</v>
      </c>
      <c r="Q149" s="40" t="e">
        <f>VLOOKUP(M149,#REF!,7,FALSE)</f>
        <v>#REF!</v>
      </c>
      <c r="R149" t="e">
        <f t="shared" si="8"/>
        <v>#REF!</v>
      </c>
      <c r="S149" t="e">
        <f>VLOOKUP(M149,#REF!,10,FALSE)</f>
        <v>#REF!</v>
      </c>
      <c r="T149" s="17" t="e">
        <f>VLOOKUP(M149,#REF!,11,FALSE)</f>
        <v>#REF!</v>
      </c>
      <c r="U149">
        <f t="shared" si="7"/>
        <v>1</v>
      </c>
    </row>
    <row r="150" spans="1:21" customFormat="1" ht="14.25" hidden="1">
      <c r="A150" s="50">
        <v>42894.708333333336</v>
      </c>
      <c r="B150" t="s">
        <v>4028</v>
      </c>
      <c r="C150" t="s">
        <v>666</v>
      </c>
      <c r="D150" t="s">
        <v>667</v>
      </c>
      <c r="F150" s="15">
        <v>263</v>
      </c>
      <c r="G150" t="s">
        <v>105</v>
      </c>
      <c r="H150" t="s">
        <v>286</v>
      </c>
      <c r="I150" t="s">
        <v>77</v>
      </c>
      <c r="J150" t="s">
        <v>36</v>
      </c>
      <c r="K150" t="s">
        <v>78</v>
      </c>
      <c r="L150" t="s">
        <v>4029</v>
      </c>
      <c r="M150" t="s">
        <v>4030</v>
      </c>
      <c r="N150" t="s">
        <v>4031</v>
      </c>
      <c r="O150" t="e">
        <f>VLOOKUP(B150,HIS退!B:F,5,FALSE)</f>
        <v>#N/A</v>
      </c>
      <c r="P150" t="e">
        <f t="shared" si="6"/>
        <v>#N/A</v>
      </c>
      <c r="Q150" s="40" t="e">
        <f>VLOOKUP(M150,#REF!,7,FALSE)</f>
        <v>#REF!</v>
      </c>
      <c r="R150" t="e">
        <f t="shared" si="8"/>
        <v>#REF!</v>
      </c>
      <c r="S150" t="e">
        <f>VLOOKUP(M150,#REF!,10,FALSE)</f>
        <v>#REF!</v>
      </c>
      <c r="T150" s="17" t="e">
        <f>VLOOKUP(M150,#REF!,11,FALSE)</f>
        <v>#REF!</v>
      </c>
      <c r="U150">
        <f t="shared" si="7"/>
        <v>1</v>
      </c>
    </row>
    <row r="151" spans="1:21" customFormat="1" ht="14.25" hidden="1">
      <c r="A151" s="50">
        <v>42894.712731481479</v>
      </c>
      <c r="B151" t="s">
        <v>4032</v>
      </c>
      <c r="C151" t="s">
        <v>669</v>
      </c>
      <c r="D151" t="s">
        <v>670</v>
      </c>
      <c r="F151" s="15">
        <v>500</v>
      </c>
      <c r="G151" t="s">
        <v>105</v>
      </c>
      <c r="H151" t="s">
        <v>286</v>
      </c>
      <c r="I151" t="s">
        <v>77</v>
      </c>
      <c r="J151" t="s">
        <v>36</v>
      </c>
      <c r="K151" t="s">
        <v>78</v>
      </c>
      <c r="L151" t="s">
        <v>4033</v>
      </c>
      <c r="M151" t="s">
        <v>4034</v>
      </c>
      <c r="N151" t="s">
        <v>3842</v>
      </c>
      <c r="O151" t="e">
        <f>VLOOKUP(B151,HIS退!B:F,5,FALSE)</f>
        <v>#N/A</v>
      </c>
      <c r="P151" t="e">
        <f t="shared" si="6"/>
        <v>#N/A</v>
      </c>
      <c r="Q151" s="40" t="e">
        <f>VLOOKUP(M151,#REF!,7,FALSE)</f>
        <v>#REF!</v>
      </c>
      <c r="R151" t="e">
        <f t="shared" si="8"/>
        <v>#REF!</v>
      </c>
      <c r="S151" t="e">
        <f>VLOOKUP(M151,#REF!,10,FALSE)</f>
        <v>#REF!</v>
      </c>
      <c r="T151" s="17" t="e">
        <f>VLOOKUP(M151,#REF!,11,FALSE)</f>
        <v>#REF!</v>
      </c>
      <c r="U151">
        <f t="shared" si="7"/>
        <v>1</v>
      </c>
    </row>
    <row r="152" spans="1:21" customFormat="1" ht="14.25" hidden="1">
      <c r="A152" s="50">
        <v>42894.712916666664</v>
      </c>
      <c r="B152" t="s">
        <v>4035</v>
      </c>
      <c r="C152" t="s">
        <v>671</v>
      </c>
      <c r="D152" t="s">
        <v>670</v>
      </c>
      <c r="F152" s="15">
        <v>300</v>
      </c>
      <c r="G152" t="s">
        <v>105</v>
      </c>
      <c r="H152" t="s">
        <v>286</v>
      </c>
      <c r="I152" t="s">
        <v>77</v>
      </c>
      <c r="J152" t="s">
        <v>36</v>
      </c>
      <c r="K152" t="s">
        <v>78</v>
      </c>
      <c r="L152" t="s">
        <v>4036</v>
      </c>
      <c r="M152" t="s">
        <v>4037</v>
      </c>
      <c r="N152" t="s">
        <v>3842</v>
      </c>
      <c r="O152" t="e">
        <f>VLOOKUP(B152,HIS退!B:F,5,FALSE)</f>
        <v>#N/A</v>
      </c>
      <c r="P152" t="e">
        <f t="shared" si="6"/>
        <v>#N/A</v>
      </c>
      <c r="Q152" s="40" t="e">
        <f>VLOOKUP(M152,#REF!,7,FALSE)</f>
        <v>#REF!</v>
      </c>
      <c r="R152" t="e">
        <f t="shared" si="8"/>
        <v>#REF!</v>
      </c>
      <c r="S152" t="e">
        <f>VLOOKUP(M152,#REF!,10,FALSE)</f>
        <v>#REF!</v>
      </c>
      <c r="T152" s="17" t="e">
        <f>VLOOKUP(M152,#REF!,11,FALSE)</f>
        <v>#REF!</v>
      </c>
      <c r="U152">
        <f t="shared" si="7"/>
        <v>1</v>
      </c>
    </row>
    <row r="153" spans="1:21" customFormat="1" ht="14.25" hidden="1">
      <c r="A153" s="50">
        <v>42894.728912037041</v>
      </c>
      <c r="B153" t="s">
        <v>4038</v>
      </c>
      <c r="C153" t="s">
        <v>672</v>
      </c>
      <c r="D153" t="s">
        <v>673</v>
      </c>
      <c r="F153" s="15">
        <v>400</v>
      </c>
      <c r="G153" t="s">
        <v>40</v>
      </c>
      <c r="H153" t="s">
        <v>286</v>
      </c>
      <c r="I153" t="s">
        <v>77</v>
      </c>
      <c r="J153" t="s">
        <v>36</v>
      </c>
      <c r="K153" t="s">
        <v>78</v>
      </c>
      <c r="L153" t="s">
        <v>4039</v>
      </c>
      <c r="M153" t="s">
        <v>4040</v>
      </c>
      <c r="N153" t="s">
        <v>4041</v>
      </c>
      <c r="O153" t="e">
        <f>VLOOKUP(B153,HIS退!B:F,5,FALSE)</f>
        <v>#N/A</v>
      </c>
      <c r="P153" t="e">
        <f t="shared" si="6"/>
        <v>#N/A</v>
      </c>
      <c r="Q153" s="40" t="e">
        <f>VLOOKUP(M153,#REF!,7,FALSE)</f>
        <v>#REF!</v>
      </c>
      <c r="R153" t="e">
        <f t="shared" si="8"/>
        <v>#REF!</v>
      </c>
      <c r="S153" t="e">
        <f>VLOOKUP(M153,#REF!,10,FALSE)</f>
        <v>#REF!</v>
      </c>
      <c r="T153" s="17" t="e">
        <f>VLOOKUP(M153,#REF!,11,FALSE)</f>
        <v>#REF!</v>
      </c>
      <c r="U153">
        <f t="shared" si="7"/>
        <v>1</v>
      </c>
    </row>
    <row r="154" spans="1:21" ht="14.25" hidden="1">
      <c r="A154" s="50">
        <v>42894.734513888892</v>
      </c>
      <c r="B154" t="s">
        <v>4042</v>
      </c>
      <c r="C154" t="s">
        <v>675</v>
      </c>
      <c r="D154" t="s">
        <v>622</v>
      </c>
      <c r="E154"/>
      <c r="F154" s="15">
        <v>4814</v>
      </c>
      <c r="G154" t="s">
        <v>40</v>
      </c>
      <c r="H154" t="s">
        <v>286</v>
      </c>
      <c r="I154" t="s">
        <v>77</v>
      </c>
      <c r="J154" t="s">
        <v>36</v>
      </c>
      <c r="K154" t="s">
        <v>78</v>
      </c>
      <c r="L154" t="s">
        <v>4043</v>
      </c>
      <c r="M154" t="s">
        <v>4044</v>
      </c>
      <c r="N154" t="s">
        <v>3912</v>
      </c>
      <c r="O154" t="e">
        <f>VLOOKUP(B154,HIS退!B:F,5,FALSE)</f>
        <v>#N/A</v>
      </c>
      <c r="P154" t="e">
        <f t="shared" si="6"/>
        <v>#N/A</v>
      </c>
      <c r="Q154" s="40" t="e">
        <f>VLOOKUP(M154,#REF!,7,FALSE)</f>
        <v>#REF!</v>
      </c>
      <c r="R154" t="e">
        <f t="shared" si="8"/>
        <v>#REF!</v>
      </c>
      <c r="S154" t="e">
        <f>VLOOKUP(M154,#REF!,10,FALSE)</f>
        <v>#REF!</v>
      </c>
      <c r="T154" s="17" t="e">
        <f>VLOOKUP(M154,#REF!,11,FALSE)</f>
        <v>#REF!</v>
      </c>
      <c r="U154">
        <f t="shared" si="7"/>
        <v>1</v>
      </c>
    </row>
    <row r="155" spans="1:21" customFormat="1" ht="14.25" hidden="1">
      <c r="A155" s="50">
        <v>42894.752060185187</v>
      </c>
      <c r="B155" t="s">
        <v>4045</v>
      </c>
      <c r="C155" t="s">
        <v>676</v>
      </c>
      <c r="D155" t="s">
        <v>677</v>
      </c>
      <c r="F155" s="15">
        <v>36</v>
      </c>
      <c r="G155" t="s">
        <v>105</v>
      </c>
      <c r="H155" t="s">
        <v>286</v>
      </c>
      <c r="I155" t="s">
        <v>77</v>
      </c>
      <c r="J155" t="s">
        <v>36</v>
      </c>
      <c r="K155" t="s">
        <v>78</v>
      </c>
      <c r="L155" t="s">
        <v>4046</v>
      </c>
      <c r="M155" t="s">
        <v>4047</v>
      </c>
      <c r="N155" t="s">
        <v>4048</v>
      </c>
      <c r="O155" t="e">
        <f>VLOOKUP(B155,HIS退!B:F,5,FALSE)</f>
        <v>#N/A</v>
      </c>
      <c r="P155" t="e">
        <f t="shared" si="6"/>
        <v>#N/A</v>
      </c>
      <c r="Q155" s="40" t="e">
        <f>VLOOKUP(M155,#REF!,7,FALSE)</f>
        <v>#REF!</v>
      </c>
      <c r="R155" t="e">
        <f t="shared" si="8"/>
        <v>#REF!</v>
      </c>
      <c r="S155" t="e">
        <f>VLOOKUP(M155,#REF!,10,FALSE)</f>
        <v>#REF!</v>
      </c>
      <c r="T155" s="17" t="e">
        <f>VLOOKUP(M155,#REF!,11,FALSE)</f>
        <v>#REF!</v>
      </c>
      <c r="U155">
        <f t="shared" si="7"/>
        <v>1</v>
      </c>
    </row>
    <row r="156" spans="1:21" customFormat="1" ht="14.25" hidden="1">
      <c r="A156" s="50">
        <v>42894.762546296297</v>
      </c>
      <c r="B156" t="s">
        <v>4049</v>
      </c>
      <c r="C156" t="s">
        <v>679</v>
      </c>
      <c r="D156" t="s">
        <v>680</v>
      </c>
      <c r="F156" s="15">
        <v>100</v>
      </c>
      <c r="G156" t="s">
        <v>40</v>
      </c>
      <c r="H156" t="s">
        <v>286</v>
      </c>
      <c r="I156" t="s">
        <v>77</v>
      </c>
      <c r="J156" t="s">
        <v>36</v>
      </c>
      <c r="K156" t="s">
        <v>78</v>
      </c>
      <c r="L156" t="s">
        <v>4050</v>
      </c>
      <c r="M156" t="s">
        <v>4051</v>
      </c>
      <c r="N156" t="s">
        <v>4052</v>
      </c>
      <c r="O156" t="e">
        <f>VLOOKUP(B156,HIS退!B:F,5,FALSE)</f>
        <v>#N/A</v>
      </c>
      <c r="P156" t="e">
        <f t="shared" si="6"/>
        <v>#N/A</v>
      </c>
      <c r="Q156" s="40" t="e">
        <f>VLOOKUP(M156,#REF!,7,FALSE)</f>
        <v>#REF!</v>
      </c>
      <c r="R156" t="e">
        <f t="shared" si="8"/>
        <v>#REF!</v>
      </c>
      <c r="S156" t="e">
        <f>VLOOKUP(M156,#REF!,10,FALSE)</f>
        <v>#REF!</v>
      </c>
      <c r="T156" s="17" t="e">
        <f>VLOOKUP(M156,#REF!,11,FALSE)</f>
        <v>#REF!</v>
      </c>
      <c r="U156">
        <f t="shared" si="7"/>
        <v>1</v>
      </c>
    </row>
    <row r="157" spans="1:21" customFormat="1" ht="14.25" hidden="1">
      <c r="A157" s="50">
        <v>42894.78334490741</v>
      </c>
      <c r="B157" t="s">
        <v>4053</v>
      </c>
      <c r="C157" t="s">
        <v>682</v>
      </c>
      <c r="D157" t="s">
        <v>683</v>
      </c>
      <c r="F157" s="15">
        <v>84</v>
      </c>
      <c r="G157" t="s">
        <v>105</v>
      </c>
      <c r="H157" t="s">
        <v>286</v>
      </c>
      <c r="I157" t="s">
        <v>77</v>
      </c>
      <c r="J157" t="s">
        <v>36</v>
      </c>
      <c r="K157" t="s">
        <v>78</v>
      </c>
      <c r="L157" t="s">
        <v>4054</v>
      </c>
      <c r="M157" t="s">
        <v>4055</v>
      </c>
      <c r="N157" t="s">
        <v>4056</v>
      </c>
      <c r="O157" t="e">
        <f>VLOOKUP(B157,HIS退!B:F,5,FALSE)</f>
        <v>#N/A</v>
      </c>
      <c r="P157" t="e">
        <f t="shared" si="6"/>
        <v>#N/A</v>
      </c>
      <c r="Q157" s="40" t="e">
        <f>VLOOKUP(M157,#REF!,7,FALSE)</f>
        <v>#REF!</v>
      </c>
      <c r="R157" t="e">
        <f t="shared" si="8"/>
        <v>#REF!</v>
      </c>
      <c r="S157" t="e">
        <f>VLOOKUP(M157,#REF!,10,FALSE)</f>
        <v>#REF!</v>
      </c>
      <c r="T157" s="17" t="e">
        <f>VLOOKUP(M157,#REF!,11,FALSE)</f>
        <v>#REF!</v>
      </c>
      <c r="U157">
        <f t="shared" si="7"/>
        <v>1</v>
      </c>
    </row>
    <row r="158" spans="1:21" customFormat="1" ht="14.25" hidden="1">
      <c r="A158" s="50">
        <v>42894.791516203702</v>
      </c>
      <c r="B158" t="s">
        <v>4057</v>
      </c>
      <c r="C158" t="s">
        <v>685</v>
      </c>
      <c r="D158" t="s">
        <v>686</v>
      </c>
      <c r="F158" s="15">
        <v>660</v>
      </c>
      <c r="G158" t="s">
        <v>105</v>
      </c>
      <c r="H158" t="s">
        <v>286</v>
      </c>
      <c r="I158" t="s">
        <v>77</v>
      </c>
      <c r="J158" t="s">
        <v>36</v>
      </c>
      <c r="K158" t="s">
        <v>78</v>
      </c>
      <c r="L158" t="s">
        <v>4058</v>
      </c>
      <c r="M158" t="s">
        <v>4059</v>
      </c>
      <c r="N158" t="s">
        <v>4060</v>
      </c>
      <c r="O158" t="e">
        <f>VLOOKUP(B158,HIS退!B:F,5,FALSE)</f>
        <v>#N/A</v>
      </c>
      <c r="P158" t="e">
        <f t="shared" si="6"/>
        <v>#N/A</v>
      </c>
      <c r="Q158" s="40" t="e">
        <f>VLOOKUP(M158,#REF!,7,FALSE)</f>
        <v>#REF!</v>
      </c>
      <c r="R158" t="e">
        <f t="shared" si="8"/>
        <v>#REF!</v>
      </c>
      <c r="S158" t="e">
        <f>VLOOKUP(M158,#REF!,10,FALSE)</f>
        <v>#REF!</v>
      </c>
      <c r="T158" s="17" t="e">
        <f>VLOOKUP(M158,#REF!,11,FALSE)</f>
        <v>#REF!</v>
      </c>
      <c r="U158">
        <f t="shared" si="7"/>
        <v>1</v>
      </c>
    </row>
    <row r="159" spans="1:21" customFormat="1" ht="14.25" hidden="1">
      <c r="A159" s="50">
        <v>42894.877997685187</v>
      </c>
      <c r="B159" t="s">
        <v>4061</v>
      </c>
      <c r="C159" t="s">
        <v>688</v>
      </c>
      <c r="D159" t="s">
        <v>689</v>
      </c>
      <c r="F159" s="15">
        <v>20</v>
      </c>
      <c r="G159" t="s">
        <v>105</v>
      </c>
      <c r="H159" t="s">
        <v>286</v>
      </c>
      <c r="I159" t="s">
        <v>77</v>
      </c>
      <c r="J159" t="s">
        <v>36</v>
      </c>
      <c r="K159" t="s">
        <v>78</v>
      </c>
      <c r="L159" t="s">
        <v>4062</v>
      </c>
      <c r="M159" t="s">
        <v>4063</v>
      </c>
      <c r="N159" t="s">
        <v>4064</v>
      </c>
      <c r="O159" t="e">
        <f>VLOOKUP(B159,HIS退!B:F,5,FALSE)</f>
        <v>#N/A</v>
      </c>
      <c r="P159" t="e">
        <f t="shared" si="6"/>
        <v>#N/A</v>
      </c>
      <c r="Q159" s="40" t="e">
        <f>VLOOKUP(M159,#REF!,7,FALSE)</f>
        <v>#REF!</v>
      </c>
      <c r="R159" t="e">
        <f t="shared" si="8"/>
        <v>#REF!</v>
      </c>
      <c r="S159" t="e">
        <f>VLOOKUP(M159,#REF!,10,FALSE)</f>
        <v>#REF!</v>
      </c>
      <c r="T159" s="17" t="e">
        <f>VLOOKUP(M159,#REF!,11,FALSE)</f>
        <v>#REF!</v>
      </c>
      <c r="U159">
        <f t="shared" si="7"/>
        <v>1</v>
      </c>
    </row>
    <row r="160" spans="1:21" customFormat="1" ht="14.25" hidden="1">
      <c r="A160" s="50">
        <v>42895.263356481482</v>
      </c>
      <c r="B160" t="s">
        <v>4065</v>
      </c>
      <c r="C160" t="s">
        <v>691</v>
      </c>
      <c r="D160" t="s">
        <v>692</v>
      </c>
      <c r="F160" s="15">
        <v>80</v>
      </c>
      <c r="G160" t="s">
        <v>105</v>
      </c>
      <c r="H160" t="s">
        <v>286</v>
      </c>
      <c r="I160" t="s">
        <v>77</v>
      </c>
      <c r="J160" t="s">
        <v>36</v>
      </c>
      <c r="K160" t="s">
        <v>78</v>
      </c>
      <c r="L160" t="s">
        <v>4066</v>
      </c>
      <c r="M160" t="s">
        <v>4067</v>
      </c>
      <c r="N160" t="s">
        <v>4064</v>
      </c>
      <c r="O160" t="e">
        <f>VLOOKUP(B160,HIS退!B:F,5,FALSE)</f>
        <v>#N/A</v>
      </c>
      <c r="P160" t="e">
        <f t="shared" si="6"/>
        <v>#N/A</v>
      </c>
      <c r="Q160" s="40" t="e">
        <f>VLOOKUP(M160,#REF!,7,FALSE)</f>
        <v>#REF!</v>
      </c>
      <c r="R160" t="e">
        <f t="shared" si="8"/>
        <v>#REF!</v>
      </c>
      <c r="S160" t="e">
        <f>VLOOKUP(M160,#REF!,10,FALSE)</f>
        <v>#REF!</v>
      </c>
      <c r="T160" s="17" t="e">
        <f>VLOOKUP(M160,#REF!,11,FALSE)</f>
        <v>#REF!</v>
      </c>
      <c r="U160">
        <f t="shared" si="7"/>
        <v>1</v>
      </c>
    </row>
    <row r="161" spans="1:21" customFormat="1" ht="14.25" hidden="1">
      <c r="A161" s="50">
        <v>42895.280740740738</v>
      </c>
      <c r="B161" t="s">
        <v>4068</v>
      </c>
      <c r="C161" t="s">
        <v>694</v>
      </c>
      <c r="D161" t="s">
        <v>695</v>
      </c>
      <c r="F161" s="15">
        <v>4000</v>
      </c>
      <c r="G161" t="s">
        <v>105</v>
      </c>
      <c r="H161" t="s">
        <v>286</v>
      </c>
      <c r="I161" t="s">
        <v>77</v>
      </c>
      <c r="J161" t="s">
        <v>36</v>
      </c>
      <c r="K161" t="s">
        <v>78</v>
      </c>
      <c r="L161" t="s">
        <v>4069</v>
      </c>
      <c r="M161" t="s">
        <v>4070</v>
      </c>
      <c r="N161" t="s">
        <v>4071</v>
      </c>
      <c r="O161" t="e">
        <f>VLOOKUP(B161,HIS退!B:F,5,FALSE)</f>
        <v>#N/A</v>
      </c>
      <c r="P161" t="e">
        <f t="shared" si="6"/>
        <v>#N/A</v>
      </c>
      <c r="Q161" s="40" t="e">
        <f>VLOOKUP(M161,#REF!,7,FALSE)</f>
        <v>#REF!</v>
      </c>
      <c r="R161" t="e">
        <f t="shared" si="8"/>
        <v>#REF!</v>
      </c>
      <c r="S161" t="e">
        <f>VLOOKUP(M161,#REF!,10,FALSE)</f>
        <v>#REF!</v>
      </c>
      <c r="T161" s="17" t="e">
        <f>VLOOKUP(M161,#REF!,11,FALSE)</f>
        <v>#REF!</v>
      </c>
      <c r="U161">
        <f t="shared" si="7"/>
        <v>1</v>
      </c>
    </row>
    <row r="162" spans="1:21" ht="14.25" hidden="1">
      <c r="A162" s="50">
        <v>42895.296701388892</v>
      </c>
      <c r="B162" t="s">
        <v>4072</v>
      </c>
      <c r="C162" t="s">
        <v>697</v>
      </c>
      <c r="D162" t="s">
        <v>698</v>
      </c>
      <c r="E162"/>
      <c r="F162" s="15">
        <v>4000</v>
      </c>
      <c r="G162" t="s">
        <v>105</v>
      </c>
      <c r="H162" t="s">
        <v>286</v>
      </c>
      <c r="I162" t="s">
        <v>77</v>
      </c>
      <c r="J162" t="s">
        <v>36</v>
      </c>
      <c r="K162" t="s">
        <v>78</v>
      </c>
      <c r="L162" t="s">
        <v>4073</v>
      </c>
      <c r="M162" t="s">
        <v>4074</v>
      </c>
      <c r="N162" t="s">
        <v>4075</v>
      </c>
      <c r="O162" t="e">
        <f>VLOOKUP(B162,HIS退!B:F,5,FALSE)</f>
        <v>#N/A</v>
      </c>
      <c r="P162" t="e">
        <f t="shared" si="6"/>
        <v>#N/A</v>
      </c>
      <c r="Q162" s="40" t="e">
        <f>VLOOKUP(M162,#REF!,7,FALSE)</f>
        <v>#REF!</v>
      </c>
      <c r="R162" t="e">
        <f t="shared" si="8"/>
        <v>#REF!</v>
      </c>
      <c r="S162" t="e">
        <f>VLOOKUP(M162,#REF!,10,FALSE)</f>
        <v>#REF!</v>
      </c>
      <c r="T162" s="17" t="e">
        <f>VLOOKUP(M162,#REF!,11,FALSE)</f>
        <v>#REF!</v>
      </c>
      <c r="U162">
        <f t="shared" si="7"/>
        <v>1</v>
      </c>
    </row>
    <row r="163" spans="1:21" customFormat="1" ht="14.25" hidden="1">
      <c r="A163" s="50">
        <v>42895.326851851853</v>
      </c>
      <c r="B163" t="s">
        <v>4076</v>
      </c>
      <c r="C163" t="s">
        <v>700</v>
      </c>
      <c r="D163" t="s">
        <v>701</v>
      </c>
      <c r="F163" s="15">
        <v>200</v>
      </c>
      <c r="G163" t="s">
        <v>40</v>
      </c>
      <c r="H163" t="s">
        <v>286</v>
      </c>
      <c r="I163" t="s">
        <v>77</v>
      </c>
      <c r="J163" t="s">
        <v>36</v>
      </c>
      <c r="K163" t="s">
        <v>78</v>
      </c>
      <c r="L163" t="s">
        <v>4077</v>
      </c>
      <c r="M163" t="s">
        <v>4078</v>
      </c>
      <c r="N163" t="s">
        <v>4079</v>
      </c>
      <c r="O163" t="e">
        <f>VLOOKUP(B163,HIS退!B:F,5,FALSE)</f>
        <v>#N/A</v>
      </c>
      <c r="P163" t="e">
        <f t="shared" si="6"/>
        <v>#N/A</v>
      </c>
      <c r="Q163" s="40" t="e">
        <f>VLOOKUP(M163,#REF!,7,FALSE)</f>
        <v>#REF!</v>
      </c>
      <c r="R163" t="e">
        <f t="shared" si="8"/>
        <v>#REF!</v>
      </c>
      <c r="S163" t="e">
        <f>VLOOKUP(M163,#REF!,10,FALSE)</f>
        <v>#REF!</v>
      </c>
      <c r="T163" s="17" t="e">
        <f>VLOOKUP(M163,#REF!,11,FALSE)</f>
        <v>#REF!</v>
      </c>
      <c r="U163">
        <f t="shared" si="7"/>
        <v>1</v>
      </c>
    </row>
    <row r="164" spans="1:21" customFormat="1" ht="14.25" hidden="1">
      <c r="A164" s="50">
        <v>42895.346041666664</v>
      </c>
      <c r="B164" t="s">
        <v>4080</v>
      </c>
      <c r="C164" t="s">
        <v>703</v>
      </c>
      <c r="D164" t="s">
        <v>704</v>
      </c>
      <c r="F164" s="15">
        <v>100</v>
      </c>
      <c r="G164" t="s">
        <v>40</v>
      </c>
      <c r="H164" t="s">
        <v>286</v>
      </c>
      <c r="I164" t="s">
        <v>77</v>
      </c>
      <c r="J164" t="s">
        <v>36</v>
      </c>
      <c r="K164" t="s">
        <v>78</v>
      </c>
      <c r="L164" t="s">
        <v>4081</v>
      </c>
      <c r="M164" t="s">
        <v>4082</v>
      </c>
      <c r="N164" t="s">
        <v>4083</v>
      </c>
      <c r="O164" t="e">
        <f>VLOOKUP(B164,HIS退!B:F,5,FALSE)</f>
        <v>#N/A</v>
      </c>
      <c r="P164" t="e">
        <f t="shared" si="6"/>
        <v>#N/A</v>
      </c>
      <c r="Q164" s="40" t="e">
        <f>VLOOKUP(M164,#REF!,7,FALSE)</f>
        <v>#REF!</v>
      </c>
      <c r="R164" t="e">
        <f t="shared" si="8"/>
        <v>#REF!</v>
      </c>
      <c r="S164" t="e">
        <f>VLOOKUP(M164,#REF!,10,FALSE)</f>
        <v>#REF!</v>
      </c>
      <c r="T164" s="17" t="e">
        <f>VLOOKUP(M164,#REF!,11,FALSE)</f>
        <v>#REF!</v>
      </c>
      <c r="U164">
        <f t="shared" si="7"/>
        <v>1</v>
      </c>
    </row>
    <row r="165" spans="1:21" customFormat="1" ht="14.25" hidden="1">
      <c r="A165" s="50">
        <v>42895.348553240743</v>
      </c>
      <c r="B165" t="s">
        <v>4084</v>
      </c>
      <c r="C165" t="s">
        <v>682</v>
      </c>
      <c r="D165" t="s">
        <v>683</v>
      </c>
      <c r="F165" s="15">
        <v>32</v>
      </c>
      <c r="G165" t="s">
        <v>105</v>
      </c>
      <c r="H165" t="s">
        <v>286</v>
      </c>
      <c r="I165" t="s">
        <v>77</v>
      </c>
      <c r="J165" t="s">
        <v>36</v>
      </c>
      <c r="K165" t="s">
        <v>78</v>
      </c>
      <c r="L165" t="s">
        <v>4085</v>
      </c>
      <c r="M165" t="s">
        <v>4086</v>
      </c>
      <c r="N165" t="s">
        <v>4056</v>
      </c>
      <c r="O165" t="e">
        <f>VLOOKUP(B165,HIS退!B:F,5,FALSE)</f>
        <v>#N/A</v>
      </c>
      <c r="P165" t="e">
        <f t="shared" si="6"/>
        <v>#N/A</v>
      </c>
      <c r="Q165" s="40" t="e">
        <f>VLOOKUP(M165,#REF!,7,FALSE)</f>
        <v>#REF!</v>
      </c>
      <c r="R165" t="e">
        <f t="shared" si="8"/>
        <v>#REF!</v>
      </c>
      <c r="S165" t="e">
        <f>VLOOKUP(M165,#REF!,10,FALSE)</f>
        <v>#REF!</v>
      </c>
      <c r="T165" s="17" t="e">
        <f>VLOOKUP(M165,#REF!,11,FALSE)</f>
        <v>#REF!</v>
      </c>
      <c r="U165">
        <f t="shared" si="7"/>
        <v>1</v>
      </c>
    </row>
    <row r="166" spans="1:21" customFormat="1" ht="14.25" hidden="1">
      <c r="A166" s="50">
        <v>42895.365937499999</v>
      </c>
      <c r="B166" t="s">
        <v>4087</v>
      </c>
      <c r="C166" t="s">
        <v>706</v>
      </c>
      <c r="D166" t="s">
        <v>707</v>
      </c>
      <c r="F166" s="15">
        <v>200</v>
      </c>
      <c r="G166" t="s">
        <v>40</v>
      </c>
      <c r="H166" t="s">
        <v>286</v>
      </c>
      <c r="I166" t="s">
        <v>77</v>
      </c>
      <c r="J166" t="s">
        <v>36</v>
      </c>
      <c r="K166" t="s">
        <v>78</v>
      </c>
      <c r="L166" t="s">
        <v>4088</v>
      </c>
      <c r="M166" t="s">
        <v>4089</v>
      </c>
      <c r="N166" t="s">
        <v>4090</v>
      </c>
      <c r="O166" t="e">
        <f>VLOOKUP(B166,HIS退!B:F,5,FALSE)</f>
        <v>#N/A</v>
      </c>
      <c r="P166" t="e">
        <f t="shared" si="6"/>
        <v>#N/A</v>
      </c>
      <c r="Q166" s="40" t="e">
        <f>VLOOKUP(M166,#REF!,7,FALSE)</f>
        <v>#REF!</v>
      </c>
      <c r="R166" t="e">
        <f t="shared" si="8"/>
        <v>#REF!</v>
      </c>
      <c r="S166" t="e">
        <f>VLOOKUP(M166,#REF!,10,FALSE)</f>
        <v>#REF!</v>
      </c>
      <c r="T166" s="17" t="e">
        <f>VLOOKUP(M166,#REF!,11,FALSE)</f>
        <v>#REF!</v>
      </c>
      <c r="U166">
        <f t="shared" si="7"/>
        <v>1</v>
      </c>
    </row>
    <row r="167" spans="1:21" s="41" customFormat="1" ht="14.25" hidden="1">
      <c r="A167" s="50">
        <v>42895.397418981483</v>
      </c>
      <c r="B167" t="s">
        <v>4091</v>
      </c>
      <c r="C167" t="s">
        <v>709</v>
      </c>
      <c r="D167" t="s">
        <v>710</v>
      </c>
      <c r="E167"/>
      <c r="F167" s="15">
        <v>721</v>
      </c>
      <c r="G167" t="s">
        <v>40</v>
      </c>
      <c r="H167" t="s">
        <v>286</v>
      </c>
      <c r="I167" t="s">
        <v>77</v>
      </c>
      <c r="J167" t="s">
        <v>36</v>
      </c>
      <c r="K167" t="s">
        <v>78</v>
      </c>
      <c r="L167" t="s">
        <v>4092</v>
      </c>
      <c r="M167" t="s">
        <v>4093</v>
      </c>
      <c r="N167" t="s">
        <v>4094</v>
      </c>
      <c r="O167" t="e">
        <f>VLOOKUP(B167,HIS退!B:F,5,FALSE)</f>
        <v>#N/A</v>
      </c>
      <c r="P167" t="e">
        <f t="shared" si="6"/>
        <v>#N/A</v>
      </c>
      <c r="Q167" s="40" t="e">
        <f>VLOOKUP(M167,#REF!,7,FALSE)</f>
        <v>#REF!</v>
      </c>
      <c r="R167" t="e">
        <f t="shared" si="8"/>
        <v>#REF!</v>
      </c>
      <c r="S167" t="e">
        <f>VLOOKUP(M167,#REF!,10,FALSE)</f>
        <v>#REF!</v>
      </c>
      <c r="T167" s="17" t="e">
        <f>VLOOKUP(M167,#REF!,11,FALSE)</f>
        <v>#REF!</v>
      </c>
      <c r="U167">
        <f t="shared" si="7"/>
        <v>1</v>
      </c>
    </row>
    <row r="168" spans="1:21" customFormat="1" ht="14.25" hidden="1">
      <c r="A168" s="50">
        <v>42895.406180555554</v>
      </c>
      <c r="B168" t="s">
        <v>4095</v>
      </c>
      <c r="C168" t="s">
        <v>712</v>
      </c>
      <c r="D168" t="s">
        <v>713</v>
      </c>
      <c r="F168" s="15">
        <v>472</v>
      </c>
      <c r="G168" t="s">
        <v>105</v>
      </c>
      <c r="H168" t="s">
        <v>286</v>
      </c>
      <c r="I168" t="s">
        <v>77</v>
      </c>
      <c r="J168" t="s">
        <v>36</v>
      </c>
      <c r="K168" t="s">
        <v>78</v>
      </c>
      <c r="L168" t="s">
        <v>4096</v>
      </c>
      <c r="M168" t="s">
        <v>4097</v>
      </c>
      <c r="N168" t="s">
        <v>4098</v>
      </c>
      <c r="O168" t="e">
        <f>VLOOKUP(B168,HIS退!B:F,5,FALSE)</f>
        <v>#N/A</v>
      </c>
      <c r="P168" t="e">
        <f t="shared" si="6"/>
        <v>#N/A</v>
      </c>
      <c r="Q168" s="40" t="e">
        <f>VLOOKUP(M168,#REF!,7,FALSE)</f>
        <v>#REF!</v>
      </c>
      <c r="R168" t="e">
        <f t="shared" si="8"/>
        <v>#REF!</v>
      </c>
      <c r="S168" t="e">
        <f>VLOOKUP(M168,#REF!,10,FALSE)</f>
        <v>#REF!</v>
      </c>
      <c r="T168" s="17" t="e">
        <f>VLOOKUP(M168,#REF!,11,FALSE)</f>
        <v>#REF!</v>
      </c>
      <c r="U168">
        <f t="shared" si="7"/>
        <v>1</v>
      </c>
    </row>
    <row r="169" spans="1:21" customFormat="1" ht="14.25" hidden="1">
      <c r="A169" s="50">
        <v>42895.418900462966</v>
      </c>
      <c r="B169" t="s">
        <v>4099</v>
      </c>
      <c r="C169" t="s">
        <v>715</v>
      </c>
      <c r="D169" t="s">
        <v>716</v>
      </c>
      <c r="F169" s="15">
        <v>200</v>
      </c>
      <c r="G169" t="s">
        <v>40</v>
      </c>
      <c r="H169" t="s">
        <v>286</v>
      </c>
      <c r="I169" t="s">
        <v>77</v>
      </c>
      <c r="J169" t="s">
        <v>36</v>
      </c>
      <c r="K169" t="s">
        <v>78</v>
      </c>
      <c r="L169" t="s">
        <v>4100</v>
      </c>
      <c r="M169" t="s">
        <v>4101</v>
      </c>
      <c r="N169" t="s">
        <v>4102</v>
      </c>
      <c r="O169" t="e">
        <f>VLOOKUP(B169,HIS退!B:F,5,FALSE)</f>
        <v>#N/A</v>
      </c>
      <c r="P169" t="e">
        <f t="shared" si="6"/>
        <v>#N/A</v>
      </c>
      <c r="Q169" s="40" t="e">
        <f>VLOOKUP(M169,#REF!,7,FALSE)</f>
        <v>#REF!</v>
      </c>
      <c r="R169" t="e">
        <f t="shared" si="8"/>
        <v>#REF!</v>
      </c>
      <c r="S169" t="e">
        <f>VLOOKUP(M169,#REF!,10,FALSE)</f>
        <v>#REF!</v>
      </c>
      <c r="T169" s="17" t="e">
        <f>VLOOKUP(M169,#REF!,11,FALSE)</f>
        <v>#REF!</v>
      </c>
      <c r="U169">
        <f t="shared" si="7"/>
        <v>1</v>
      </c>
    </row>
    <row r="170" spans="1:21" customFormat="1" ht="14.25" hidden="1">
      <c r="A170" s="50">
        <v>42895.428043981483</v>
      </c>
      <c r="B170" t="s">
        <v>4103</v>
      </c>
      <c r="C170" t="s">
        <v>718</v>
      </c>
      <c r="D170" t="s">
        <v>719</v>
      </c>
      <c r="F170" s="15">
        <v>1000</v>
      </c>
      <c r="G170" t="s">
        <v>105</v>
      </c>
      <c r="H170" t="s">
        <v>286</v>
      </c>
      <c r="I170" t="s">
        <v>77</v>
      </c>
      <c r="J170" t="s">
        <v>36</v>
      </c>
      <c r="K170" t="s">
        <v>78</v>
      </c>
      <c r="L170" t="s">
        <v>4104</v>
      </c>
      <c r="M170" t="s">
        <v>4105</v>
      </c>
      <c r="N170" t="s">
        <v>4106</v>
      </c>
      <c r="O170" t="e">
        <f>VLOOKUP(B170,HIS退!B:F,5,FALSE)</f>
        <v>#N/A</v>
      </c>
      <c r="P170" t="e">
        <f t="shared" si="6"/>
        <v>#N/A</v>
      </c>
      <c r="Q170" s="40" t="e">
        <f>VLOOKUP(M170,#REF!,7,FALSE)</f>
        <v>#REF!</v>
      </c>
      <c r="R170" t="e">
        <f t="shared" si="8"/>
        <v>#REF!</v>
      </c>
      <c r="S170" t="e">
        <f>VLOOKUP(M170,#REF!,10,FALSE)</f>
        <v>#REF!</v>
      </c>
      <c r="T170" s="17" t="e">
        <f>VLOOKUP(M170,#REF!,11,FALSE)</f>
        <v>#REF!</v>
      </c>
      <c r="U170">
        <f t="shared" si="7"/>
        <v>1</v>
      </c>
    </row>
    <row r="171" spans="1:21" ht="14.25" hidden="1">
      <c r="A171" s="50">
        <v>42895.440474537034</v>
      </c>
      <c r="B171" t="s">
        <v>4107</v>
      </c>
      <c r="C171" t="s">
        <v>721</v>
      </c>
      <c r="D171" t="s">
        <v>722</v>
      </c>
      <c r="E171"/>
      <c r="F171" s="15">
        <v>321</v>
      </c>
      <c r="G171" t="s">
        <v>105</v>
      </c>
      <c r="H171" t="s">
        <v>286</v>
      </c>
      <c r="I171" t="s">
        <v>77</v>
      </c>
      <c r="J171" t="s">
        <v>36</v>
      </c>
      <c r="K171" t="s">
        <v>78</v>
      </c>
      <c r="L171" t="s">
        <v>4108</v>
      </c>
      <c r="M171" t="s">
        <v>4109</v>
      </c>
      <c r="N171" t="s">
        <v>4110</v>
      </c>
      <c r="O171" t="e">
        <f>VLOOKUP(B171,HIS退!B:F,5,FALSE)</f>
        <v>#N/A</v>
      </c>
      <c r="P171" t="e">
        <f t="shared" si="6"/>
        <v>#N/A</v>
      </c>
      <c r="Q171" s="40" t="e">
        <f>VLOOKUP(M171,#REF!,7,FALSE)</f>
        <v>#REF!</v>
      </c>
      <c r="R171" t="e">
        <f t="shared" si="8"/>
        <v>#REF!</v>
      </c>
      <c r="S171" t="e">
        <f>VLOOKUP(M171,#REF!,10,FALSE)</f>
        <v>#REF!</v>
      </c>
      <c r="T171" s="17" t="e">
        <f>VLOOKUP(M171,#REF!,11,FALSE)</f>
        <v>#REF!</v>
      </c>
      <c r="U171">
        <f t="shared" si="7"/>
        <v>1</v>
      </c>
    </row>
    <row r="172" spans="1:21" customFormat="1" ht="14.25" hidden="1">
      <c r="A172" s="50">
        <v>42895.441678240742</v>
      </c>
      <c r="B172" t="s">
        <v>4111</v>
      </c>
      <c r="C172" t="s">
        <v>724</v>
      </c>
      <c r="D172" t="s">
        <v>725</v>
      </c>
      <c r="F172" s="15">
        <v>115</v>
      </c>
      <c r="G172" t="s">
        <v>105</v>
      </c>
      <c r="H172" t="s">
        <v>286</v>
      </c>
      <c r="I172" t="s">
        <v>77</v>
      </c>
      <c r="J172" t="s">
        <v>36</v>
      </c>
      <c r="K172" t="s">
        <v>78</v>
      </c>
      <c r="L172" t="s">
        <v>4112</v>
      </c>
      <c r="M172" t="s">
        <v>4113</v>
      </c>
      <c r="N172" t="s">
        <v>4114</v>
      </c>
      <c r="O172" t="e">
        <f>VLOOKUP(B172,HIS退!B:F,5,FALSE)</f>
        <v>#N/A</v>
      </c>
      <c r="P172" t="e">
        <f t="shared" si="6"/>
        <v>#N/A</v>
      </c>
      <c r="Q172" s="40" t="e">
        <f>VLOOKUP(M172,#REF!,7,FALSE)</f>
        <v>#REF!</v>
      </c>
      <c r="R172" t="e">
        <f t="shared" si="8"/>
        <v>#REF!</v>
      </c>
      <c r="S172" t="e">
        <f>VLOOKUP(M172,#REF!,10,FALSE)</f>
        <v>#REF!</v>
      </c>
      <c r="T172" s="17" t="e">
        <f>VLOOKUP(M172,#REF!,11,FALSE)</f>
        <v>#REF!</v>
      </c>
      <c r="U172">
        <f t="shared" si="7"/>
        <v>1</v>
      </c>
    </row>
    <row r="173" spans="1:21" customFormat="1" ht="14.25" hidden="1">
      <c r="A173" s="50">
        <v>42895.442094907405</v>
      </c>
      <c r="B173" t="s">
        <v>4115</v>
      </c>
      <c r="C173" t="s">
        <v>727</v>
      </c>
      <c r="D173" t="s">
        <v>728</v>
      </c>
      <c r="F173" s="15">
        <v>5000</v>
      </c>
      <c r="G173" t="s">
        <v>105</v>
      </c>
      <c r="H173" t="s">
        <v>286</v>
      </c>
      <c r="I173" t="s">
        <v>77</v>
      </c>
      <c r="J173" t="s">
        <v>36</v>
      </c>
      <c r="K173" t="s">
        <v>78</v>
      </c>
      <c r="L173" t="s">
        <v>4116</v>
      </c>
      <c r="M173" t="s">
        <v>4117</v>
      </c>
      <c r="N173" t="s">
        <v>4118</v>
      </c>
      <c r="O173" t="e">
        <f>VLOOKUP(B173,HIS退!B:F,5,FALSE)</f>
        <v>#N/A</v>
      </c>
      <c r="P173" t="e">
        <f t="shared" si="6"/>
        <v>#N/A</v>
      </c>
      <c r="Q173" s="40" t="e">
        <f>VLOOKUP(M173,#REF!,7,FALSE)</f>
        <v>#REF!</v>
      </c>
      <c r="R173" t="e">
        <f t="shared" si="8"/>
        <v>#REF!</v>
      </c>
      <c r="S173" t="e">
        <f>VLOOKUP(M173,#REF!,10,FALSE)</f>
        <v>#REF!</v>
      </c>
      <c r="T173" s="17" t="e">
        <f>VLOOKUP(M173,#REF!,11,FALSE)</f>
        <v>#REF!</v>
      </c>
      <c r="U173">
        <f t="shared" si="7"/>
        <v>1</v>
      </c>
    </row>
    <row r="174" spans="1:21" customFormat="1" ht="14.25" hidden="1">
      <c r="A174" s="50">
        <v>42895.463206018518</v>
      </c>
      <c r="B174" t="s">
        <v>4119</v>
      </c>
      <c r="C174" t="s">
        <v>730</v>
      </c>
      <c r="D174" t="s">
        <v>731</v>
      </c>
      <c r="F174" s="15">
        <v>44</v>
      </c>
      <c r="G174" t="s">
        <v>105</v>
      </c>
      <c r="H174" t="s">
        <v>286</v>
      </c>
      <c r="I174" t="s">
        <v>77</v>
      </c>
      <c r="J174" t="s">
        <v>36</v>
      </c>
      <c r="K174" t="s">
        <v>78</v>
      </c>
      <c r="L174" t="s">
        <v>4120</v>
      </c>
      <c r="M174" t="s">
        <v>4121</v>
      </c>
      <c r="N174" t="s">
        <v>4122</v>
      </c>
      <c r="O174" t="e">
        <f>VLOOKUP(B174,HIS退!B:F,5,FALSE)</f>
        <v>#N/A</v>
      </c>
      <c r="P174" t="e">
        <f t="shared" si="6"/>
        <v>#N/A</v>
      </c>
      <c r="Q174" s="40" t="e">
        <f>VLOOKUP(M174,#REF!,7,FALSE)</f>
        <v>#REF!</v>
      </c>
      <c r="R174" t="e">
        <f t="shared" si="8"/>
        <v>#REF!</v>
      </c>
      <c r="S174" t="e">
        <f>VLOOKUP(M174,#REF!,10,FALSE)</f>
        <v>#REF!</v>
      </c>
      <c r="T174" s="17" t="e">
        <f>VLOOKUP(M174,#REF!,11,FALSE)</f>
        <v>#REF!</v>
      </c>
      <c r="U174">
        <f t="shared" si="7"/>
        <v>1</v>
      </c>
    </row>
    <row r="175" spans="1:21" customFormat="1" ht="14.25" hidden="1">
      <c r="A175" s="50">
        <v>42895.464236111111</v>
      </c>
      <c r="B175" t="s">
        <v>4123</v>
      </c>
      <c r="C175" t="s">
        <v>733</v>
      </c>
      <c r="D175" t="s">
        <v>734</v>
      </c>
      <c r="F175" s="15">
        <v>4050</v>
      </c>
      <c r="G175" t="s">
        <v>105</v>
      </c>
      <c r="H175" t="s">
        <v>286</v>
      </c>
      <c r="I175" t="s">
        <v>77</v>
      </c>
      <c r="J175" t="s">
        <v>36</v>
      </c>
      <c r="K175" t="s">
        <v>78</v>
      </c>
      <c r="L175" t="s">
        <v>4124</v>
      </c>
      <c r="M175" t="s">
        <v>4125</v>
      </c>
      <c r="N175" t="s">
        <v>4126</v>
      </c>
      <c r="O175" t="e">
        <f>VLOOKUP(B175,HIS退!B:F,5,FALSE)</f>
        <v>#N/A</v>
      </c>
      <c r="P175" t="e">
        <f t="shared" si="6"/>
        <v>#N/A</v>
      </c>
      <c r="Q175" s="40" t="e">
        <f>VLOOKUP(M175,#REF!,7,FALSE)</f>
        <v>#REF!</v>
      </c>
      <c r="R175" t="e">
        <f t="shared" si="8"/>
        <v>#REF!</v>
      </c>
      <c r="S175" t="e">
        <f>VLOOKUP(M175,#REF!,10,FALSE)</f>
        <v>#REF!</v>
      </c>
      <c r="T175" s="17" t="e">
        <f>VLOOKUP(M175,#REF!,11,FALSE)</f>
        <v>#REF!</v>
      </c>
      <c r="U175">
        <f t="shared" si="7"/>
        <v>1</v>
      </c>
    </row>
    <row r="176" spans="1:21" ht="14.25" hidden="1">
      <c r="A176" s="50">
        <v>42895.47011574074</v>
      </c>
      <c r="B176" t="s">
        <v>4127</v>
      </c>
      <c r="C176" t="s">
        <v>736</v>
      </c>
      <c r="D176" t="s">
        <v>737</v>
      </c>
      <c r="E176"/>
      <c r="F176" s="15">
        <v>164</v>
      </c>
      <c r="G176" t="s">
        <v>40</v>
      </c>
      <c r="H176" t="s">
        <v>286</v>
      </c>
      <c r="I176" t="s">
        <v>77</v>
      </c>
      <c r="J176" t="s">
        <v>36</v>
      </c>
      <c r="K176" t="s">
        <v>78</v>
      </c>
      <c r="L176" t="s">
        <v>4128</v>
      </c>
      <c r="M176" t="s">
        <v>4129</v>
      </c>
      <c r="N176" t="s">
        <v>4130</v>
      </c>
      <c r="O176" t="e">
        <f>VLOOKUP(B176,HIS退!B:F,5,FALSE)</f>
        <v>#N/A</v>
      </c>
      <c r="P176" t="e">
        <f t="shared" si="6"/>
        <v>#N/A</v>
      </c>
      <c r="Q176" s="40" t="e">
        <f>VLOOKUP(M176,#REF!,7,FALSE)</f>
        <v>#REF!</v>
      </c>
      <c r="R176" t="e">
        <f t="shared" si="8"/>
        <v>#REF!</v>
      </c>
      <c r="S176" t="e">
        <f>VLOOKUP(M176,#REF!,10,FALSE)</f>
        <v>#REF!</v>
      </c>
      <c r="T176" s="17" t="e">
        <f>VLOOKUP(M176,#REF!,11,FALSE)</f>
        <v>#REF!</v>
      </c>
      <c r="U176">
        <f t="shared" si="7"/>
        <v>1</v>
      </c>
    </row>
    <row r="177" spans="1:21" customFormat="1" ht="14.25" hidden="1">
      <c r="A177" s="50">
        <v>42895.482800925929</v>
      </c>
      <c r="B177" t="s">
        <v>4131</v>
      </c>
      <c r="C177" t="s">
        <v>739</v>
      </c>
      <c r="D177" t="s">
        <v>740</v>
      </c>
      <c r="F177" s="15">
        <v>86</v>
      </c>
      <c r="G177" t="s">
        <v>40</v>
      </c>
      <c r="H177" t="s">
        <v>286</v>
      </c>
      <c r="I177" t="s">
        <v>77</v>
      </c>
      <c r="J177" t="s">
        <v>36</v>
      </c>
      <c r="K177" t="s">
        <v>78</v>
      </c>
      <c r="L177" t="s">
        <v>4132</v>
      </c>
      <c r="M177" t="s">
        <v>4133</v>
      </c>
      <c r="N177" t="s">
        <v>4134</v>
      </c>
      <c r="O177" t="e">
        <f>VLOOKUP(B177,HIS退!B:F,5,FALSE)</f>
        <v>#N/A</v>
      </c>
      <c r="P177" t="e">
        <f t="shared" si="6"/>
        <v>#N/A</v>
      </c>
      <c r="Q177" s="40" t="e">
        <f>VLOOKUP(M177,#REF!,7,FALSE)</f>
        <v>#REF!</v>
      </c>
      <c r="R177" t="e">
        <f t="shared" si="8"/>
        <v>#REF!</v>
      </c>
      <c r="S177" t="e">
        <f>VLOOKUP(M177,#REF!,10,FALSE)</f>
        <v>#REF!</v>
      </c>
      <c r="T177" s="17" t="e">
        <f>VLOOKUP(M177,#REF!,11,FALSE)</f>
        <v>#REF!</v>
      </c>
      <c r="U177">
        <f t="shared" si="7"/>
        <v>1</v>
      </c>
    </row>
    <row r="178" spans="1:21" customFormat="1" ht="14.25" hidden="1">
      <c r="A178" s="50">
        <v>42895.485972222225</v>
      </c>
      <c r="B178" t="s">
        <v>4135</v>
      </c>
      <c r="C178" t="s">
        <v>490</v>
      </c>
      <c r="D178" t="s">
        <v>491</v>
      </c>
      <c r="F178" s="15">
        <v>2500</v>
      </c>
      <c r="G178" t="s">
        <v>105</v>
      </c>
      <c r="H178" t="s">
        <v>286</v>
      </c>
      <c r="I178" t="s">
        <v>77</v>
      </c>
      <c r="J178" t="s">
        <v>36</v>
      </c>
      <c r="K178" t="s">
        <v>78</v>
      </c>
      <c r="L178" t="s">
        <v>4136</v>
      </c>
      <c r="M178" t="s">
        <v>4137</v>
      </c>
      <c r="N178" t="s">
        <v>3771</v>
      </c>
      <c r="O178" t="e">
        <f>VLOOKUP(B178,HIS退!B:F,5,FALSE)</f>
        <v>#N/A</v>
      </c>
      <c r="P178" t="e">
        <f t="shared" si="6"/>
        <v>#N/A</v>
      </c>
      <c r="Q178" s="40" t="e">
        <f>VLOOKUP(M178,#REF!,7,FALSE)</f>
        <v>#REF!</v>
      </c>
      <c r="R178" t="e">
        <f t="shared" si="8"/>
        <v>#REF!</v>
      </c>
      <c r="S178" t="e">
        <f>VLOOKUP(M178,#REF!,10,FALSE)</f>
        <v>#REF!</v>
      </c>
      <c r="T178" s="17" t="e">
        <f>VLOOKUP(M178,#REF!,11,FALSE)</f>
        <v>#REF!</v>
      </c>
      <c r="U178">
        <f t="shared" si="7"/>
        <v>1</v>
      </c>
    </row>
    <row r="179" spans="1:21" ht="14.25" hidden="1">
      <c r="A179" s="50">
        <v>42895.487118055556</v>
      </c>
      <c r="B179" t="s">
        <v>4138</v>
      </c>
      <c r="C179" t="s">
        <v>742</v>
      </c>
      <c r="D179" t="s">
        <v>743</v>
      </c>
      <c r="E179"/>
      <c r="F179" s="15">
        <v>55</v>
      </c>
      <c r="G179" t="s">
        <v>40</v>
      </c>
      <c r="H179" t="s">
        <v>286</v>
      </c>
      <c r="I179" t="s">
        <v>77</v>
      </c>
      <c r="J179" t="s">
        <v>36</v>
      </c>
      <c r="K179" t="s">
        <v>78</v>
      </c>
      <c r="L179" t="s">
        <v>4139</v>
      </c>
      <c r="M179" t="s">
        <v>4140</v>
      </c>
      <c r="N179" t="s">
        <v>4141</v>
      </c>
      <c r="O179" t="e">
        <f>VLOOKUP(B179,HIS退!B:F,5,FALSE)</f>
        <v>#N/A</v>
      </c>
      <c r="P179" t="e">
        <f t="shared" si="6"/>
        <v>#N/A</v>
      </c>
      <c r="Q179" s="40" t="e">
        <f>VLOOKUP(M179,#REF!,7,FALSE)</f>
        <v>#REF!</v>
      </c>
      <c r="R179" t="e">
        <f t="shared" si="8"/>
        <v>#REF!</v>
      </c>
      <c r="S179" t="e">
        <f>VLOOKUP(M179,#REF!,10,FALSE)</f>
        <v>#REF!</v>
      </c>
      <c r="T179" s="17" t="e">
        <f>VLOOKUP(M179,#REF!,11,FALSE)</f>
        <v>#REF!</v>
      </c>
      <c r="U179">
        <f t="shared" si="7"/>
        <v>1</v>
      </c>
    </row>
    <row r="180" spans="1:21" customFormat="1" ht="14.25" hidden="1">
      <c r="A180" s="50">
        <v>42895.487766203703</v>
      </c>
      <c r="B180" t="s">
        <v>4142</v>
      </c>
      <c r="C180" t="s">
        <v>745</v>
      </c>
      <c r="D180" t="s">
        <v>746</v>
      </c>
      <c r="F180" s="15">
        <v>255</v>
      </c>
      <c r="G180" t="s">
        <v>105</v>
      </c>
      <c r="H180" t="s">
        <v>286</v>
      </c>
      <c r="I180" t="s">
        <v>77</v>
      </c>
      <c r="J180" t="s">
        <v>36</v>
      </c>
      <c r="K180" t="s">
        <v>78</v>
      </c>
      <c r="L180" t="s">
        <v>4143</v>
      </c>
      <c r="M180" t="s">
        <v>4144</v>
      </c>
      <c r="N180" t="s">
        <v>4145</v>
      </c>
      <c r="O180" t="e">
        <f>VLOOKUP(B180,HIS退!B:F,5,FALSE)</f>
        <v>#N/A</v>
      </c>
      <c r="P180" t="e">
        <f t="shared" si="6"/>
        <v>#N/A</v>
      </c>
      <c r="Q180" s="40" t="e">
        <f>VLOOKUP(M180,#REF!,7,FALSE)</f>
        <v>#REF!</v>
      </c>
      <c r="R180" t="e">
        <f t="shared" si="8"/>
        <v>#REF!</v>
      </c>
      <c r="S180" t="e">
        <f>VLOOKUP(M180,#REF!,10,FALSE)</f>
        <v>#REF!</v>
      </c>
      <c r="T180" s="17" t="e">
        <f>VLOOKUP(M180,#REF!,11,FALSE)</f>
        <v>#REF!</v>
      </c>
      <c r="U180">
        <f t="shared" si="7"/>
        <v>1</v>
      </c>
    </row>
    <row r="181" spans="1:21" customFormat="1" ht="14.25" hidden="1">
      <c r="A181" s="50">
        <v>42895.500277777777</v>
      </c>
      <c r="B181" t="s">
        <v>4146</v>
      </c>
      <c r="C181" t="s">
        <v>748</v>
      </c>
      <c r="D181" t="s">
        <v>749</v>
      </c>
      <c r="F181" s="15">
        <v>79</v>
      </c>
      <c r="G181" t="s">
        <v>105</v>
      </c>
      <c r="H181" t="s">
        <v>286</v>
      </c>
      <c r="I181" t="s">
        <v>77</v>
      </c>
      <c r="J181" t="s">
        <v>36</v>
      </c>
      <c r="K181" t="s">
        <v>78</v>
      </c>
      <c r="L181" t="s">
        <v>4147</v>
      </c>
      <c r="M181" t="s">
        <v>4148</v>
      </c>
      <c r="N181" t="s">
        <v>4149</v>
      </c>
      <c r="O181" t="e">
        <f>VLOOKUP(B181,HIS退!B:F,5,FALSE)</f>
        <v>#N/A</v>
      </c>
      <c r="P181" t="e">
        <f t="shared" si="6"/>
        <v>#N/A</v>
      </c>
      <c r="Q181" s="40" t="e">
        <f>VLOOKUP(M181,#REF!,7,FALSE)</f>
        <v>#REF!</v>
      </c>
      <c r="R181" t="e">
        <f t="shared" si="8"/>
        <v>#REF!</v>
      </c>
      <c r="S181" t="e">
        <f>VLOOKUP(M181,#REF!,10,FALSE)</f>
        <v>#REF!</v>
      </c>
      <c r="T181" s="17" t="e">
        <f>VLOOKUP(M181,#REF!,11,FALSE)</f>
        <v>#REF!</v>
      </c>
      <c r="U181">
        <f t="shared" si="7"/>
        <v>1</v>
      </c>
    </row>
    <row r="182" spans="1:21" ht="14.25" hidden="1">
      <c r="A182" s="50">
        <v>42895.520150462966</v>
      </c>
      <c r="B182" t="s">
        <v>4150</v>
      </c>
      <c r="C182" t="s">
        <v>493</v>
      </c>
      <c r="D182" t="s">
        <v>280</v>
      </c>
      <c r="E182"/>
      <c r="F182" s="15">
        <v>100</v>
      </c>
      <c r="G182" t="s">
        <v>105</v>
      </c>
      <c r="H182" t="s">
        <v>286</v>
      </c>
      <c r="I182" t="s">
        <v>77</v>
      </c>
      <c r="J182" t="s">
        <v>36</v>
      </c>
      <c r="K182" t="s">
        <v>78</v>
      </c>
      <c r="L182" t="s">
        <v>4151</v>
      </c>
      <c r="M182" t="s">
        <v>4152</v>
      </c>
      <c r="N182" t="s">
        <v>3775</v>
      </c>
      <c r="O182" t="e">
        <f>VLOOKUP(B182,HIS退!B:F,5,FALSE)</f>
        <v>#N/A</v>
      </c>
      <c r="P182" t="e">
        <f t="shared" si="6"/>
        <v>#N/A</v>
      </c>
      <c r="Q182" s="40" t="e">
        <f>VLOOKUP(M182,#REF!,7,FALSE)</f>
        <v>#REF!</v>
      </c>
      <c r="R182" t="e">
        <f t="shared" si="8"/>
        <v>#REF!</v>
      </c>
      <c r="S182" t="e">
        <f>VLOOKUP(M182,#REF!,10,FALSE)</f>
        <v>#REF!</v>
      </c>
      <c r="T182" s="17" t="e">
        <f>VLOOKUP(M182,#REF!,11,FALSE)</f>
        <v>#REF!</v>
      </c>
      <c r="U182">
        <f t="shared" si="7"/>
        <v>1</v>
      </c>
    </row>
    <row r="183" spans="1:21" customFormat="1" ht="14.25" hidden="1">
      <c r="A183" s="50">
        <v>42895.561493055553</v>
      </c>
      <c r="B183" t="s">
        <v>4153</v>
      </c>
      <c r="C183" t="s">
        <v>751</v>
      </c>
      <c r="D183" t="s">
        <v>752</v>
      </c>
      <c r="F183" s="15">
        <v>295</v>
      </c>
      <c r="G183" t="s">
        <v>105</v>
      </c>
      <c r="H183" t="s">
        <v>286</v>
      </c>
      <c r="I183" t="s">
        <v>77</v>
      </c>
      <c r="J183" t="s">
        <v>36</v>
      </c>
      <c r="K183" t="s">
        <v>78</v>
      </c>
      <c r="L183" t="s">
        <v>4154</v>
      </c>
      <c r="M183" t="s">
        <v>4155</v>
      </c>
      <c r="N183" t="s">
        <v>4156</v>
      </c>
      <c r="O183" t="e">
        <f>VLOOKUP(B183,HIS退!B:F,5,FALSE)</f>
        <v>#N/A</v>
      </c>
      <c r="P183" t="e">
        <f t="shared" si="6"/>
        <v>#N/A</v>
      </c>
      <c r="Q183" s="40" t="e">
        <f>VLOOKUP(M183,#REF!,7,FALSE)</f>
        <v>#REF!</v>
      </c>
      <c r="R183" t="e">
        <f t="shared" si="8"/>
        <v>#REF!</v>
      </c>
      <c r="S183" t="e">
        <f>VLOOKUP(M183,#REF!,10,FALSE)</f>
        <v>#REF!</v>
      </c>
      <c r="T183" s="17" t="e">
        <f>VLOOKUP(M183,#REF!,11,FALSE)</f>
        <v>#REF!</v>
      </c>
      <c r="U183">
        <f t="shared" si="7"/>
        <v>1</v>
      </c>
    </row>
    <row r="184" spans="1:21" customFormat="1" ht="14.25" hidden="1">
      <c r="A184" s="50">
        <v>42895.5622337963</v>
      </c>
      <c r="B184" t="s">
        <v>4157</v>
      </c>
      <c r="C184" t="s">
        <v>754</v>
      </c>
      <c r="D184" t="s">
        <v>755</v>
      </c>
      <c r="F184" s="15">
        <v>164</v>
      </c>
      <c r="G184" t="s">
        <v>105</v>
      </c>
      <c r="H184" t="s">
        <v>286</v>
      </c>
      <c r="I184" t="s">
        <v>77</v>
      </c>
      <c r="J184" t="s">
        <v>36</v>
      </c>
      <c r="K184" t="s">
        <v>78</v>
      </c>
      <c r="L184" t="s">
        <v>4158</v>
      </c>
      <c r="M184" t="s">
        <v>4159</v>
      </c>
      <c r="N184" t="s">
        <v>4156</v>
      </c>
      <c r="O184" t="e">
        <f>VLOOKUP(B184,HIS退!B:F,5,FALSE)</f>
        <v>#N/A</v>
      </c>
      <c r="P184" t="e">
        <f t="shared" si="6"/>
        <v>#N/A</v>
      </c>
      <c r="Q184" s="40" t="e">
        <f>VLOOKUP(M184,#REF!,7,FALSE)</f>
        <v>#REF!</v>
      </c>
      <c r="R184" t="e">
        <f t="shared" si="8"/>
        <v>#REF!</v>
      </c>
      <c r="S184" t="e">
        <f>VLOOKUP(M184,#REF!,10,FALSE)</f>
        <v>#REF!</v>
      </c>
      <c r="T184" s="17" t="e">
        <f>VLOOKUP(M184,#REF!,11,FALSE)</f>
        <v>#REF!</v>
      </c>
      <c r="U184">
        <f t="shared" si="7"/>
        <v>1</v>
      </c>
    </row>
    <row r="185" spans="1:21" customFormat="1" ht="14.25" hidden="1">
      <c r="A185" s="50">
        <v>42895.602337962962</v>
      </c>
      <c r="B185" t="s">
        <v>4160</v>
      </c>
      <c r="C185" t="s">
        <v>757</v>
      </c>
      <c r="D185" t="s">
        <v>758</v>
      </c>
      <c r="F185" s="15">
        <v>60</v>
      </c>
      <c r="G185" t="s">
        <v>40</v>
      </c>
      <c r="H185" t="s">
        <v>286</v>
      </c>
      <c r="I185" t="s">
        <v>77</v>
      </c>
      <c r="J185" t="s">
        <v>36</v>
      </c>
      <c r="K185" t="s">
        <v>78</v>
      </c>
      <c r="L185" t="s">
        <v>4161</v>
      </c>
      <c r="M185" t="s">
        <v>4162</v>
      </c>
      <c r="N185" t="s">
        <v>4163</v>
      </c>
      <c r="O185" t="e">
        <f>VLOOKUP(B185,HIS退!B:F,5,FALSE)</f>
        <v>#N/A</v>
      </c>
      <c r="P185" t="e">
        <f t="shared" si="6"/>
        <v>#N/A</v>
      </c>
      <c r="Q185" s="40" t="e">
        <f>VLOOKUP(M185,#REF!,7,FALSE)</f>
        <v>#REF!</v>
      </c>
      <c r="R185" t="e">
        <f t="shared" si="8"/>
        <v>#REF!</v>
      </c>
      <c r="S185" t="e">
        <f>VLOOKUP(M185,#REF!,10,FALSE)</f>
        <v>#REF!</v>
      </c>
      <c r="T185" s="17" t="e">
        <f>VLOOKUP(M185,#REF!,11,FALSE)</f>
        <v>#REF!</v>
      </c>
      <c r="U185">
        <f t="shared" si="7"/>
        <v>1</v>
      </c>
    </row>
    <row r="186" spans="1:21" customFormat="1" ht="14.25" hidden="1">
      <c r="A186" s="50">
        <v>42895.607557870368</v>
      </c>
      <c r="B186" t="s">
        <v>4164</v>
      </c>
      <c r="C186" t="s">
        <v>760</v>
      </c>
      <c r="D186" t="s">
        <v>761</v>
      </c>
      <c r="F186" s="15">
        <v>27</v>
      </c>
      <c r="G186" t="s">
        <v>40</v>
      </c>
      <c r="H186" t="s">
        <v>286</v>
      </c>
      <c r="I186" t="s">
        <v>77</v>
      </c>
      <c r="J186" t="s">
        <v>36</v>
      </c>
      <c r="K186" t="s">
        <v>78</v>
      </c>
      <c r="L186" t="s">
        <v>4165</v>
      </c>
      <c r="M186" t="s">
        <v>4166</v>
      </c>
      <c r="N186" t="s">
        <v>4167</v>
      </c>
      <c r="O186" t="e">
        <f>VLOOKUP(B186,HIS退!B:F,5,FALSE)</f>
        <v>#N/A</v>
      </c>
      <c r="P186" t="e">
        <f t="shared" si="6"/>
        <v>#N/A</v>
      </c>
      <c r="Q186" s="40" t="e">
        <f>VLOOKUP(M186,#REF!,7,FALSE)</f>
        <v>#REF!</v>
      </c>
      <c r="R186" t="e">
        <f t="shared" si="8"/>
        <v>#REF!</v>
      </c>
      <c r="S186" t="e">
        <f>VLOOKUP(M186,#REF!,10,FALSE)</f>
        <v>#REF!</v>
      </c>
      <c r="T186" s="17" t="e">
        <f>VLOOKUP(M186,#REF!,11,FALSE)</f>
        <v>#REF!</v>
      </c>
      <c r="U186">
        <f t="shared" si="7"/>
        <v>1</v>
      </c>
    </row>
    <row r="187" spans="1:21" s="41" customFormat="1" ht="14.25" hidden="1">
      <c r="A187" s="50">
        <v>42895.636006944442</v>
      </c>
      <c r="B187" t="s">
        <v>4168</v>
      </c>
      <c r="C187" t="s">
        <v>763</v>
      </c>
      <c r="D187" t="s">
        <v>764</v>
      </c>
      <c r="E187"/>
      <c r="F187" s="15">
        <v>101</v>
      </c>
      <c r="G187" t="s">
        <v>40</v>
      </c>
      <c r="H187" t="s">
        <v>286</v>
      </c>
      <c r="I187" t="s">
        <v>77</v>
      </c>
      <c r="J187" t="s">
        <v>36</v>
      </c>
      <c r="K187" t="s">
        <v>78</v>
      </c>
      <c r="L187" t="s">
        <v>4169</v>
      </c>
      <c r="M187" t="s">
        <v>4170</v>
      </c>
      <c r="N187" t="s">
        <v>4171</v>
      </c>
      <c r="O187" t="e">
        <f>VLOOKUP(B187,HIS退!B:F,5,FALSE)</f>
        <v>#N/A</v>
      </c>
      <c r="P187" t="e">
        <f t="shared" si="6"/>
        <v>#N/A</v>
      </c>
      <c r="Q187" s="40" t="e">
        <f>VLOOKUP(M187,#REF!,7,FALSE)</f>
        <v>#REF!</v>
      </c>
      <c r="R187" t="e">
        <f t="shared" si="8"/>
        <v>#REF!</v>
      </c>
      <c r="S187" t="e">
        <f>VLOOKUP(M187,#REF!,10,FALSE)</f>
        <v>#REF!</v>
      </c>
      <c r="T187" s="17" t="e">
        <f>VLOOKUP(M187,#REF!,11,FALSE)</f>
        <v>#REF!</v>
      </c>
      <c r="U187">
        <f t="shared" si="7"/>
        <v>1</v>
      </c>
    </row>
    <row r="188" spans="1:21" customFormat="1" ht="14.25" hidden="1">
      <c r="A188" s="50">
        <v>42895.636145833334</v>
      </c>
      <c r="B188" t="s">
        <v>4172</v>
      </c>
      <c r="C188" t="s">
        <v>766</v>
      </c>
      <c r="D188" t="s">
        <v>767</v>
      </c>
      <c r="F188" s="15">
        <v>540</v>
      </c>
      <c r="G188" t="s">
        <v>105</v>
      </c>
      <c r="H188" t="s">
        <v>286</v>
      </c>
      <c r="I188" t="s">
        <v>77</v>
      </c>
      <c r="J188" t="s">
        <v>36</v>
      </c>
      <c r="K188" t="s">
        <v>78</v>
      </c>
      <c r="L188" t="s">
        <v>4173</v>
      </c>
      <c r="M188" t="s">
        <v>4174</v>
      </c>
      <c r="N188" t="s">
        <v>4175</v>
      </c>
      <c r="O188" t="e">
        <f>VLOOKUP(B188,HIS退!B:F,5,FALSE)</f>
        <v>#N/A</v>
      </c>
      <c r="P188" t="e">
        <f t="shared" si="6"/>
        <v>#N/A</v>
      </c>
      <c r="Q188" s="40" t="e">
        <f>VLOOKUP(M188,#REF!,7,FALSE)</f>
        <v>#REF!</v>
      </c>
      <c r="R188" t="e">
        <f t="shared" si="8"/>
        <v>#REF!</v>
      </c>
      <c r="S188" t="e">
        <f>VLOOKUP(M188,#REF!,10,FALSE)</f>
        <v>#REF!</v>
      </c>
      <c r="T188" s="17" t="e">
        <f>VLOOKUP(M188,#REF!,11,FALSE)</f>
        <v>#REF!</v>
      </c>
      <c r="U188">
        <f t="shared" si="7"/>
        <v>1</v>
      </c>
    </row>
    <row r="189" spans="1:21" ht="14.25" hidden="1">
      <c r="A189" s="50">
        <v>42895.636504629627</v>
      </c>
      <c r="B189" t="s">
        <v>4176</v>
      </c>
      <c r="C189" t="s">
        <v>769</v>
      </c>
      <c r="D189" t="s">
        <v>770</v>
      </c>
      <c r="E189"/>
      <c r="F189" s="15">
        <v>31</v>
      </c>
      <c r="G189" t="s">
        <v>105</v>
      </c>
      <c r="H189" t="s">
        <v>286</v>
      </c>
      <c r="I189" t="s">
        <v>77</v>
      </c>
      <c r="J189" t="s">
        <v>36</v>
      </c>
      <c r="K189" t="s">
        <v>78</v>
      </c>
      <c r="L189" t="s">
        <v>4177</v>
      </c>
      <c r="M189" t="s">
        <v>4178</v>
      </c>
      <c r="N189" t="s">
        <v>4175</v>
      </c>
      <c r="O189" t="e">
        <f>VLOOKUP(B189,HIS退!B:F,5,FALSE)</f>
        <v>#N/A</v>
      </c>
      <c r="P189" t="e">
        <f t="shared" si="6"/>
        <v>#N/A</v>
      </c>
      <c r="Q189" s="40" t="e">
        <f>VLOOKUP(M189,#REF!,7,FALSE)</f>
        <v>#REF!</v>
      </c>
      <c r="R189" t="e">
        <f t="shared" si="8"/>
        <v>#REF!</v>
      </c>
      <c r="S189" t="e">
        <f>VLOOKUP(M189,#REF!,10,FALSE)</f>
        <v>#REF!</v>
      </c>
      <c r="T189" s="17" t="e">
        <f>VLOOKUP(M189,#REF!,11,FALSE)</f>
        <v>#REF!</v>
      </c>
      <c r="U189">
        <f t="shared" si="7"/>
        <v>1</v>
      </c>
    </row>
    <row r="190" spans="1:21" ht="14.25" hidden="1">
      <c r="A190" s="50">
        <v>42895.636631944442</v>
      </c>
      <c r="B190" t="s">
        <v>4179</v>
      </c>
      <c r="C190" t="s">
        <v>772</v>
      </c>
      <c r="D190" t="s">
        <v>773</v>
      </c>
      <c r="E190"/>
      <c r="F190" s="15">
        <v>50</v>
      </c>
      <c r="G190" t="s">
        <v>105</v>
      </c>
      <c r="H190" t="s">
        <v>286</v>
      </c>
      <c r="I190" t="s">
        <v>77</v>
      </c>
      <c r="J190" t="s">
        <v>36</v>
      </c>
      <c r="K190" t="s">
        <v>78</v>
      </c>
      <c r="L190" t="s">
        <v>4180</v>
      </c>
      <c r="M190" t="s">
        <v>4181</v>
      </c>
      <c r="N190" t="s">
        <v>4182</v>
      </c>
      <c r="O190" t="e">
        <f>VLOOKUP(B190,HIS退!B:F,5,FALSE)</f>
        <v>#N/A</v>
      </c>
      <c r="P190" t="e">
        <f t="shared" si="6"/>
        <v>#N/A</v>
      </c>
      <c r="Q190" s="40" t="e">
        <f>VLOOKUP(M190,#REF!,7,FALSE)</f>
        <v>#REF!</v>
      </c>
      <c r="R190" t="e">
        <f t="shared" si="8"/>
        <v>#REF!</v>
      </c>
      <c r="S190" t="e">
        <f>VLOOKUP(M190,#REF!,10,FALSE)</f>
        <v>#REF!</v>
      </c>
      <c r="T190" s="17" t="e">
        <f>VLOOKUP(M190,#REF!,11,FALSE)</f>
        <v>#REF!</v>
      </c>
      <c r="U190">
        <f t="shared" si="7"/>
        <v>1</v>
      </c>
    </row>
    <row r="191" spans="1:21" customFormat="1" ht="14.25" hidden="1">
      <c r="A191" s="50">
        <v>42895.645949074074</v>
      </c>
      <c r="B191" t="s">
        <v>4183</v>
      </c>
      <c r="C191" t="s">
        <v>774</v>
      </c>
      <c r="D191" t="s">
        <v>775</v>
      </c>
      <c r="F191" s="15">
        <v>250</v>
      </c>
      <c r="G191" t="s">
        <v>105</v>
      </c>
      <c r="H191" t="s">
        <v>286</v>
      </c>
      <c r="I191" t="s">
        <v>77</v>
      </c>
      <c r="J191" t="s">
        <v>36</v>
      </c>
      <c r="K191" t="s">
        <v>78</v>
      </c>
      <c r="L191" t="s">
        <v>4184</v>
      </c>
      <c r="M191" t="s">
        <v>4185</v>
      </c>
      <c r="N191" t="s">
        <v>4186</v>
      </c>
      <c r="O191" t="e">
        <f>VLOOKUP(B191,HIS退!B:F,5,FALSE)</f>
        <v>#N/A</v>
      </c>
      <c r="P191" t="e">
        <f t="shared" si="6"/>
        <v>#N/A</v>
      </c>
      <c r="Q191" s="40" t="e">
        <f>VLOOKUP(M191,#REF!,7,FALSE)</f>
        <v>#REF!</v>
      </c>
      <c r="R191" t="e">
        <f t="shared" si="8"/>
        <v>#REF!</v>
      </c>
      <c r="S191" t="e">
        <f>VLOOKUP(M191,#REF!,10,FALSE)</f>
        <v>#REF!</v>
      </c>
      <c r="T191" s="17" t="e">
        <f>VLOOKUP(M191,#REF!,11,FALSE)</f>
        <v>#REF!</v>
      </c>
      <c r="U191">
        <f t="shared" si="7"/>
        <v>1</v>
      </c>
    </row>
    <row r="192" spans="1:21" ht="14.25" hidden="1">
      <c r="A192" s="50">
        <v>42895.653726851851</v>
      </c>
      <c r="B192" t="s">
        <v>4187</v>
      </c>
      <c r="C192" t="s">
        <v>777</v>
      </c>
      <c r="D192" t="s">
        <v>778</v>
      </c>
      <c r="E192"/>
      <c r="F192" s="15">
        <v>14</v>
      </c>
      <c r="G192" t="s">
        <v>40</v>
      </c>
      <c r="H192" t="s">
        <v>286</v>
      </c>
      <c r="I192" t="s">
        <v>77</v>
      </c>
      <c r="J192" t="s">
        <v>36</v>
      </c>
      <c r="K192" t="s">
        <v>78</v>
      </c>
      <c r="L192" t="s">
        <v>4188</v>
      </c>
      <c r="M192" t="s">
        <v>4189</v>
      </c>
      <c r="N192" t="s">
        <v>4190</v>
      </c>
      <c r="O192" t="e">
        <f>VLOOKUP(B192,HIS退!B:F,5,FALSE)</f>
        <v>#N/A</v>
      </c>
      <c r="P192" t="e">
        <f t="shared" si="6"/>
        <v>#N/A</v>
      </c>
      <c r="Q192" s="40" t="e">
        <f>VLOOKUP(M192,#REF!,7,FALSE)</f>
        <v>#REF!</v>
      </c>
      <c r="R192" t="e">
        <f t="shared" si="8"/>
        <v>#REF!</v>
      </c>
      <c r="S192" t="e">
        <f>VLOOKUP(M192,#REF!,10,FALSE)</f>
        <v>#REF!</v>
      </c>
      <c r="T192" s="17" t="e">
        <f>VLOOKUP(M192,#REF!,11,FALSE)</f>
        <v>#REF!</v>
      </c>
      <c r="U192">
        <f t="shared" si="7"/>
        <v>1</v>
      </c>
    </row>
    <row r="193" spans="1:21" ht="14.25" hidden="1">
      <c r="A193" s="50">
        <v>42895.654282407406</v>
      </c>
      <c r="B193" t="s">
        <v>4191</v>
      </c>
      <c r="C193" t="s">
        <v>780</v>
      </c>
      <c r="D193" t="s">
        <v>781</v>
      </c>
      <c r="E193"/>
      <c r="F193" s="15">
        <v>200</v>
      </c>
      <c r="G193" t="s">
        <v>105</v>
      </c>
      <c r="H193" t="s">
        <v>286</v>
      </c>
      <c r="I193" t="s">
        <v>77</v>
      </c>
      <c r="J193" t="s">
        <v>36</v>
      </c>
      <c r="K193" t="s">
        <v>78</v>
      </c>
      <c r="L193" t="s">
        <v>4192</v>
      </c>
      <c r="M193" t="s">
        <v>4193</v>
      </c>
      <c r="N193" t="s">
        <v>4194</v>
      </c>
      <c r="O193" t="e">
        <f>VLOOKUP(B193,HIS退!B:F,5,FALSE)</f>
        <v>#N/A</v>
      </c>
      <c r="P193" t="e">
        <f t="shared" si="6"/>
        <v>#N/A</v>
      </c>
      <c r="Q193" s="40" t="e">
        <f>VLOOKUP(M193,#REF!,7,FALSE)</f>
        <v>#REF!</v>
      </c>
      <c r="R193" t="e">
        <f t="shared" si="8"/>
        <v>#REF!</v>
      </c>
      <c r="S193" t="e">
        <f>VLOOKUP(M193,#REF!,10,FALSE)</f>
        <v>#REF!</v>
      </c>
      <c r="T193" s="17" t="e">
        <f>VLOOKUP(M193,#REF!,11,FALSE)</f>
        <v>#REF!</v>
      </c>
      <c r="U193">
        <f t="shared" si="7"/>
        <v>1</v>
      </c>
    </row>
    <row r="194" spans="1:21" customFormat="1" ht="14.25" hidden="1">
      <c r="A194" s="50">
        <v>42895.670173611114</v>
      </c>
      <c r="B194" t="s">
        <v>4195</v>
      </c>
      <c r="C194" t="s">
        <v>783</v>
      </c>
      <c r="D194" t="s">
        <v>784</v>
      </c>
      <c r="F194" s="15">
        <v>412</v>
      </c>
      <c r="G194" t="s">
        <v>105</v>
      </c>
      <c r="H194" t="s">
        <v>286</v>
      </c>
      <c r="I194" t="s">
        <v>77</v>
      </c>
      <c r="J194" t="s">
        <v>36</v>
      </c>
      <c r="K194" t="s">
        <v>78</v>
      </c>
      <c r="L194" t="s">
        <v>4196</v>
      </c>
      <c r="M194" t="s">
        <v>4197</v>
      </c>
      <c r="N194" t="s">
        <v>4198</v>
      </c>
      <c r="O194" t="e">
        <f>VLOOKUP(B194,HIS退!B:F,5,FALSE)</f>
        <v>#N/A</v>
      </c>
      <c r="P194" t="e">
        <f t="shared" ref="P194:P257" si="9">IF(O194=F194*-1,"",1)</f>
        <v>#N/A</v>
      </c>
      <c r="Q194" s="40" t="e">
        <f>VLOOKUP(M194,#REF!,7,FALSE)</f>
        <v>#REF!</v>
      </c>
      <c r="R194" t="e">
        <f t="shared" si="8"/>
        <v>#REF!</v>
      </c>
      <c r="S194" t="e">
        <f>VLOOKUP(M194,#REF!,10,FALSE)</f>
        <v>#REF!</v>
      </c>
      <c r="T194" s="17" t="e">
        <f>VLOOKUP(M194,#REF!,11,FALSE)</f>
        <v>#REF!</v>
      </c>
      <c r="U194">
        <f t="shared" si="7"/>
        <v>1</v>
      </c>
    </row>
    <row r="195" spans="1:21" ht="14.25" hidden="1">
      <c r="A195" s="50">
        <v>42895.678993055553</v>
      </c>
      <c r="B195" t="s">
        <v>4199</v>
      </c>
      <c r="C195" t="s">
        <v>786</v>
      </c>
      <c r="D195" t="s">
        <v>787</v>
      </c>
      <c r="E195"/>
      <c r="F195" s="15">
        <v>126</v>
      </c>
      <c r="G195" t="s">
        <v>40</v>
      </c>
      <c r="H195" t="s">
        <v>286</v>
      </c>
      <c r="I195" t="s">
        <v>77</v>
      </c>
      <c r="J195" t="s">
        <v>36</v>
      </c>
      <c r="K195" t="s">
        <v>78</v>
      </c>
      <c r="L195" t="s">
        <v>4200</v>
      </c>
      <c r="M195" t="s">
        <v>4201</v>
      </c>
      <c r="N195" t="s">
        <v>4202</v>
      </c>
      <c r="O195" t="e">
        <f>VLOOKUP(B195,HIS退!B:F,5,FALSE)</f>
        <v>#N/A</v>
      </c>
      <c r="P195" t="e">
        <f t="shared" si="9"/>
        <v>#N/A</v>
      </c>
      <c r="Q195" s="40" t="e">
        <f>VLOOKUP(M195,#REF!,7,FALSE)</f>
        <v>#REF!</v>
      </c>
      <c r="R195" t="e">
        <f t="shared" si="8"/>
        <v>#REF!</v>
      </c>
      <c r="S195" t="e">
        <f>VLOOKUP(M195,#REF!,10,FALSE)</f>
        <v>#REF!</v>
      </c>
      <c r="T195" s="17" t="e">
        <f>VLOOKUP(M195,#REF!,11,FALSE)</f>
        <v>#REF!</v>
      </c>
      <c r="U195">
        <f t="shared" ref="U195:U258" si="10">IF(ISNA(R195),1,IF(ISNA(S195)=FALSE,1,""))</f>
        <v>1</v>
      </c>
    </row>
    <row r="196" spans="1:21" customFormat="1" ht="14.25" hidden="1">
      <c r="A196" s="50">
        <v>42895.686018518521</v>
      </c>
      <c r="B196" t="s">
        <v>4203</v>
      </c>
      <c r="C196" t="s">
        <v>789</v>
      </c>
      <c r="D196" t="s">
        <v>790</v>
      </c>
      <c r="F196" s="15">
        <v>92</v>
      </c>
      <c r="G196" t="s">
        <v>40</v>
      </c>
      <c r="H196" t="s">
        <v>286</v>
      </c>
      <c r="I196" t="s">
        <v>77</v>
      </c>
      <c r="J196" t="s">
        <v>36</v>
      </c>
      <c r="K196" t="s">
        <v>78</v>
      </c>
      <c r="L196" t="s">
        <v>4204</v>
      </c>
      <c r="M196" t="s">
        <v>4205</v>
      </c>
      <c r="N196" t="s">
        <v>4206</v>
      </c>
      <c r="O196" t="e">
        <f>VLOOKUP(B196,HIS退!B:F,5,FALSE)</f>
        <v>#N/A</v>
      </c>
      <c r="P196" t="e">
        <f t="shared" si="9"/>
        <v>#N/A</v>
      </c>
      <c r="Q196" s="40" t="e">
        <f>VLOOKUP(M196,#REF!,7,FALSE)</f>
        <v>#REF!</v>
      </c>
      <c r="R196" t="e">
        <f t="shared" ref="R196:R259" si="11">IF(Q196=F196,"",1)</f>
        <v>#REF!</v>
      </c>
      <c r="S196" t="e">
        <f>VLOOKUP(M196,#REF!,10,FALSE)</f>
        <v>#REF!</v>
      </c>
      <c r="T196" s="17" t="e">
        <f>VLOOKUP(M196,#REF!,11,FALSE)</f>
        <v>#REF!</v>
      </c>
      <c r="U196">
        <f t="shared" si="10"/>
        <v>1</v>
      </c>
    </row>
    <row r="197" spans="1:21" customFormat="1" ht="14.25" hidden="1">
      <c r="A197" s="50">
        <v>42895.687777777777</v>
      </c>
      <c r="B197" t="s">
        <v>4207</v>
      </c>
      <c r="C197" t="s">
        <v>792</v>
      </c>
      <c r="D197" t="s">
        <v>793</v>
      </c>
      <c r="F197" s="15">
        <v>20</v>
      </c>
      <c r="G197" t="s">
        <v>40</v>
      </c>
      <c r="H197" t="s">
        <v>286</v>
      </c>
      <c r="I197" t="s">
        <v>77</v>
      </c>
      <c r="J197" t="s">
        <v>36</v>
      </c>
      <c r="K197" t="s">
        <v>78</v>
      </c>
      <c r="L197" t="s">
        <v>4208</v>
      </c>
      <c r="M197" t="s">
        <v>4209</v>
      </c>
      <c r="N197" t="s">
        <v>4210</v>
      </c>
      <c r="O197" t="e">
        <f>VLOOKUP(B197,HIS退!B:F,5,FALSE)</f>
        <v>#N/A</v>
      </c>
      <c r="P197" t="e">
        <f t="shared" si="9"/>
        <v>#N/A</v>
      </c>
      <c r="Q197" s="40" t="e">
        <f>VLOOKUP(M197,#REF!,7,FALSE)</f>
        <v>#REF!</v>
      </c>
      <c r="R197" t="e">
        <f t="shared" si="11"/>
        <v>#REF!</v>
      </c>
      <c r="S197" t="e">
        <f>VLOOKUP(M197,#REF!,10,FALSE)</f>
        <v>#REF!</v>
      </c>
      <c r="T197" s="17" t="e">
        <f>VLOOKUP(M197,#REF!,11,FALSE)</f>
        <v>#REF!</v>
      </c>
      <c r="U197">
        <f t="shared" si="10"/>
        <v>1</v>
      </c>
    </row>
    <row r="198" spans="1:21" s="41" customFormat="1" ht="14.25" hidden="1">
      <c r="A198" s="50">
        <v>42895.691018518519</v>
      </c>
      <c r="B198" t="s">
        <v>4211</v>
      </c>
      <c r="C198" t="s">
        <v>795</v>
      </c>
      <c r="D198" t="s">
        <v>796</v>
      </c>
      <c r="E198"/>
      <c r="F198" s="15">
        <v>2</v>
      </c>
      <c r="G198" t="s">
        <v>40</v>
      </c>
      <c r="H198" t="s">
        <v>286</v>
      </c>
      <c r="I198" t="s">
        <v>77</v>
      </c>
      <c r="J198" t="s">
        <v>36</v>
      </c>
      <c r="K198" t="s">
        <v>78</v>
      </c>
      <c r="L198" t="s">
        <v>4212</v>
      </c>
      <c r="M198" t="s">
        <v>4213</v>
      </c>
      <c r="N198" t="s">
        <v>4214</v>
      </c>
      <c r="O198" t="e">
        <f>VLOOKUP(B198,HIS退!B:F,5,FALSE)</f>
        <v>#N/A</v>
      </c>
      <c r="P198" t="e">
        <f t="shared" si="9"/>
        <v>#N/A</v>
      </c>
      <c r="Q198" s="40" t="e">
        <f>VLOOKUP(M198,#REF!,7,FALSE)</f>
        <v>#REF!</v>
      </c>
      <c r="R198" t="e">
        <f t="shared" si="11"/>
        <v>#REF!</v>
      </c>
      <c r="S198" t="e">
        <f>VLOOKUP(M198,#REF!,10,FALSE)</f>
        <v>#REF!</v>
      </c>
      <c r="T198" s="17" t="e">
        <f>VLOOKUP(M198,#REF!,11,FALSE)</f>
        <v>#REF!</v>
      </c>
      <c r="U198">
        <f t="shared" si="10"/>
        <v>1</v>
      </c>
    </row>
    <row r="199" spans="1:21" customFormat="1" ht="14.25" hidden="1">
      <c r="A199" s="50">
        <v>42895.692291666666</v>
      </c>
      <c r="B199" t="s">
        <v>4215</v>
      </c>
      <c r="C199" t="s">
        <v>798</v>
      </c>
      <c r="D199" t="s">
        <v>799</v>
      </c>
      <c r="F199" s="15">
        <v>200</v>
      </c>
      <c r="G199" t="s">
        <v>40</v>
      </c>
      <c r="H199" t="s">
        <v>286</v>
      </c>
      <c r="I199" t="s">
        <v>77</v>
      </c>
      <c r="J199" t="s">
        <v>36</v>
      </c>
      <c r="K199" t="s">
        <v>78</v>
      </c>
      <c r="L199" t="s">
        <v>4216</v>
      </c>
      <c r="M199" t="s">
        <v>4217</v>
      </c>
      <c r="N199" t="s">
        <v>4218</v>
      </c>
      <c r="O199" t="e">
        <f>VLOOKUP(B199,HIS退!B:F,5,FALSE)</f>
        <v>#N/A</v>
      </c>
      <c r="P199" t="e">
        <f t="shared" si="9"/>
        <v>#N/A</v>
      </c>
      <c r="Q199" s="40" t="e">
        <f>VLOOKUP(M199,#REF!,7,FALSE)</f>
        <v>#REF!</v>
      </c>
      <c r="R199" t="e">
        <f t="shared" si="11"/>
        <v>#REF!</v>
      </c>
      <c r="S199" t="e">
        <f>VLOOKUP(M199,#REF!,10,FALSE)</f>
        <v>#REF!</v>
      </c>
      <c r="T199" s="17" t="e">
        <f>VLOOKUP(M199,#REF!,11,FALSE)</f>
        <v>#REF!</v>
      </c>
      <c r="U199">
        <f t="shared" si="10"/>
        <v>1</v>
      </c>
    </row>
    <row r="200" spans="1:21" customFormat="1" ht="14.25" hidden="1">
      <c r="A200" s="50">
        <v>42895.704074074078</v>
      </c>
      <c r="B200" t="s">
        <v>4219</v>
      </c>
      <c r="C200" t="s">
        <v>801</v>
      </c>
      <c r="D200" t="s">
        <v>802</v>
      </c>
      <c r="F200" s="15">
        <v>92</v>
      </c>
      <c r="G200" t="s">
        <v>40</v>
      </c>
      <c r="H200" t="s">
        <v>286</v>
      </c>
      <c r="I200" t="s">
        <v>77</v>
      </c>
      <c r="J200" t="s">
        <v>36</v>
      </c>
      <c r="K200" t="s">
        <v>78</v>
      </c>
      <c r="L200" t="s">
        <v>4220</v>
      </c>
      <c r="M200" t="s">
        <v>4221</v>
      </c>
      <c r="N200" t="s">
        <v>4222</v>
      </c>
      <c r="O200" t="e">
        <f>VLOOKUP(B200,HIS退!B:F,5,FALSE)</f>
        <v>#N/A</v>
      </c>
      <c r="P200" t="e">
        <f t="shared" si="9"/>
        <v>#N/A</v>
      </c>
      <c r="Q200" s="40" t="e">
        <f>VLOOKUP(M200,#REF!,7,FALSE)</f>
        <v>#REF!</v>
      </c>
      <c r="R200" t="e">
        <f t="shared" si="11"/>
        <v>#REF!</v>
      </c>
      <c r="S200" t="e">
        <f>VLOOKUP(M200,#REF!,10,FALSE)</f>
        <v>#REF!</v>
      </c>
      <c r="T200" s="17" t="e">
        <f>VLOOKUP(M200,#REF!,11,FALSE)</f>
        <v>#REF!</v>
      </c>
      <c r="U200">
        <f t="shared" si="10"/>
        <v>1</v>
      </c>
    </row>
    <row r="201" spans="1:21" customFormat="1" ht="14.25" hidden="1">
      <c r="A201" s="50">
        <v>42895.705335648148</v>
      </c>
      <c r="B201" t="s">
        <v>4223</v>
      </c>
      <c r="C201" t="s">
        <v>804</v>
      </c>
      <c r="D201" t="s">
        <v>805</v>
      </c>
      <c r="F201" s="15">
        <v>354</v>
      </c>
      <c r="G201" t="s">
        <v>40</v>
      </c>
      <c r="H201" t="s">
        <v>286</v>
      </c>
      <c r="I201" t="s">
        <v>77</v>
      </c>
      <c r="J201" t="s">
        <v>36</v>
      </c>
      <c r="K201" t="s">
        <v>78</v>
      </c>
      <c r="L201" t="s">
        <v>4224</v>
      </c>
      <c r="M201" t="s">
        <v>4225</v>
      </c>
      <c r="N201" t="s">
        <v>4222</v>
      </c>
      <c r="O201" t="e">
        <f>VLOOKUP(B201,HIS退!B:F,5,FALSE)</f>
        <v>#N/A</v>
      </c>
      <c r="P201" t="e">
        <f t="shared" si="9"/>
        <v>#N/A</v>
      </c>
      <c r="Q201" s="40" t="e">
        <f>VLOOKUP(M201,#REF!,7,FALSE)</f>
        <v>#REF!</v>
      </c>
      <c r="R201" t="e">
        <f t="shared" si="11"/>
        <v>#REF!</v>
      </c>
      <c r="S201" t="e">
        <f>VLOOKUP(M201,#REF!,10,FALSE)</f>
        <v>#REF!</v>
      </c>
      <c r="T201" s="17" t="e">
        <f>VLOOKUP(M201,#REF!,11,FALSE)</f>
        <v>#REF!</v>
      </c>
      <c r="U201">
        <f t="shared" si="10"/>
        <v>1</v>
      </c>
    </row>
    <row r="202" spans="1:21" customFormat="1" ht="14.25" hidden="1">
      <c r="A202" s="50">
        <v>42895.711412037039</v>
      </c>
      <c r="B202" t="s">
        <v>4226</v>
      </c>
      <c r="C202" t="s">
        <v>807</v>
      </c>
      <c r="D202" t="s">
        <v>808</v>
      </c>
      <c r="F202" s="15">
        <v>100</v>
      </c>
      <c r="G202" t="s">
        <v>40</v>
      </c>
      <c r="H202" t="s">
        <v>286</v>
      </c>
      <c r="I202" t="s">
        <v>77</v>
      </c>
      <c r="J202" t="s">
        <v>36</v>
      </c>
      <c r="K202" t="s">
        <v>78</v>
      </c>
      <c r="L202" t="s">
        <v>4227</v>
      </c>
      <c r="M202" t="s">
        <v>4228</v>
      </c>
      <c r="N202" t="s">
        <v>4229</v>
      </c>
      <c r="O202" t="e">
        <f>VLOOKUP(B202,HIS退!B:F,5,FALSE)</f>
        <v>#N/A</v>
      </c>
      <c r="P202" t="e">
        <f t="shared" si="9"/>
        <v>#N/A</v>
      </c>
      <c r="Q202" s="40" t="e">
        <f>VLOOKUP(M202,#REF!,7,FALSE)</f>
        <v>#REF!</v>
      </c>
      <c r="R202" t="e">
        <f t="shared" si="11"/>
        <v>#REF!</v>
      </c>
      <c r="S202" t="e">
        <f>VLOOKUP(M202,#REF!,10,FALSE)</f>
        <v>#REF!</v>
      </c>
      <c r="T202" s="17" t="e">
        <f>VLOOKUP(M202,#REF!,11,FALSE)</f>
        <v>#REF!</v>
      </c>
      <c r="U202">
        <f t="shared" si="10"/>
        <v>1</v>
      </c>
    </row>
    <row r="203" spans="1:21" customFormat="1" ht="14.25" hidden="1">
      <c r="A203" s="50">
        <v>42895.729074074072</v>
      </c>
      <c r="B203" t="s">
        <v>4230</v>
      </c>
      <c r="C203" t="s">
        <v>810</v>
      </c>
      <c r="D203" t="s">
        <v>811</v>
      </c>
      <c r="F203" s="15">
        <v>300</v>
      </c>
      <c r="G203" t="s">
        <v>40</v>
      </c>
      <c r="H203" t="s">
        <v>286</v>
      </c>
      <c r="I203" t="s">
        <v>77</v>
      </c>
      <c r="J203" t="s">
        <v>36</v>
      </c>
      <c r="K203" t="s">
        <v>78</v>
      </c>
      <c r="L203" t="s">
        <v>4231</v>
      </c>
      <c r="M203" t="s">
        <v>4232</v>
      </c>
      <c r="N203" t="s">
        <v>4233</v>
      </c>
      <c r="O203" t="e">
        <f>VLOOKUP(B203,HIS退!B:F,5,FALSE)</f>
        <v>#N/A</v>
      </c>
      <c r="P203" t="e">
        <f t="shared" si="9"/>
        <v>#N/A</v>
      </c>
      <c r="Q203" s="40" t="e">
        <f>VLOOKUP(M203,#REF!,7,FALSE)</f>
        <v>#REF!</v>
      </c>
      <c r="R203" t="e">
        <f t="shared" si="11"/>
        <v>#REF!</v>
      </c>
      <c r="S203" t="e">
        <f>VLOOKUP(M203,#REF!,10,FALSE)</f>
        <v>#REF!</v>
      </c>
      <c r="T203" s="17" t="e">
        <f>VLOOKUP(M203,#REF!,11,FALSE)</f>
        <v>#REF!</v>
      </c>
      <c r="U203">
        <f t="shared" si="10"/>
        <v>1</v>
      </c>
    </row>
    <row r="204" spans="1:21" customFormat="1" ht="14.25" hidden="1">
      <c r="A204" s="50">
        <v>42895.729479166665</v>
      </c>
      <c r="B204" t="s">
        <v>4234</v>
      </c>
      <c r="C204" t="s">
        <v>813</v>
      </c>
      <c r="D204" t="s">
        <v>811</v>
      </c>
      <c r="F204" s="15">
        <v>62</v>
      </c>
      <c r="G204" t="s">
        <v>40</v>
      </c>
      <c r="H204" t="s">
        <v>286</v>
      </c>
      <c r="I204" t="s">
        <v>77</v>
      </c>
      <c r="J204" t="s">
        <v>36</v>
      </c>
      <c r="K204" t="s">
        <v>78</v>
      </c>
      <c r="L204" t="s">
        <v>4235</v>
      </c>
      <c r="M204" t="s">
        <v>4236</v>
      </c>
      <c r="N204" t="s">
        <v>4233</v>
      </c>
      <c r="O204" t="e">
        <f>VLOOKUP(B204,HIS退!B:F,5,FALSE)</f>
        <v>#N/A</v>
      </c>
      <c r="P204" t="e">
        <f t="shared" si="9"/>
        <v>#N/A</v>
      </c>
      <c r="Q204" s="40" t="e">
        <f>VLOOKUP(M204,#REF!,7,FALSE)</f>
        <v>#REF!</v>
      </c>
      <c r="R204" t="e">
        <f t="shared" si="11"/>
        <v>#REF!</v>
      </c>
      <c r="S204" t="e">
        <f>VLOOKUP(M204,#REF!,10,FALSE)</f>
        <v>#REF!</v>
      </c>
      <c r="T204" s="17" t="e">
        <f>VLOOKUP(M204,#REF!,11,FALSE)</f>
        <v>#REF!</v>
      </c>
      <c r="U204">
        <f t="shared" si="10"/>
        <v>1</v>
      </c>
    </row>
    <row r="205" spans="1:21" customFormat="1" ht="14.25" hidden="1">
      <c r="A205" s="50">
        <v>42895.729745370372</v>
      </c>
      <c r="B205" t="s">
        <v>4237</v>
      </c>
      <c r="C205" t="s">
        <v>814</v>
      </c>
      <c r="D205" t="s">
        <v>815</v>
      </c>
      <c r="F205" s="15">
        <v>200</v>
      </c>
      <c r="G205" t="s">
        <v>40</v>
      </c>
      <c r="H205" t="s">
        <v>286</v>
      </c>
      <c r="I205" t="s">
        <v>77</v>
      </c>
      <c r="J205" t="s">
        <v>36</v>
      </c>
      <c r="K205" t="s">
        <v>78</v>
      </c>
      <c r="L205" t="s">
        <v>4238</v>
      </c>
      <c r="M205" t="s">
        <v>4239</v>
      </c>
      <c r="N205" t="s">
        <v>4240</v>
      </c>
      <c r="O205" t="e">
        <f>VLOOKUP(B205,HIS退!B:F,5,FALSE)</f>
        <v>#N/A</v>
      </c>
      <c r="P205" t="e">
        <f t="shared" si="9"/>
        <v>#N/A</v>
      </c>
      <c r="Q205" s="40" t="e">
        <f>VLOOKUP(M205,#REF!,7,FALSE)</f>
        <v>#REF!</v>
      </c>
      <c r="R205" t="e">
        <f t="shared" si="11"/>
        <v>#REF!</v>
      </c>
      <c r="S205" t="e">
        <f>VLOOKUP(M205,#REF!,10,FALSE)</f>
        <v>#REF!</v>
      </c>
      <c r="T205" s="17" t="e">
        <f>VLOOKUP(M205,#REF!,11,FALSE)</f>
        <v>#REF!</v>
      </c>
      <c r="U205">
        <f t="shared" si="10"/>
        <v>1</v>
      </c>
    </row>
    <row r="206" spans="1:21" customFormat="1" ht="14.25" hidden="1">
      <c r="A206" s="50">
        <v>42895.735879629632</v>
      </c>
      <c r="B206" t="s">
        <v>4241</v>
      </c>
      <c r="C206" t="s">
        <v>817</v>
      </c>
      <c r="D206" t="s">
        <v>818</v>
      </c>
      <c r="F206" s="15">
        <v>164</v>
      </c>
      <c r="G206" t="s">
        <v>105</v>
      </c>
      <c r="H206" t="s">
        <v>286</v>
      </c>
      <c r="I206" t="s">
        <v>77</v>
      </c>
      <c r="J206" t="s">
        <v>36</v>
      </c>
      <c r="K206" t="s">
        <v>78</v>
      </c>
      <c r="L206" t="s">
        <v>4242</v>
      </c>
      <c r="M206" t="s">
        <v>4243</v>
      </c>
      <c r="N206" t="s">
        <v>4244</v>
      </c>
      <c r="O206" t="e">
        <f>VLOOKUP(B206,HIS退!B:F,5,FALSE)</f>
        <v>#N/A</v>
      </c>
      <c r="P206" t="e">
        <f t="shared" si="9"/>
        <v>#N/A</v>
      </c>
      <c r="Q206" s="40" t="e">
        <f>VLOOKUP(M206,#REF!,7,FALSE)</f>
        <v>#REF!</v>
      </c>
      <c r="R206" t="e">
        <f t="shared" si="11"/>
        <v>#REF!</v>
      </c>
      <c r="S206" t="e">
        <f>VLOOKUP(M206,#REF!,10,FALSE)</f>
        <v>#REF!</v>
      </c>
      <c r="T206" s="17" t="e">
        <f>VLOOKUP(M206,#REF!,11,FALSE)</f>
        <v>#REF!</v>
      </c>
      <c r="U206">
        <f t="shared" si="10"/>
        <v>1</v>
      </c>
    </row>
    <row r="207" spans="1:21" customFormat="1" ht="14.25" hidden="1">
      <c r="A207" s="50">
        <v>42895.762071759258</v>
      </c>
      <c r="B207" t="s">
        <v>4245</v>
      </c>
      <c r="C207" t="s">
        <v>820</v>
      </c>
      <c r="D207" t="s">
        <v>821</v>
      </c>
      <c r="F207" s="15">
        <v>100</v>
      </c>
      <c r="G207" t="s">
        <v>40</v>
      </c>
      <c r="H207" t="s">
        <v>286</v>
      </c>
      <c r="I207" t="s">
        <v>77</v>
      </c>
      <c r="J207" t="s">
        <v>36</v>
      </c>
      <c r="K207" t="s">
        <v>78</v>
      </c>
      <c r="L207" t="s">
        <v>4246</v>
      </c>
      <c r="M207" t="s">
        <v>4247</v>
      </c>
      <c r="N207" t="s">
        <v>4248</v>
      </c>
      <c r="O207" t="e">
        <f>VLOOKUP(B207,HIS退!B:F,5,FALSE)</f>
        <v>#N/A</v>
      </c>
      <c r="P207" t="e">
        <f t="shared" si="9"/>
        <v>#N/A</v>
      </c>
      <c r="Q207" s="40" t="e">
        <f>VLOOKUP(M207,#REF!,7,FALSE)</f>
        <v>#REF!</v>
      </c>
      <c r="R207" t="e">
        <f t="shared" si="11"/>
        <v>#REF!</v>
      </c>
      <c r="S207" t="e">
        <f>VLOOKUP(M207,#REF!,10,FALSE)</f>
        <v>#REF!</v>
      </c>
      <c r="T207" s="17" t="e">
        <f>VLOOKUP(M207,#REF!,11,FALSE)</f>
        <v>#REF!</v>
      </c>
      <c r="U207">
        <f t="shared" si="10"/>
        <v>1</v>
      </c>
    </row>
    <row r="208" spans="1:21" ht="14.25" hidden="1">
      <c r="A208" s="50">
        <v>42895.765833333331</v>
      </c>
      <c r="B208" t="s">
        <v>4249</v>
      </c>
      <c r="C208" t="s">
        <v>823</v>
      </c>
      <c r="D208" t="s">
        <v>824</v>
      </c>
      <c r="E208"/>
      <c r="F208" s="15">
        <v>95</v>
      </c>
      <c r="G208" t="s">
        <v>40</v>
      </c>
      <c r="H208" t="s">
        <v>286</v>
      </c>
      <c r="I208" t="s">
        <v>77</v>
      </c>
      <c r="J208" t="s">
        <v>36</v>
      </c>
      <c r="K208" t="s">
        <v>78</v>
      </c>
      <c r="L208" t="s">
        <v>4250</v>
      </c>
      <c r="M208" t="s">
        <v>4251</v>
      </c>
      <c r="N208" t="s">
        <v>4252</v>
      </c>
      <c r="O208" t="e">
        <f>VLOOKUP(B208,HIS退!B:F,5,FALSE)</f>
        <v>#N/A</v>
      </c>
      <c r="P208" t="e">
        <f t="shared" si="9"/>
        <v>#N/A</v>
      </c>
      <c r="Q208" s="40" t="e">
        <f>VLOOKUP(M208,#REF!,7,FALSE)</f>
        <v>#REF!</v>
      </c>
      <c r="R208" t="e">
        <f t="shared" si="11"/>
        <v>#REF!</v>
      </c>
      <c r="S208" t="e">
        <f>VLOOKUP(M208,#REF!,10,FALSE)</f>
        <v>#REF!</v>
      </c>
      <c r="T208" s="17" t="e">
        <f>VLOOKUP(M208,#REF!,11,FALSE)</f>
        <v>#REF!</v>
      </c>
      <c r="U208">
        <f t="shared" si="10"/>
        <v>1</v>
      </c>
    </row>
    <row r="209" spans="1:21" ht="14.25" hidden="1">
      <c r="A209" s="50">
        <v>42896.24894675926</v>
      </c>
      <c r="B209" t="s">
        <v>4253</v>
      </c>
      <c r="C209" t="s">
        <v>368</v>
      </c>
      <c r="D209" t="s">
        <v>230</v>
      </c>
      <c r="E209"/>
      <c r="F209" s="15">
        <v>80</v>
      </c>
      <c r="G209" t="s">
        <v>105</v>
      </c>
      <c r="H209" t="s">
        <v>286</v>
      </c>
      <c r="I209" t="s">
        <v>77</v>
      </c>
      <c r="J209" t="s">
        <v>36</v>
      </c>
      <c r="K209" t="s">
        <v>78</v>
      </c>
      <c r="L209" t="s">
        <v>4254</v>
      </c>
      <c r="M209" t="s">
        <v>4255</v>
      </c>
      <c r="N209" t="s">
        <v>3588</v>
      </c>
      <c r="O209" t="e">
        <f>VLOOKUP(B209,HIS退!B:F,5,FALSE)</f>
        <v>#N/A</v>
      </c>
      <c r="P209" t="e">
        <f t="shared" si="9"/>
        <v>#N/A</v>
      </c>
      <c r="Q209" s="40" t="e">
        <f>VLOOKUP(M209,#REF!,7,FALSE)</f>
        <v>#REF!</v>
      </c>
      <c r="R209" t="e">
        <f t="shared" si="11"/>
        <v>#REF!</v>
      </c>
      <c r="S209" t="e">
        <f>VLOOKUP(M209,#REF!,10,FALSE)</f>
        <v>#REF!</v>
      </c>
      <c r="T209" s="17" t="e">
        <f>VLOOKUP(M209,#REF!,11,FALSE)</f>
        <v>#REF!</v>
      </c>
      <c r="U209">
        <f t="shared" si="10"/>
        <v>1</v>
      </c>
    </row>
    <row r="210" spans="1:21" customFormat="1" ht="14.25" hidden="1">
      <c r="A210" s="50">
        <v>42896.356747685182</v>
      </c>
      <c r="B210" t="s">
        <v>4256</v>
      </c>
      <c r="C210" t="s">
        <v>825</v>
      </c>
      <c r="D210" t="s">
        <v>200</v>
      </c>
      <c r="F210" s="15">
        <v>21</v>
      </c>
      <c r="G210" t="s">
        <v>105</v>
      </c>
      <c r="H210" t="s">
        <v>286</v>
      </c>
      <c r="I210" t="s">
        <v>77</v>
      </c>
      <c r="J210" t="s">
        <v>36</v>
      </c>
      <c r="K210" t="s">
        <v>78</v>
      </c>
      <c r="L210" t="s">
        <v>4257</v>
      </c>
      <c r="M210" t="s">
        <v>4258</v>
      </c>
      <c r="N210" t="s">
        <v>4259</v>
      </c>
      <c r="O210" t="e">
        <f>VLOOKUP(B210,HIS退!B:F,5,FALSE)</f>
        <v>#N/A</v>
      </c>
      <c r="P210" t="e">
        <f t="shared" si="9"/>
        <v>#N/A</v>
      </c>
      <c r="Q210" s="40" t="e">
        <f>VLOOKUP(M210,#REF!,7,FALSE)</f>
        <v>#REF!</v>
      </c>
      <c r="R210" t="e">
        <f t="shared" si="11"/>
        <v>#REF!</v>
      </c>
      <c r="S210" t="e">
        <f>VLOOKUP(M210,#REF!,10,FALSE)</f>
        <v>#REF!</v>
      </c>
      <c r="T210" s="17" t="e">
        <f>VLOOKUP(M210,#REF!,11,FALSE)</f>
        <v>#REF!</v>
      </c>
      <c r="U210">
        <f t="shared" si="10"/>
        <v>1</v>
      </c>
    </row>
    <row r="211" spans="1:21" customFormat="1" ht="14.25" hidden="1">
      <c r="A211" s="50">
        <v>42896.364733796298</v>
      </c>
      <c r="B211" t="s">
        <v>4260</v>
      </c>
      <c r="C211" t="s">
        <v>826</v>
      </c>
      <c r="D211" t="s">
        <v>710</v>
      </c>
      <c r="F211" s="15">
        <v>69</v>
      </c>
      <c r="G211" t="s">
        <v>105</v>
      </c>
      <c r="H211" t="s">
        <v>286</v>
      </c>
      <c r="I211" t="s">
        <v>77</v>
      </c>
      <c r="J211" t="s">
        <v>36</v>
      </c>
      <c r="K211" t="s">
        <v>78</v>
      </c>
      <c r="L211" t="s">
        <v>4261</v>
      </c>
      <c r="M211" t="s">
        <v>4262</v>
      </c>
      <c r="N211" t="s">
        <v>4094</v>
      </c>
      <c r="O211" t="e">
        <f>VLOOKUP(B211,HIS退!B:F,5,FALSE)</f>
        <v>#N/A</v>
      </c>
      <c r="P211" t="e">
        <f t="shared" si="9"/>
        <v>#N/A</v>
      </c>
      <c r="Q211" s="40" t="e">
        <f>VLOOKUP(M211,#REF!,7,FALSE)</f>
        <v>#REF!</v>
      </c>
      <c r="R211" t="e">
        <f t="shared" si="11"/>
        <v>#REF!</v>
      </c>
      <c r="S211" t="e">
        <f>VLOOKUP(M211,#REF!,10,FALSE)</f>
        <v>#REF!</v>
      </c>
      <c r="T211" s="17" t="e">
        <f>VLOOKUP(M211,#REF!,11,FALSE)</f>
        <v>#REF!</v>
      </c>
      <c r="U211">
        <f t="shared" si="10"/>
        <v>1</v>
      </c>
    </row>
    <row r="212" spans="1:21" customFormat="1" ht="14.25" hidden="1">
      <c r="A212" s="50">
        <v>42896.369432870371</v>
      </c>
      <c r="B212" t="s">
        <v>4263</v>
      </c>
      <c r="C212" t="s">
        <v>827</v>
      </c>
      <c r="D212" t="s">
        <v>828</v>
      </c>
      <c r="F212" s="15">
        <v>200</v>
      </c>
      <c r="G212" t="s">
        <v>40</v>
      </c>
      <c r="H212" t="s">
        <v>286</v>
      </c>
      <c r="I212" t="s">
        <v>77</v>
      </c>
      <c r="J212" t="s">
        <v>36</v>
      </c>
      <c r="K212" t="s">
        <v>78</v>
      </c>
      <c r="L212" t="s">
        <v>4264</v>
      </c>
      <c r="M212" t="s">
        <v>4265</v>
      </c>
      <c r="N212" t="s">
        <v>4266</v>
      </c>
      <c r="O212" t="e">
        <f>VLOOKUP(B212,HIS退!B:F,5,FALSE)</f>
        <v>#N/A</v>
      </c>
      <c r="P212" t="e">
        <f t="shared" si="9"/>
        <v>#N/A</v>
      </c>
      <c r="Q212" s="40" t="e">
        <f>VLOOKUP(M212,#REF!,7,FALSE)</f>
        <v>#REF!</v>
      </c>
      <c r="R212" t="e">
        <f t="shared" si="11"/>
        <v>#REF!</v>
      </c>
      <c r="S212" t="e">
        <f>VLOOKUP(M212,#REF!,10,FALSE)</f>
        <v>#REF!</v>
      </c>
      <c r="T212" s="17" t="e">
        <f>VLOOKUP(M212,#REF!,11,FALSE)</f>
        <v>#REF!</v>
      </c>
      <c r="U212">
        <f t="shared" si="10"/>
        <v>1</v>
      </c>
    </row>
    <row r="213" spans="1:21" customFormat="1" ht="14.25" hidden="1">
      <c r="A213" s="50">
        <v>42896.414293981485</v>
      </c>
      <c r="B213" t="s">
        <v>4267</v>
      </c>
      <c r="C213" t="s">
        <v>830</v>
      </c>
      <c r="D213" t="s">
        <v>831</v>
      </c>
      <c r="F213" s="15">
        <v>200</v>
      </c>
      <c r="G213" t="s">
        <v>105</v>
      </c>
      <c r="H213" t="s">
        <v>286</v>
      </c>
      <c r="I213" t="s">
        <v>77</v>
      </c>
      <c r="J213" t="s">
        <v>36</v>
      </c>
      <c r="K213" t="s">
        <v>78</v>
      </c>
      <c r="L213" t="s">
        <v>4268</v>
      </c>
      <c r="M213" t="s">
        <v>4269</v>
      </c>
      <c r="N213" t="s">
        <v>4270</v>
      </c>
      <c r="O213" t="e">
        <f>VLOOKUP(B213,HIS退!B:F,5,FALSE)</f>
        <v>#N/A</v>
      </c>
      <c r="P213" t="e">
        <f t="shared" si="9"/>
        <v>#N/A</v>
      </c>
      <c r="Q213" s="40" t="e">
        <f>VLOOKUP(M213,#REF!,7,FALSE)</f>
        <v>#REF!</v>
      </c>
      <c r="R213" t="e">
        <f t="shared" si="11"/>
        <v>#REF!</v>
      </c>
      <c r="S213" t="e">
        <f>VLOOKUP(M213,#REF!,10,FALSE)</f>
        <v>#REF!</v>
      </c>
      <c r="T213" s="17" t="e">
        <f>VLOOKUP(M213,#REF!,11,FALSE)</f>
        <v>#REF!</v>
      </c>
      <c r="U213">
        <f t="shared" si="10"/>
        <v>1</v>
      </c>
    </row>
    <row r="214" spans="1:21" customFormat="1" ht="14.25" hidden="1">
      <c r="A214" s="50">
        <v>42896.426770833335</v>
      </c>
      <c r="B214" t="s">
        <v>4271</v>
      </c>
      <c r="C214" t="s">
        <v>833</v>
      </c>
      <c r="D214" t="s">
        <v>253</v>
      </c>
      <c r="F214" s="15">
        <v>70</v>
      </c>
      <c r="G214" t="s">
        <v>40</v>
      </c>
      <c r="H214" t="s">
        <v>286</v>
      </c>
      <c r="I214" t="s">
        <v>77</v>
      </c>
      <c r="J214" t="s">
        <v>36</v>
      </c>
      <c r="K214" t="s">
        <v>78</v>
      </c>
      <c r="L214" t="s">
        <v>4272</v>
      </c>
      <c r="M214" t="s">
        <v>4273</v>
      </c>
      <c r="N214" t="s">
        <v>4274</v>
      </c>
      <c r="O214" t="e">
        <f>VLOOKUP(B214,HIS退!B:F,5,FALSE)</f>
        <v>#N/A</v>
      </c>
      <c r="P214" t="e">
        <f t="shared" si="9"/>
        <v>#N/A</v>
      </c>
      <c r="Q214" s="40" t="e">
        <f>VLOOKUP(M214,#REF!,7,FALSE)</f>
        <v>#REF!</v>
      </c>
      <c r="R214" t="e">
        <f t="shared" si="11"/>
        <v>#REF!</v>
      </c>
      <c r="S214" t="e">
        <f>VLOOKUP(M214,#REF!,10,FALSE)</f>
        <v>#REF!</v>
      </c>
      <c r="T214" s="17" t="e">
        <f>VLOOKUP(M214,#REF!,11,FALSE)</f>
        <v>#REF!</v>
      </c>
      <c r="U214">
        <f t="shared" si="10"/>
        <v>1</v>
      </c>
    </row>
    <row r="215" spans="1:21" customFormat="1" ht="14.25" hidden="1">
      <c r="A215" s="50">
        <v>42896.428935185184</v>
      </c>
      <c r="B215" t="s">
        <v>4275</v>
      </c>
      <c r="C215" t="s">
        <v>834</v>
      </c>
      <c r="D215" t="s">
        <v>835</v>
      </c>
      <c r="F215" s="15">
        <v>100</v>
      </c>
      <c r="G215" t="s">
        <v>105</v>
      </c>
      <c r="H215" t="s">
        <v>286</v>
      </c>
      <c r="I215" t="s">
        <v>77</v>
      </c>
      <c r="J215" t="s">
        <v>36</v>
      </c>
      <c r="K215" t="s">
        <v>78</v>
      </c>
      <c r="L215" t="s">
        <v>4276</v>
      </c>
      <c r="M215" t="s">
        <v>4277</v>
      </c>
      <c r="N215" t="s">
        <v>4278</v>
      </c>
      <c r="O215" t="e">
        <f>VLOOKUP(B215,HIS退!B:F,5,FALSE)</f>
        <v>#N/A</v>
      </c>
      <c r="P215" t="e">
        <f t="shared" si="9"/>
        <v>#N/A</v>
      </c>
      <c r="Q215" s="40" t="e">
        <f>VLOOKUP(M215,#REF!,7,FALSE)</f>
        <v>#REF!</v>
      </c>
      <c r="R215" t="e">
        <f t="shared" si="11"/>
        <v>#REF!</v>
      </c>
      <c r="S215" t="e">
        <f>VLOOKUP(M215,#REF!,10,FALSE)</f>
        <v>#REF!</v>
      </c>
      <c r="T215" s="17" t="e">
        <f>VLOOKUP(M215,#REF!,11,FALSE)</f>
        <v>#REF!</v>
      </c>
      <c r="U215">
        <f t="shared" si="10"/>
        <v>1</v>
      </c>
    </row>
    <row r="216" spans="1:21" s="41" customFormat="1" ht="14.25" hidden="1">
      <c r="A216" s="50">
        <v>42896.432002314818</v>
      </c>
      <c r="B216" t="s">
        <v>4279</v>
      </c>
      <c r="C216" t="s">
        <v>837</v>
      </c>
      <c r="D216" t="s">
        <v>838</v>
      </c>
      <c r="E216"/>
      <c r="F216" s="15">
        <v>496</v>
      </c>
      <c r="G216" t="s">
        <v>40</v>
      </c>
      <c r="H216" t="s">
        <v>286</v>
      </c>
      <c r="I216" t="s">
        <v>77</v>
      </c>
      <c r="J216" t="s">
        <v>36</v>
      </c>
      <c r="K216" t="s">
        <v>78</v>
      </c>
      <c r="L216" t="s">
        <v>4280</v>
      </c>
      <c r="M216" t="s">
        <v>4281</v>
      </c>
      <c r="N216" t="s">
        <v>4282</v>
      </c>
      <c r="O216" t="e">
        <f>VLOOKUP(B216,HIS退!B:F,5,FALSE)</f>
        <v>#N/A</v>
      </c>
      <c r="P216" t="e">
        <f t="shared" si="9"/>
        <v>#N/A</v>
      </c>
      <c r="Q216" s="40" t="e">
        <f>VLOOKUP(M216,#REF!,7,FALSE)</f>
        <v>#REF!</v>
      </c>
      <c r="R216" t="e">
        <f t="shared" si="11"/>
        <v>#REF!</v>
      </c>
      <c r="S216" t="e">
        <f>VLOOKUP(M216,#REF!,10,FALSE)</f>
        <v>#REF!</v>
      </c>
      <c r="T216" s="17" t="e">
        <f>VLOOKUP(M216,#REF!,11,FALSE)</f>
        <v>#REF!</v>
      </c>
      <c r="U216">
        <f t="shared" si="10"/>
        <v>1</v>
      </c>
    </row>
    <row r="217" spans="1:21" customFormat="1" ht="14.25" hidden="1">
      <c r="A217" s="50">
        <v>42896.453009259261</v>
      </c>
      <c r="B217" t="s">
        <v>4283</v>
      </c>
      <c r="C217" t="s">
        <v>840</v>
      </c>
      <c r="D217" t="s">
        <v>96</v>
      </c>
      <c r="F217" s="15">
        <v>1</v>
      </c>
      <c r="G217" t="s">
        <v>40</v>
      </c>
      <c r="H217" t="s">
        <v>286</v>
      </c>
      <c r="I217" t="s">
        <v>77</v>
      </c>
      <c r="J217" t="s">
        <v>36</v>
      </c>
      <c r="K217" t="s">
        <v>78</v>
      </c>
      <c r="L217" t="s">
        <v>4284</v>
      </c>
      <c r="M217" t="s">
        <v>4285</v>
      </c>
      <c r="N217" t="s">
        <v>3471</v>
      </c>
      <c r="O217" t="e">
        <f>VLOOKUP(B217,HIS退!B:F,5,FALSE)</f>
        <v>#N/A</v>
      </c>
      <c r="P217" t="e">
        <f t="shared" si="9"/>
        <v>#N/A</v>
      </c>
      <c r="Q217" s="40" t="e">
        <f>VLOOKUP(M217,#REF!,7,FALSE)</f>
        <v>#REF!</v>
      </c>
      <c r="R217" t="e">
        <f t="shared" si="11"/>
        <v>#REF!</v>
      </c>
      <c r="S217" t="e">
        <f>VLOOKUP(M217,#REF!,10,FALSE)</f>
        <v>#REF!</v>
      </c>
      <c r="T217" s="17" t="e">
        <f>VLOOKUP(M217,#REF!,11,FALSE)</f>
        <v>#REF!</v>
      </c>
      <c r="U217">
        <f t="shared" si="10"/>
        <v>1</v>
      </c>
    </row>
    <row r="218" spans="1:21" ht="14.25" hidden="1">
      <c r="A218" s="50">
        <v>42896.454664351855</v>
      </c>
      <c r="B218" t="s">
        <v>4286</v>
      </c>
      <c r="C218" t="s">
        <v>841</v>
      </c>
      <c r="D218" t="s">
        <v>842</v>
      </c>
      <c r="E218"/>
      <c r="F218" s="15">
        <v>496</v>
      </c>
      <c r="G218" t="s">
        <v>105</v>
      </c>
      <c r="H218" t="s">
        <v>286</v>
      </c>
      <c r="I218" t="s">
        <v>77</v>
      </c>
      <c r="J218" t="s">
        <v>36</v>
      </c>
      <c r="K218" t="s">
        <v>78</v>
      </c>
      <c r="L218" t="s">
        <v>4287</v>
      </c>
      <c r="M218" t="s">
        <v>4288</v>
      </c>
      <c r="N218" t="s">
        <v>4289</v>
      </c>
      <c r="O218" t="e">
        <f>VLOOKUP(B218,HIS退!B:F,5,FALSE)</f>
        <v>#N/A</v>
      </c>
      <c r="P218" t="e">
        <f t="shared" si="9"/>
        <v>#N/A</v>
      </c>
      <c r="Q218" s="40" t="e">
        <f>VLOOKUP(M218,#REF!,7,FALSE)</f>
        <v>#REF!</v>
      </c>
      <c r="R218" t="e">
        <f t="shared" si="11"/>
        <v>#REF!</v>
      </c>
      <c r="S218" t="e">
        <f>VLOOKUP(M218,#REF!,10,FALSE)</f>
        <v>#REF!</v>
      </c>
      <c r="T218" s="17" t="e">
        <f>VLOOKUP(M218,#REF!,11,FALSE)</f>
        <v>#REF!</v>
      </c>
      <c r="U218">
        <f t="shared" si="10"/>
        <v>1</v>
      </c>
    </row>
    <row r="219" spans="1:21" customFormat="1" ht="14.25" hidden="1">
      <c r="A219" s="50">
        <v>42896.456076388888</v>
      </c>
      <c r="B219" t="s">
        <v>4290</v>
      </c>
      <c r="C219" t="s">
        <v>844</v>
      </c>
      <c r="D219" t="s">
        <v>845</v>
      </c>
      <c r="F219" s="15">
        <v>31</v>
      </c>
      <c r="G219" t="s">
        <v>105</v>
      </c>
      <c r="H219" t="s">
        <v>286</v>
      </c>
      <c r="I219" t="s">
        <v>77</v>
      </c>
      <c r="J219" t="s">
        <v>36</v>
      </c>
      <c r="K219" t="s">
        <v>78</v>
      </c>
      <c r="L219" t="s">
        <v>4291</v>
      </c>
      <c r="M219" t="s">
        <v>4292</v>
      </c>
      <c r="N219" t="s">
        <v>4293</v>
      </c>
      <c r="O219" t="e">
        <f>VLOOKUP(B219,HIS退!B:F,5,FALSE)</f>
        <v>#N/A</v>
      </c>
      <c r="P219" t="e">
        <f t="shared" si="9"/>
        <v>#N/A</v>
      </c>
      <c r="Q219" s="40" t="e">
        <f>VLOOKUP(M219,#REF!,7,FALSE)</f>
        <v>#REF!</v>
      </c>
      <c r="R219" t="e">
        <f t="shared" si="11"/>
        <v>#REF!</v>
      </c>
      <c r="S219" t="e">
        <f>VLOOKUP(M219,#REF!,10,FALSE)</f>
        <v>#REF!</v>
      </c>
      <c r="T219" s="17" t="e">
        <f>VLOOKUP(M219,#REF!,11,FALSE)</f>
        <v>#REF!</v>
      </c>
      <c r="U219">
        <f t="shared" si="10"/>
        <v>1</v>
      </c>
    </row>
    <row r="220" spans="1:21" customFormat="1" ht="14.25" hidden="1">
      <c r="A220" s="50">
        <v>42896.456967592596</v>
      </c>
      <c r="B220" t="s">
        <v>4294</v>
      </c>
      <c r="C220" t="s">
        <v>847</v>
      </c>
      <c r="D220" t="s">
        <v>848</v>
      </c>
      <c r="F220" s="15">
        <v>700</v>
      </c>
      <c r="G220" t="s">
        <v>40</v>
      </c>
      <c r="H220" t="s">
        <v>286</v>
      </c>
      <c r="I220" t="s">
        <v>77</v>
      </c>
      <c r="J220" t="s">
        <v>36</v>
      </c>
      <c r="K220" t="s">
        <v>78</v>
      </c>
      <c r="L220" t="s">
        <v>4295</v>
      </c>
      <c r="M220" t="s">
        <v>4296</v>
      </c>
      <c r="N220" t="s">
        <v>4297</v>
      </c>
      <c r="O220" t="e">
        <f>VLOOKUP(B220,HIS退!B:F,5,FALSE)</f>
        <v>#N/A</v>
      </c>
      <c r="P220" t="e">
        <f t="shared" si="9"/>
        <v>#N/A</v>
      </c>
      <c r="Q220" s="40" t="e">
        <f>VLOOKUP(M220,#REF!,7,FALSE)</f>
        <v>#REF!</v>
      </c>
      <c r="R220" t="e">
        <f t="shared" si="11"/>
        <v>#REF!</v>
      </c>
      <c r="S220" t="e">
        <f>VLOOKUP(M220,#REF!,10,FALSE)</f>
        <v>#REF!</v>
      </c>
      <c r="T220" s="17" t="e">
        <f>VLOOKUP(M220,#REF!,11,FALSE)</f>
        <v>#REF!</v>
      </c>
      <c r="U220">
        <f t="shared" si="10"/>
        <v>1</v>
      </c>
    </row>
    <row r="221" spans="1:21" customFormat="1" ht="14.25" hidden="1">
      <c r="A221" s="50">
        <v>42896.467013888891</v>
      </c>
      <c r="B221" t="s">
        <v>4298</v>
      </c>
      <c r="C221" t="s">
        <v>850</v>
      </c>
      <c r="D221" t="s">
        <v>96</v>
      </c>
      <c r="F221" s="15">
        <v>1</v>
      </c>
      <c r="G221" t="s">
        <v>40</v>
      </c>
      <c r="H221" t="s">
        <v>286</v>
      </c>
      <c r="I221" t="s">
        <v>77</v>
      </c>
      <c r="J221" t="s">
        <v>36</v>
      </c>
      <c r="K221" t="s">
        <v>78</v>
      </c>
      <c r="L221" t="s">
        <v>4299</v>
      </c>
      <c r="M221" t="s">
        <v>4300</v>
      </c>
      <c r="N221" t="s">
        <v>4301</v>
      </c>
      <c r="O221" t="e">
        <f>VLOOKUP(B221,HIS退!B:F,5,FALSE)</f>
        <v>#N/A</v>
      </c>
      <c r="P221" t="e">
        <f t="shared" si="9"/>
        <v>#N/A</v>
      </c>
      <c r="Q221" s="40" t="e">
        <f>VLOOKUP(M221,#REF!,7,FALSE)</f>
        <v>#REF!</v>
      </c>
      <c r="R221" t="e">
        <f t="shared" si="11"/>
        <v>#REF!</v>
      </c>
      <c r="S221" t="e">
        <f>VLOOKUP(M221,#REF!,10,FALSE)</f>
        <v>#REF!</v>
      </c>
      <c r="T221" s="17" t="e">
        <f>VLOOKUP(M221,#REF!,11,FALSE)</f>
        <v>#REF!</v>
      </c>
      <c r="U221">
        <f t="shared" si="10"/>
        <v>1</v>
      </c>
    </row>
    <row r="222" spans="1:21" customFormat="1" ht="14.25" hidden="1">
      <c r="A222" s="50">
        <v>42896.475624999999</v>
      </c>
      <c r="B222" t="s">
        <v>4302</v>
      </c>
      <c r="C222" t="s">
        <v>851</v>
      </c>
      <c r="D222" t="s">
        <v>852</v>
      </c>
      <c r="F222" s="15">
        <v>100</v>
      </c>
      <c r="G222" t="s">
        <v>40</v>
      </c>
      <c r="H222" t="s">
        <v>286</v>
      </c>
      <c r="I222" t="s">
        <v>77</v>
      </c>
      <c r="J222" t="s">
        <v>36</v>
      </c>
      <c r="K222" t="s">
        <v>78</v>
      </c>
      <c r="L222" t="s">
        <v>4303</v>
      </c>
      <c r="M222" t="s">
        <v>4304</v>
      </c>
      <c r="N222" t="s">
        <v>4305</v>
      </c>
      <c r="O222" t="e">
        <f>VLOOKUP(B222,HIS退!B:F,5,FALSE)</f>
        <v>#N/A</v>
      </c>
      <c r="P222" t="e">
        <f t="shared" si="9"/>
        <v>#N/A</v>
      </c>
      <c r="Q222" s="40" t="e">
        <f>VLOOKUP(M222,#REF!,7,FALSE)</f>
        <v>#REF!</v>
      </c>
      <c r="R222" t="e">
        <f t="shared" si="11"/>
        <v>#REF!</v>
      </c>
      <c r="S222" t="e">
        <f>VLOOKUP(M222,#REF!,10,FALSE)</f>
        <v>#REF!</v>
      </c>
      <c r="T222" s="17" t="e">
        <f>VLOOKUP(M222,#REF!,11,FALSE)</f>
        <v>#REF!</v>
      </c>
      <c r="U222">
        <f t="shared" si="10"/>
        <v>1</v>
      </c>
    </row>
    <row r="223" spans="1:21" customFormat="1" ht="14.25" hidden="1">
      <c r="A223" s="50">
        <v>42896.47693287037</v>
      </c>
      <c r="B223" t="s">
        <v>4306</v>
      </c>
      <c r="C223" t="s">
        <v>854</v>
      </c>
      <c r="D223" t="s">
        <v>855</v>
      </c>
      <c r="F223" s="15">
        <v>500</v>
      </c>
      <c r="G223" t="s">
        <v>105</v>
      </c>
      <c r="H223" t="s">
        <v>286</v>
      </c>
      <c r="I223" t="s">
        <v>77</v>
      </c>
      <c r="J223" t="s">
        <v>36</v>
      </c>
      <c r="K223" t="s">
        <v>78</v>
      </c>
      <c r="L223" t="s">
        <v>4307</v>
      </c>
      <c r="M223" t="s">
        <v>4308</v>
      </c>
      <c r="N223" t="s">
        <v>4309</v>
      </c>
      <c r="O223" t="e">
        <f>VLOOKUP(B223,HIS退!B:F,5,FALSE)</f>
        <v>#N/A</v>
      </c>
      <c r="P223" t="e">
        <f t="shared" si="9"/>
        <v>#N/A</v>
      </c>
      <c r="Q223" s="40" t="e">
        <f>VLOOKUP(M223,#REF!,7,FALSE)</f>
        <v>#REF!</v>
      </c>
      <c r="R223" t="e">
        <f t="shared" si="11"/>
        <v>#REF!</v>
      </c>
      <c r="S223" t="e">
        <f>VLOOKUP(M223,#REF!,10,FALSE)</f>
        <v>#REF!</v>
      </c>
      <c r="T223" s="17" t="e">
        <f>VLOOKUP(M223,#REF!,11,FALSE)</f>
        <v>#REF!</v>
      </c>
      <c r="U223">
        <f t="shared" si="10"/>
        <v>1</v>
      </c>
    </row>
    <row r="224" spans="1:21" customFormat="1" ht="14.25" hidden="1">
      <c r="A224" s="50">
        <v>42896.478483796294</v>
      </c>
      <c r="B224" t="s">
        <v>4310</v>
      </c>
      <c r="C224" t="s">
        <v>856</v>
      </c>
      <c r="D224" t="s">
        <v>857</v>
      </c>
      <c r="F224" s="15">
        <v>1200</v>
      </c>
      <c r="G224" t="s">
        <v>40</v>
      </c>
      <c r="H224" t="s">
        <v>286</v>
      </c>
      <c r="I224" t="s">
        <v>77</v>
      </c>
      <c r="J224" t="s">
        <v>36</v>
      </c>
      <c r="K224" t="s">
        <v>78</v>
      </c>
      <c r="L224" t="s">
        <v>4311</v>
      </c>
      <c r="M224" t="s">
        <v>4312</v>
      </c>
      <c r="N224" t="s">
        <v>4313</v>
      </c>
      <c r="O224" t="e">
        <f>VLOOKUP(B224,HIS退!B:F,5,FALSE)</f>
        <v>#N/A</v>
      </c>
      <c r="P224" t="e">
        <f t="shared" si="9"/>
        <v>#N/A</v>
      </c>
      <c r="Q224" s="40" t="e">
        <f>VLOOKUP(M224,#REF!,7,FALSE)</f>
        <v>#REF!</v>
      </c>
      <c r="R224" t="e">
        <f t="shared" si="11"/>
        <v>#REF!</v>
      </c>
      <c r="S224" t="e">
        <f>VLOOKUP(M224,#REF!,10,FALSE)</f>
        <v>#REF!</v>
      </c>
      <c r="T224" s="17" t="e">
        <f>VLOOKUP(M224,#REF!,11,FALSE)</f>
        <v>#REF!</v>
      </c>
      <c r="U224">
        <f t="shared" si="10"/>
        <v>1</v>
      </c>
    </row>
    <row r="225" spans="1:21" ht="14.25" hidden="1">
      <c r="A225" s="50">
        <v>42896.478668981479</v>
      </c>
      <c r="B225" t="s">
        <v>4314</v>
      </c>
      <c r="C225" t="s">
        <v>859</v>
      </c>
      <c r="D225" t="s">
        <v>857</v>
      </c>
      <c r="E225"/>
      <c r="F225" s="15">
        <v>1500</v>
      </c>
      <c r="G225" t="s">
        <v>40</v>
      </c>
      <c r="H225" t="s">
        <v>286</v>
      </c>
      <c r="I225" t="s">
        <v>77</v>
      </c>
      <c r="J225" t="s">
        <v>36</v>
      </c>
      <c r="K225" t="s">
        <v>78</v>
      </c>
      <c r="L225" t="s">
        <v>4315</v>
      </c>
      <c r="M225" t="s">
        <v>4316</v>
      </c>
      <c r="N225" t="s">
        <v>4313</v>
      </c>
      <c r="O225" t="e">
        <f>VLOOKUP(B225,HIS退!B:F,5,FALSE)</f>
        <v>#N/A</v>
      </c>
      <c r="P225" t="e">
        <f t="shared" si="9"/>
        <v>#N/A</v>
      </c>
      <c r="Q225" s="40" t="e">
        <f>VLOOKUP(M225,#REF!,7,FALSE)</f>
        <v>#REF!</v>
      </c>
      <c r="R225" t="e">
        <f t="shared" si="11"/>
        <v>#REF!</v>
      </c>
      <c r="S225" t="e">
        <f>VLOOKUP(M225,#REF!,10,FALSE)</f>
        <v>#REF!</v>
      </c>
      <c r="T225" s="17" t="e">
        <f>VLOOKUP(M225,#REF!,11,FALSE)</f>
        <v>#REF!</v>
      </c>
      <c r="U225">
        <f t="shared" si="10"/>
        <v>1</v>
      </c>
    </row>
    <row r="226" spans="1:21" customFormat="1" ht="14.25" hidden="1">
      <c r="A226" s="50">
        <v>42896.479212962964</v>
      </c>
      <c r="B226" t="s">
        <v>4317</v>
      </c>
      <c r="C226" t="s">
        <v>860</v>
      </c>
      <c r="D226" t="s">
        <v>857</v>
      </c>
      <c r="F226" s="15">
        <v>64</v>
      </c>
      <c r="G226" t="s">
        <v>40</v>
      </c>
      <c r="H226" t="s">
        <v>286</v>
      </c>
      <c r="I226" t="s">
        <v>77</v>
      </c>
      <c r="J226" t="s">
        <v>36</v>
      </c>
      <c r="K226" t="s">
        <v>78</v>
      </c>
      <c r="L226" t="s">
        <v>4318</v>
      </c>
      <c r="M226" t="s">
        <v>4319</v>
      </c>
      <c r="N226" t="s">
        <v>4313</v>
      </c>
      <c r="O226" t="e">
        <f>VLOOKUP(B226,HIS退!B:F,5,FALSE)</f>
        <v>#N/A</v>
      </c>
      <c r="P226" t="e">
        <f t="shared" si="9"/>
        <v>#N/A</v>
      </c>
      <c r="Q226" s="40" t="e">
        <f>VLOOKUP(M226,#REF!,7,FALSE)</f>
        <v>#REF!</v>
      </c>
      <c r="R226" t="e">
        <f t="shared" si="11"/>
        <v>#REF!</v>
      </c>
      <c r="S226" t="e">
        <f>VLOOKUP(M226,#REF!,10,FALSE)</f>
        <v>#REF!</v>
      </c>
      <c r="T226" s="17" t="e">
        <f>VLOOKUP(M226,#REF!,11,FALSE)</f>
        <v>#REF!</v>
      </c>
      <c r="U226">
        <f t="shared" si="10"/>
        <v>1</v>
      </c>
    </row>
    <row r="227" spans="1:21" customFormat="1" ht="14.25" hidden="1">
      <c r="A227" s="50">
        <v>42896.482881944445</v>
      </c>
      <c r="B227" t="s">
        <v>4320</v>
      </c>
      <c r="C227" t="s">
        <v>861</v>
      </c>
      <c r="D227" t="s">
        <v>862</v>
      </c>
      <c r="F227" s="15">
        <v>1000</v>
      </c>
      <c r="G227" t="s">
        <v>40</v>
      </c>
      <c r="H227" t="s">
        <v>286</v>
      </c>
      <c r="I227" t="s">
        <v>77</v>
      </c>
      <c r="J227" t="s">
        <v>36</v>
      </c>
      <c r="K227" t="s">
        <v>78</v>
      </c>
      <c r="L227" t="s">
        <v>4321</v>
      </c>
      <c r="M227" t="s">
        <v>4322</v>
      </c>
      <c r="N227" t="s">
        <v>4323</v>
      </c>
      <c r="O227" t="e">
        <f>VLOOKUP(B227,HIS退!B:F,5,FALSE)</f>
        <v>#N/A</v>
      </c>
      <c r="P227" t="e">
        <f t="shared" si="9"/>
        <v>#N/A</v>
      </c>
      <c r="Q227" s="40" t="e">
        <f>VLOOKUP(M227,#REF!,7,FALSE)</f>
        <v>#REF!</v>
      </c>
      <c r="R227" t="e">
        <f t="shared" si="11"/>
        <v>#REF!</v>
      </c>
      <c r="S227" t="e">
        <f>VLOOKUP(M227,#REF!,10,FALSE)</f>
        <v>#REF!</v>
      </c>
      <c r="T227" s="17" t="e">
        <f>VLOOKUP(M227,#REF!,11,FALSE)</f>
        <v>#REF!</v>
      </c>
      <c r="U227">
        <f t="shared" si="10"/>
        <v>1</v>
      </c>
    </row>
    <row r="228" spans="1:21" s="41" customFormat="1" ht="14.25" hidden="1">
      <c r="A228" s="50">
        <v>42896.48883101852</v>
      </c>
      <c r="B228" t="s">
        <v>4324</v>
      </c>
      <c r="C228" t="s">
        <v>864</v>
      </c>
      <c r="D228" t="s">
        <v>865</v>
      </c>
      <c r="E228"/>
      <c r="F228" s="15">
        <v>24</v>
      </c>
      <c r="G228" t="s">
        <v>40</v>
      </c>
      <c r="H228" t="s">
        <v>286</v>
      </c>
      <c r="I228" t="s">
        <v>77</v>
      </c>
      <c r="J228" t="s">
        <v>36</v>
      </c>
      <c r="K228" t="s">
        <v>78</v>
      </c>
      <c r="L228" t="s">
        <v>4325</v>
      </c>
      <c r="M228" t="s">
        <v>4326</v>
      </c>
      <c r="N228" t="s">
        <v>4327</v>
      </c>
      <c r="O228" t="e">
        <f>VLOOKUP(B228,HIS退!B:F,5,FALSE)</f>
        <v>#N/A</v>
      </c>
      <c r="P228" t="e">
        <f t="shared" si="9"/>
        <v>#N/A</v>
      </c>
      <c r="Q228" s="40" t="e">
        <f>VLOOKUP(M228,#REF!,7,FALSE)</f>
        <v>#REF!</v>
      </c>
      <c r="R228" t="e">
        <f t="shared" si="11"/>
        <v>#REF!</v>
      </c>
      <c r="S228" t="e">
        <f>VLOOKUP(M228,#REF!,10,FALSE)</f>
        <v>#REF!</v>
      </c>
      <c r="T228" s="17" t="e">
        <f>VLOOKUP(M228,#REF!,11,FALSE)</f>
        <v>#REF!</v>
      </c>
      <c r="U228">
        <f t="shared" si="10"/>
        <v>1</v>
      </c>
    </row>
    <row r="229" spans="1:21" customFormat="1" ht="14.25" hidden="1">
      <c r="A229" s="50">
        <v>42896.496493055558</v>
      </c>
      <c r="B229" t="s">
        <v>4328</v>
      </c>
      <c r="C229" t="s">
        <v>867</v>
      </c>
      <c r="D229" t="s">
        <v>868</v>
      </c>
      <c r="F229" s="15">
        <v>50</v>
      </c>
      <c r="G229" t="s">
        <v>105</v>
      </c>
      <c r="H229" t="s">
        <v>286</v>
      </c>
      <c r="I229" t="s">
        <v>77</v>
      </c>
      <c r="J229" t="s">
        <v>36</v>
      </c>
      <c r="K229" t="s">
        <v>78</v>
      </c>
      <c r="L229" t="s">
        <v>4329</v>
      </c>
      <c r="M229" t="s">
        <v>4330</v>
      </c>
      <c r="N229" t="s">
        <v>4331</v>
      </c>
      <c r="O229" t="e">
        <f>VLOOKUP(B229,HIS退!B:F,5,FALSE)</f>
        <v>#N/A</v>
      </c>
      <c r="P229" t="e">
        <f t="shared" si="9"/>
        <v>#N/A</v>
      </c>
      <c r="Q229" s="40" t="e">
        <f>VLOOKUP(M229,#REF!,7,FALSE)</f>
        <v>#REF!</v>
      </c>
      <c r="R229" t="e">
        <f t="shared" si="11"/>
        <v>#REF!</v>
      </c>
      <c r="S229" t="e">
        <f>VLOOKUP(M229,#REF!,10,FALSE)</f>
        <v>#REF!</v>
      </c>
      <c r="T229" s="17" t="e">
        <f>VLOOKUP(M229,#REF!,11,FALSE)</f>
        <v>#REF!</v>
      </c>
      <c r="U229">
        <f t="shared" si="10"/>
        <v>1</v>
      </c>
    </row>
    <row r="230" spans="1:21" customFormat="1" ht="14.25" hidden="1">
      <c r="A230" s="50">
        <v>42896.591307870367</v>
      </c>
      <c r="B230" t="s">
        <v>4332</v>
      </c>
      <c r="C230" t="s">
        <v>4333</v>
      </c>
      <c r="D230" t="s">
        <v>4334</v>
      </c>
      <c r="F230" s="15">
        <v>182</v>
      </c>
      <c r="G230" t="s">
        <v>40</v>
      </c>
      <c r="H230" t="s">
        <v>286</v>
      </c>
      <c r="I230" t="s">
        <v>79</v>
      </c>
      <c r="J230" t="s">
        <v>79</v>
      </c>
      <c r="K230" t="s">
        <v>78</v>
      </c>
      <c r="L230" t="s">
        <v>4335</v>
      </c>
      <c r="M230" t="s">
        <v>4336</v>
      </c>
      <c r="N230" t="s">
        <v>4337</v>
      </c>
      <c r="O230" t="e">
        <f>VLOOKUP(B230,HIS退!B:F,5,FALSE)</f>
        <v>#N/A</v>
      </c>
      <c r="P230" t="e">
        <f t="shared" si="9"/>
        <v>#N/A</v>
      </c>
      <c r="Q230" s="40" t="e">
        <f>VLOOKUP(M230,#REF!,7,FALSE)</f>
        <v>#REF!</v>
      </c>
      <c r="R230" t="e">
        <f t="shared" si="11"/>
        <v>#REF!</v>
      </c>
      <c r="S230" t="e">
        <f>VLOOKUP(M230,#REF!,10,FALSE)</f>
        <v>#REF!</v>
      </c>
      <c r="T230" s="17" t="e">
        <f>VLOOKUP(M230,#REF!,11,FALSE)</f>
        <v>#REF!</v>
      </c>
      <c r="U230">
        <f t="shared" si="10"/>
        <v>1</v>
      </c>
    </row>
    <row r="231" spans="1:21" ht="14.25" hidden="1">
      <c r="A231" s="50">
        <v>42896.591516203705</v>
      </c>
      <c r="B231" t="s">
        <v>4332</v>
      </c>
      <c r="C231" t="s">
        <v>4333</v>
      </c>
      <c r="D231" t="s">
        <v>4334</v>
      </c>
      <c r="E231"/>
      <c r="F231" s="15">
        <v>182</v>
      </c>
      <c r="G231" t="s">
        <v>40</v>
      </c>
      <c r="H231" t="s">
        <v>286</v>
      </c>
      <c r="I231" t="s">
        <v>79</v>
      </c>
      <c r="J231" t="s">
        <v>79</v>
      </c>
      <c r="K231" t="s">
        <v>78</v>
      </c>
      <c r="L231" t="s">
        <v>4338</v>
      </c>
      <c r="M231" t="s">
        <v>4339</v>
      </c>
      <c r="N231" t="s">
        <v>4337</v>
      </c>
      <c r="O231" t="e">
        <f>VLOOKUP(B231,HIS退!B:F,5,FALSE)</f>
        <v>#N/A</v>
      </c>
      <c r="P231" t="e">
        <f t="shared" si="9"/>
        <v>#N/A</v>
      </c>
      <c r="Q231" s="40" t="e">
        <f>VLOOKUP(M231,#REF!,7,FALSE)</f>
        <v>#REF!</v>
      </c>
      <c r="R231" t="e">
        <f t="shared" si="11"/>
        <v>#REF!</v>
      </c>
      <c r="S231" t="e">
        <f>VLOOKUP(M231,#REF!,10,FALSE)</f>
        <v>#REF!</v>
      </c>
      <c r="T231" s="17" t="e">
        <f>VLOOKUP(M231,#REF!,11,FALSE)</f>
        <v>#REF!</v>
      </c>
      <c r="U231">
        <f t="shared" si="10"/>
        <v>1</v>
      </c>
    </row>
    <row r="232" spans="1:21" ht="14.25" hidden="1">
      <c r="A232" s="50">
        <v>42896.592407407406</v>
      </c>
      <c r="B232" t="s">
        <v>4332</v>
      </c>
      <c r="C232" t="s">
        <v>4333</v>
      </c>
      <c r="D232" t="s">
        <v>4334</v>
      </c>
      <c r="E232"/>
      <c r="F232" s="15">
        <v>182</v>
      </c>
      <c r="G232" t="s">
        <v>40</v>
      </c>
      <c r="H232" t="s">
        <v>286</v>
      </c>
      <c r="I232" t="s">
        <v>79</v>
      </c>
      <c r="J232" t="s">
        <v>79</v>
      </c>
      <c r="K232" t="s">
        <v>78</v>
      </c>
      <c r="L232" t="s">
        <v>4340</v>
      </c>
      <c r="M232" t="s">
        <v>4341</v>
      </c>
      <c r="N232" t="s">
        <v>4337</v>
      </c>
      <c r="O232" t="e">
        <f>VLOOKUP(B232,HIS退!B:F,5,FALSE)</f>
        <v>#N/A</v>
      </c>
      <c r="P232" t="e">
        <f t="shared" si="9"/>
        <v>#N/A</v>
      </c>
      <c r="Q232" s="40" t="e">
        <f>VLOOKUP(M232,#REF!,7,FALSE)</f>
        <v>#REF!</v>
      </c>
      <c r="R232" t="e">
        <f t="shared" si="11"/>
        <v>#REF!</v>
      </c>
      <c r="S232" t="e">
        <f>VLOOKUP(M232,#REF!,10,FALSE)</f>
        <v>#REF!</v>
      </c>
      <c r="T232" s="17" t="e">
        <f>VLOOKUP(M232,#REF!,11,FALSE)</f>
        <v>#REF!</v>
      </c>
      <c r="U232">
        <f t="shared" si="10"/>
        <v>1</v>
      </c>
    </row>
    <row r="233" spans="1:21" customFormat="1" ht="14.25" hidden="1">
      <c r="A233" s="50">
        <v>42896.603668981479</v>
      </c>
      <c r="B233" t="s">
        <v>4342</v>
      </c>
      <c r="C233" t="s">
        <v>870</v>
      </c>
      <c r="D233" t="s">
        <v>871</v>
      </c>
      <c r="F233" s="15">
        <v>194</v>
      </c>
      <c r="G233" t="s">
        <v>105</v>
      </c>
      <c r="H233" t="s">
        <v>286</v>
      </c>
      <c r="I233" t="s">
        <v>77</v>
      </c>
      <c r="J233" t="s">
        <v>36</v>
      </c>
      <c r="K233" t="s">
        <v>78</v>
      </c>
      <c r="L233" t="s">
        <v>4343</v>
      </c>
      <c r="M233" t="s">
        <v>4344</v>
      </c>
      <c r="N233" t="s">
        <v>4345</v>
      </c>
      <c r="O233" t="e">
        <f>VLOOKUP(B233,HIS退!B:F,5,FALSE)</f>
        <v>#N/A</v>
      </c>
      <c r="P233" t="e">
        <f t="shared" si="9"/>
        <v>#N/A</v>
      </c>
      <c r="Q233" s="40" t="e">
        <f>VLOOKUP(M233,#REF!,7,FALSE)</f>
        <v>#REF!</v>
      </c>
      <c r="R233" t="e">
        <f t="shared" si="11"/>
        <v>#REF!</v>
      </c>
      <c r="S233" t="e">
        <f>VLOOKUP(M233,#REF!,10,FALSE)</f>
        <v>#REF!</v>
      </c>
      <c r="T233" s="17" t="e">
        <f>VLOOKUP(M233,#REF!,11,FALSE)</f>
        <v>#REF!</v>
      </c>
      <c r="U233">
        <f t="shared" si="10"/>
        <v>1</v>
      </c>
    </row>
    <row r="234" spans="1:21" customFormat="1" ht="14.25" hidden="1">
      <c r="A234" s="50">
        <v>42896.606550925928</v>
      </c>
      <c r="B234" t="s">
        <v>4346</v>
      </c>
      <c r="C234" t="s">
        <v>873</v>
      </c>
      <c r="D234" t="s">
        <v>874</v>
      </c>
      <c r="F234" s="15">
        <v>20</v>
      </c>
      <c r="G234" t="s">
        <v>40</v>
      </c>
      <c r="H234" t="s">
        <v>286</v>
      </c>
      <c r="I234" t="s">
        <v>77</v>
      </c>
      <c r="J234" t="s">
        <v>36</v>
      </c>
      <c r="K234" t="s">
        <v>78</v>
      </c>
      <c r="L234" t="s">
        <v>4347</v>
      </c>
      <c r="M234" t="s">
        <v>4348</v>
      </c>
      <c r="N234" t="s">
        <v>4349</v>
      </c>
      <c r="O234" t="e">
        <f>VLOOKUP(B234,HIS退!B:F,5,FALSE)</f>
        <v>#N/A</v>
      </c>
      <c r="P234" t="e">
        <f t="shared" si="9"/>
        <v>#N/A</v>
      </c>
      <c r="Q234" s="40" t="e">
        <f>VLOOKUP(M234,#REF!,7,FALSE)</f>
        <v>#REF!</v>
      </c>
      <c r="R234" t="e">
        <f t="shared" si="11"/>
        <v>#REF!</v>
      </c>
      <c r="S234" t="e">
        <f>VLOOKUP(M234,#REF!,10,FALSE)</f>
        <v>#REF!</v>
      </c>
      <c r="T234" s="17" t="e">
        <f>VLOOKUP(M234,#REF!,11,FALSE)</f>
        <v>#REF!</v>
      </c>
      <c r="U234">
        <f t="shared" si="10"/>
        <v>1</v>
      </c>
    </row>
    <row r="235" spans="1:21" customFormat="1" ht="14.25" hidden="1">
      <c r="A235" s="50">
        <v>42896.619988425926</v>
      </c>
      <c r="B235" t="s">
        <v>4350</v>
      </c>
      <c r="C235" t="s">
        <v>876</v>
      </c>
      <c r="D235" t="s">
        <v>877</v>
      </c>
      <c r="F235" s="15">
        <v>8</v>
      </c>
      <c r="G235" t="s">
        <v>40</v>
      </c>
      <c r="H235" t="s">
        <v>286</v>
      </c>
      <c r="I235" t="s">
        <v>77</v>
      </c>
      <c r="J235" t="s">
        <v>36</v>
      </c>
      <c r="K235" t="s">
        <v>78</v>
      </c>
      <c r="L235" t="s">
        <v>4351</v>
      </c>
      <c r="M235" t="s">
        <v>4352</v>
      </c>
      <c r="N235" t="s">
        <v>4353</v>
      </c>
      <c r="O235" t="e">
        <f>VLOOKUP(B235,HIS退!B:F,5,FALSE)</f>
        <v>#N/A</v>
      </c>
      <c r="P235" t="e">
        <f t="shared" si="9"/>
        <v>#N/A</v>
      </c>
      <c r="Q235" s="40" t="e">
        <f>VLOOKUP(M235,#REF!,7,FALSE)</f>
        <v>#REF!</v>
      </c>
      <c r="R235" t="e">
        <f t="shared" si="11"/>
        <v>#REF!</v>
      </c>
      <c r="S235" t="e">
        <f>VLOOKUP(M235,#REF!,10,FALSE)</f>
        <v>#REF!</v>
      </c>
      <c r="T235" s="17" t="e">
        <f>VLOOKUP(M235,#REF!,11,FALSE)</f>
        <v>#REF!</v>
      </c>
      <c r="U235">
        <f t="shared" si="10"/>
        <v>1</v>
      </c>
    </row>
    <row r="236" spans="1:21" customFormat="1" ht="14.25" hidden="1">
      <c r="A236" s="50">
        <v>42896.624872685185</v>
      </c>
      <c r="B236" t="s">
        <v>4354</v>
      </c>
      <c r="C236" t="s">
        <v>879</v>
      </c>
      <c r="D236" t="s">
        <v>880</v>
      </c>
      <c r="F236" s="15">
        <v>500</v>
      </c>
      <c r="G236" t="s">
        <v>105</v>
      </c>
      <c r="H236" t="s">
        <v>286</v>
      </c>
      <c r="I236" t="s">
        <v>77</v>
      </c>
      <c r="J236" t="s">
        <v>36</v>
      </c>
      <c r="K236" t="s">
        <v>78</v>
      </c>
      <c r="L236" t="s">
        <v>4355</v>
      </c>
      <c r="M236" t="s">
        <v>4356</v>
      </c>
      <c r="N236" t="s">
        <v>4357</v>
      </c>
      <c r="O236" t="e">
        <f>VLOOKUP(B236,HIS退!B:F,5,FALSE)</f>
        <v>#N/A</v>
      </c>
      <c r="P236" t="e">
        <f t="shared" si="9"/>
        <v>#N/A</v>
      </c>
      <c r="Q236" s="40" t="e">
        <f>VLOOKUP(M236,#REF!,7,FALSE)</f>
        <v>#REF!</v>
      </c>
      <c r="R236" t="e">
        <f t="shared" si="11"/>
        <v>#REF!</v>
      </c>
      <c r="S236" t="e">
        <f>VLOOKUP(M236,#REF!,10,FALSE)</f>
        <v>#REF!</v>
      </c>
      <c r="T236" s="17" t="e">
        <f>VLOOKUP(M236,#REF!,11,FALSE)</f>
        <v>#REF!</v>
      </c>
      <c r="U236">
        <f t="shared" si="10"/>
        <v>1</v>
      </c>
    </row>
    <row r="237" spans="1:21" customFormat="1" ht="14.25" hidden="1">
      <c r="A237" s="50">
        <v>42896.630497685182</v>
      </c>
      <c r="B237" t="s">
        <v>4358</v>
      </c>
      <c r="C237" t="s">
        <v>4359</v>
      </c>
      <c r="D237" t="s">
        <v>4360</v>
      </c>
      <c r="F237" s="15">
        <v>30</v>
      </c>
      <c r="G237" t="s">
        <v>105</v>
      </c>
      <c r="H237" t="s">
        <v>286</v>
      </c>
      <c r="I237" t="s">
        <v>79</v>
      </c>
      <c r="J237" t="s">
        <v>79</v>
      </c>
      <c r="K237" t="s">
        <v>78</v>
      </c>
      <c r="L237" t="s">
        <v>4361</v>
      </c>
      <c r="M237" t="s">
        <v>4362</v>
      </c>
      <c r="N237" t="s">
        <v>4363</v>
      </c>
      <c r="O237" t="e">
        <f>VLOOKUP(B237,HIS退!B:F,5,FALSE)</f>
        <v>#N/A</v>
      </c>
      <c r="P237" t="e">
        <f t="shared" si="9"/>
        <v>#N/A</v>
      </c>
      <c r="Q237" s="40" t="e">
        <f>VLOOKUP(M237,#REF!,7,FALSE)</f>
        <v>#REF!</v>
      </c>
      <c r="R237" t="e">
        <f t="shared" si="11"/>
        <v>#REF!</v>
      </c>
      <c r="S237" t="e">
        <f>VLOOKUP(M237,#REF!,10,FALSE)</f>
        <v>#REF!</v>
      </c>
      <c r="T237" s="17" t="e">
        <f>VLOOKUP(M237,#REF!,11,FALSE)</f>
        <v>#REF!</v>
      </c>
      <c r="U237">
        <f t="shared" si="10"/>
        <v>1</v>
      </c>
    </row>
    <row r="238" spans="1:21" customFormat="1" ht="14.25" hidden="1">
      <c r="A238" s="50">
        <v>42896.630648148152</v>
      </c>
      <c r="B238" t="s">
        <v>4358</v>
      </c>
      <c r="C238" t="s">
        <v>4359</v>
      </c>
      <c r="D238" t="s">
        <v>4360</v>
      </c>
      <c r="F238" s="15">
        <v>30</v>
      </c>
      <c r="G238" t="s">
        <v>105</v>
      </c>
      <c r="H238" t="s">
        <v>286</v>
      </c>
      <c r="I238" t="s">
        <v>79</v>
      </c>
      <c r="J238" t="s">
        <v>79</v>
      </c>
      <c r="K238" t="s">
        <v>78</v>
      </c>
      <c r="L238" t="s">
        <v>4364</v>
      </c>
      <c r="M238" t="s">
        <v>4365</v>
      </c>
      <c r="N238" t="s">
        <v>4363</v>
      </c>
      <c r="O238" t="e">
        <f>VLOOKUP(B238,HIS退!B:F,5,FALSE)</f>
        <v>#N/A</v>
      </c>
      <c r="P238" t="e">
        <f t="shared" si="9"/>
        <v>#N/A</v>
      </c>
      <c r="Q238" s="40" t="e">
        <f>VLOOKUP(M238,#REF!,7,FALSE)</f>
        <v>#REF!</v>
      </c>
      <c r="R238" t="e">
        <f t="shared" si="11"/>
        <v>#REF!</v>
      </c>
      <c r="S238" t="e">
        <f>VLOOKUP(M238,#REF!,10,FALSE)</f>
        <v>#REF!</v>
      </c>
      <c r="T238" s="17" t="e">
        <f>VLOOKUP(M238,#REF!,11,FALSE)</f>
        <v>#REF!</v>
      </c>
      <c r="U238">
        <f t="shared" si="10"/>
        <v>1</v>
      </c>
    </row>
    <row r="239" spans="1:21" customFormat="1" ht="14.25" hidden="1">
      <c r="A239" s="50">
        <v>42896.631053240744</v>
      </c>
      <c r="B239" t="s">
        <v>4366</v>
      </c>
      <c r="C239" t="s">
        <v>2594</v>
      </c>
      <c r="D239" t="s">
        <v>2595</v>
      </c>
      <c r="F239" s="15">
        <v>992</v>
      </c>
      <c r="G239" t="s">
        <v>105</v>
      </c>
      <c r="H239" t="s">
        <v>286</v>
      </c>
      <c r="I239" t="s">
        <v>79</v>
      </c>
      <c r="J239" t="s">
        <v>79</v>
      </c>
      <c r="K239" t="s">
        <v>78</v>
      </c>
      <c r="L239" t="s">
        <v>4367</v>
      </c>
      <c r="M239" t="s">
        <v>4368</v>
      </c>
      <c r="N239" t="s">
        <v>4363</v>
      </c>
      <c r="O239" t="e">
        <f>VLOOKUP(B239,HIS退!B:F,5,FALSE)</f>
        <v>#N/A</v>
      </c>
      <c r="P239" t="e">
        <f t="shared" si="9"/>
        <v>#N/A</v>
      </c>
      <c r="Q239" s="40" t="e">
        <f>VLOOKUP(M239,#REF!,7,FALSE)</f>
        <v>#REF!</v>
      </c>
      <c r="R239" t="e">
        <f t="shared" si="11"/>
        <v>#REF!</v>
      </c>
      <c r="S239" t="e">
        <f>VLOOKUP(M239,#REF!,10,FALSE)</f>
        <v>#REF!</v>
      </c>
      <c r="T239" s="17" t="e">
        <f>VLOOKUP(M239,#REF!,11,FALSE)</f>
        <v>#REF!</v>
      </c>
      <c r="U239">
        <f t="shared" si="10"/>
        <v>1</v>
      </c>
    </row>
    <row r="240" spans="1:21" customFormat="1" ht="14.25" hidden="1">
      <c r="A240" s="50">
        <v>42896.631643518522</v>
      </c>
      <c r="B240" t="s">
        <v>4366</v>
      </c>
      <c r="C240" t="s">
        <v>2594</v>
      </c>
      <c r="D240" t="s">
        <v>2595</v>
      </c>
      <c r="F240" s="15">
        <v>992</v>
      </c>
      <c r="G240" t="s">
        <v>105</v>
      </c>
      <c r="H240" t="s">
        <v>286</v>
      </c>
      <c r="I240" t="s">
        <v>79</v>
      </c>
      <c r="J240" t="s">
        <v>79</v>
      </c>
      <c r="K240" t="s">
        <v>78</v>
      </c>
      <c r="L240" t="s">
        <v>4369</v>
      </c>
      <c r="M240" t="s">
        <v>4370</v>
      </c>
      <c r="N240" t="s">
        <v>4363</v>
      </c>
      <c r="O240" t="e">
        <f>VLOOKUP(B240,HIS退!B:F,5,FALSE)</f>
        <v>#N/A</v>
      </c>
      <c r="P240" t="e">
        <f t="shared" si="9"/>
        <v>#N/A</v>
      </c>
      <c r="Q240" s="40" t="e">
        <f>VLOOKUP(M240,#REF!,7,FALSE)</f>
        <v>#REF!</v>
      </c>
      <c r="R240" t="e">
        <f t="shared" si="11"/>
        <v>#REF!</v>
      </c>
      <c r="S240" t="e">
        <f>VLOOKUP(M240,#REF!,10,FALSE)</f>
        <v>#REF!</v>
      </c>
      <c r="T240" s="17" t="e">
        <f>VLOOKUP(M240,#REF!,11,FALSE)</f>
        <v>#REF!</v>
      </c>
      <c r="U240">
        <f t="shared" si="10"/>
        <v>1</v>
      </c>
    </row>
    <row r="241" spans="1:21" customFormat="1" ht="14.25" hidden="1">
      <c r="A241" s="50">
        <v>42896.633402777778</v>
      </c>
      <c r="B241" t="s">
        <v>4366</v>
      </c>
      <c r="C241" t="s">
        <v>2594</v>
      </c>
      <c r="D241" t="s">
        <v>2595</v>
      </c>
      <c r="F241" s="15">
        <v>992</v>
      </c>
      <c r="G241" t="s">
        <v>105</v>
      </c>
      <c r="H241" t="s">
        <v>286</v>
      </c>
      <c r="I241" t="s">
        <v>79</v>
      </c>
      <c r="J241" t="s">
        <v>79</v>
      </c>
      <c r="K241" t="s">
        <v>78</v>
      </c>
      <c r="L241" t="s">
        <v>4371</v>
      </c>
      <c r="M241" t="s">
        <v>4372</v>
      </c>
      <c r="N241" t="s">
        <v>4363</v>
      </c>
      <c r="O241" t="e">
        <f>VLOOKUP(B241,HIS退!B:F,5,FALSE)</f>
        <v>#N/A</v>
      </c>
      <c r="P241" t="e">
        <f t="shared" si="9"/>
        <v>#N/A</v>
      </c>
      <c r="Q241" s="40" t="e">
        <f>VLOOKUP(M241,#REF!,7,FALSE)</f>
        <v>#REF!</v>
      </c>
      <c r="R241" t="e">
        <f t="shared" si="11"/>
        <v>#REF!</v>
      </c>
      <c r="S241" t="e">
        <f>VLOOKUP(M241,#REF!,10,FALSE)</f>
        <v>#REF!</v>
      </c>
      <c r="T241" s="17" t="e">
        <f>VLOOKUP(M241,#REF!,11,FALSE)</f>
        <v>#REF!</v>
      </c>
      <c r="U241">
        <f t="shared" si="10"/>
        <v>1</v>
      </c>
    </row>
    <row r="242" spans="1:21" customFormat="1" ht="14.25" hidden="1">
      <c r="A242" s="50">
        <v>42896.639999999999</v>
      </c>
      <c r="B242" t="s">
        <v>4366</v>
      </c>
      <c r="C242" t="s">
        <v>2594</v>
      </c>
      <c r="D242" t="s">
        <v>2595</v>
      </c>
      <c r="F242" s="15">
        <v>992</v>
      </c>
      <c r="G242" t="s">
        <v>40</v>
      </c>
      <c r="H242" t="s">
        <v>286</v>
      </c>
      <c r="I242" t="s">
        <v>79</v>
      </c>
      <c r="J242" t="s">
        <v>79</v>
      </c>
      <c r="K242" t="s">
        <v>78</v>
      </c>
      <c r="L242" t="s">
        <v>4373</v>
      </c>
      <c r="M242" t="s">
        <v>4374</v>
      </c>
      <c r="N242" t="s">
        <v>4363</v>
      </c>
      <c r="O242" t="e">
        <f>VLOOKUP(B242,HIS退!B:F,5,FALSE)</f>
        <v>#N/A</v>
      </c>
      <c r="P242" t="e">
        <f t="shared" si="9"/>
        <v>#N/A</v>
      </c>
      <c r="Q242" s="40" t="e">
        <f>VLOOKUP(M242,#REF!,7,FALSE)</f>
        <v>#REF!</v>
      </c>
      <c r="R242" t="e">
        <f t="shared" si="11"/>
        <v>#REF!</v>
      </c>
      <c r="S242" t="e">
        <f>VLOOKUP(M242,#REF!,10,FALSE)</f>
        <v>#REF!</v>
      </c>
      <c r="T242" s="17" t="e">
        <f>VLOOKUP(M242,#REF!,11,FALSE)</f>
        <v>#REF!</v>
      </c>
      <c r="U242">
        <f t="shared" si="10"/>
        <v>1</v>
      </c>
    </row>
    <row r="243" spans="1:21" customFormat="1" ht="14.25" hidden="1">
      <c r="A243" s="50">
        <v>42896.640902777777</v>
      </c>
      <c r="B243" t="s">
        <v>4366</v>
      </c>
      <c r="C243" t="s">
        <v>2594</v>
      </c>
      <c r="D243" t="s">
        <v>2595</v>
      </c>
      <c r="F243" s="15">
        <v>992</v>
      </c>
      <c r="G243" t="s">
        <v>105</v>
      </c>
      <c r="H243" t="s">
        <v>286</v>
      </c>
      <c r="I243" t="s">
        <v>79</v>
      </c>
      <c r="J243" t="s">
        <v>79</v>
      </c>
      <c r="K243" t="s">
        <v>78</v>
      </c>
      <c r="L243" t="s">
        <v>4375</v>
      </c>
      <c r="M243" t="s">
        <v>4376</v>
      </c>
      <c r="N243" t="s">
        <v>4363</v>
      </c>
      <c r="O243" t="e">
        <f>VLOOKUP(B243,HIS退!B:F,5,FALSE)</f>
        <v>#N/A</v>
      </c>
      <c r="P243" t="e">
        <f t="shared" si="9"/>
        <v>#N/A</v>
      </c>
      <c r="Q243" s="40" t="e">
        <f>VLOOKUP(M243,#REF!,7,FALSE)</f>
        <v>#REF!</v>
      </c>
      <c r="R243" t="e">
        <f t="shared" si="11"/>
        <v>#REF!</v>
      </c>
      <c r="S243" t="e">
        <f>VLOOKUP(M243,#REF!,10,FALSE)</f>
        <v>#REF!</v>
      </c>
      <c r="T243" s="17" t="e">
        <f>VLOOKUP(M243,#REF!,11,FALSE)</f>
        <v>#REF!</v>
      </c>
      <c r="U243">
        <f t="shared" si="10"/>
        <v>1</v>
      </c>
    </row>
    <row r="244" spans="1:21" customFormat="1" ht="14.25" hidden="1">
      <c r="A244" s="50">
        <v>42896.641203703701</v>
      </c>
      <c r="B244" t="s">
        <v>4377</v>
      </c>
      <c r="C244" t="s">
        <v>882</v>
      </c>
      <c r="D244" t="s">
        <v>883</v>
      </c>
      <c r="F244" s="15">
        <v>700</v>
      </c>
      <c r="G244" t="s">
        <v>40</v>
      </c>
      <c r="H244" t="s">
        <v>286</v>
      </c>
      <c r="I244" t="s">
        <v>77</v>
      </c>
      <c r="J244" t="s">
        <v>36</v>
      </c>
      <c r="K244" t="s">
        <v>78</v>
      </c>
      <c r="L244" t="s">
        <v>4378</v>
      </c>
      <c r="M244" t="s">
        <v>4379</v>
      </c>
      <c r="N244" t="s">
        <v>4380</v>
      </c>
      <c r="O244" t="e">
        <f>VLOOKUP(B244,HIS退!B:F,5,FALSE)</f>
        <v>#N/A</v>
      </c>
      <c r="P244" t="e">
        <f t="shared" si="9"/>
        <v>#N/A</v>
      </c>
      <c r="Q244" s="40" t="e">
        <f>VLOOKUP(M244,#REF!,7,FALSE)</f>
        <v>#REF!</v>
      </c>
      <c r="R244" t="e">
        <f t="shared" si="11"/>
        <v>#REF!</v>
      </c>
      <c r="S244" t="e">
        <f>VLOOKUP(M244,#REF!,10,FALSE)</f>
        <v>#REF!</v>
      </c>
      <c r="T244" s="17" t="e">
        <f>VLOOKUP(M244,#REF!,11,FALSE)</f>
        <v>#REF!</v>
      </c>
      <c r="U244">
        <f t="shared" si="10"/>
        <v>1</v>
      </c>
    </row>
    <row r="245" spans="1:21" customFormat="1" ht="14.25" hidden="1">
      <c r="A245" s="50">
        <v>42896.648287037038</v>
      </c>
      <c r="B245" t="s">
        <v>4381</v>
      </c>
      <c r="C245" t="s">
        <v>885</v>
      </c>
      <c r="D245" t="s">
        <v>886</v>
      </c>
      <c r="F245" s="15">
        <v>10</v>
      </c>
      <c r="G245" t="s">
        <v>40</v>
      </c>
      <c r="H245" t="s">
        <v>286</v>
      </c>
      <c r="I245" t="s">
        <v>77</v>
      </c>
      <c r="J245" t="s">
        <v>36</v>
      </c>
      <c r="K245" t="s">
        <v>78</v>
      </c>
      <c r="L245" t="s">
        <v>4382</v>
      </c>
      <c r="M245" t="s">
        <v>4383</v>
      </c>
      <c r="N245" t="s">
        <v>4384</v>
      </c>
      <c r="O245" t="e">
        <f>VLOOKUP(B245,HIS退!B:F,5,FALSE)</f>
        <v>#N/A</v>
      </c>
      <c r="P245" t="e">
        <f t="shared" si="9"/>
        <v>#N/A</v>
      </c>
      <c r="Q245" s="40" t="e">
        <f>VLOOKUP(M245,#REF!,7,FALSE)</f>
        <v>#REF!</v>
      </c>
      <c r="R245" t="e">
        <f t="shared" si="11"/>
        <v>#REF!</v>
      </c>
      <c r="S245" t="e">
        <f>VLOOKUP(M245,#REF!,10,FALSE)</f>
        <v>#REF!</v>
      </c>
      <c r="T245" s="17" t="e">
        <f>VLOOKUP(M245,#REF!,11,FALSE)</f>
        <v>#REF!</v>
      </c>
      <c r="U245">
        <f t="shared" si="10"/>
        <v>1</v>
      </c>
    </row>
    <row r="246" spans="1:21" customFormat="1" ht="14.25" hidden="1">
      <c r="A246" s="50">
        <v>42896.665810185186</v>
      </c>
      <c r="B246" t="s">
        <v>4385</v>
      </c>
      <c r="C246" t="s">
        <v>888</v>
      </c>
      <c r="D246" t="s">
        <v>889</v>
      </c>
      <c r="F246" s="15">
        <v>866</v>
      </c>
      <c r="G246" t="s">
        <v>105</v>
      </c>
      <c r="H246" t="s">
        <v>286</v>
      </c>
      <c r="I246" t="s">
        <v>77</v>
      </c>
      <c r="J246" t="s">
        <v>36</v>
      </c>
      <c r="K246" t="s">
        <v>78</v>
      </c>
      <c r="L246" t="s">
        <v>4386</v>
      </c>
      <c r="M246" t="s">
        <v>4387</v>
      </c>
      <c r="N246" t="s">
        <v>4388</v>
      </c>
      <c r="O246" t="e">
        <f>VLOOKUP(B246,HIS退!B:F,5,FALSE)</f>
        <v>#N/A</v>
      </c>
      <c r="P246" t="e">
        <f t="shared" si="9"/>
        <v>#N/A</v>
      </c>
      <c r="Q246" s="40" t="e">
        <f>VLOOKUP(M246,#REF!,7,FALSE)</f>
        <v>#REF!</v>
      </c>
      <c r="R246" t="e">
        <f t="shared" si="11"/>
        <v>#REF!</v>
      </c>
      <c r="S246" t="e">
        <f>VLOOKUP(M246,#REF!,10,FALSE)</f>
        <v>#REF!</v>
      </c>
      <c r="T246" s="17" t="e">
        <f>VLOOKUP(M246,#REF!,11,FALSE)</f>
        <v>#REF!</v>
      </c>
      <c r="U246">
        <f t="shared" si="10"/>
        <v>1</v>
      </c>
    </row>
    <row r="247" spans="1:21" ht="14.25" hidden="1">
      <c r="A247" s="50">
        <v>42896.678055555552</v>
      </c>
      <c r="B247" t="s">
        <v>4389</v>
      </c>
      <c r="C247" t="s">
        <v>891</v>
      </c>
      <c r="D247" t="s">
        <v>892</v>
      </c>
      <c r="E247"/>
      <c r="F247" s="15">
        <v>9999</v>
      </c>
      <c r="G247" t="s">
        <v>40</v>
      </c>
      <c r="H247" t="s">
        <v>286</v>
      </c>
      <c r="I247" t="s">
        <v>77</v>
      </c>
      <c r="J247" t="s">
        <v>36</v>
      </c>
      <c r="K247" t="s">
        <v>78</v>
      </c>
      <c r="L247" t="s">
        <v>4390</v>
      </c>
      <c r="M247" t="s">
        <v>4391</v>
      </c>
      <c r="N247" t="s">
        <v>4392</v>
      </c>
      <c r="O247" t="e">
        <f>VLOOKUP(B247,HIS退!B:F,5,FALSE)</f>
        <v>#N/A</v>
      </c>
      <c r="P247" t="e">
        <f t="shared" si="9"/>
        <v>#N/A</v>
      </c>
      <c r="Q247" s="40" t="e">
        <f>VLOOKUP(M247,#REF!,7,FALSE)</f>
        <v>#REF!</v>
      </c>
      <c r="R247" t="e">
        <f t="shared" si="11"/>
        <v>#REF!</v>
      </c>
      <c r="S247" t="e">
        <f>VLOOKUP(M247,#REF!,10,FALSE)</f>
        <v>#REF!</v>
      </c>
      <c r="T247" s="17" t="e">
        <f>VLOOKUP(M247,#REF!,11,FALSE)</f>
        <v>#REF!</v>
      </c>
      <c r="U247">
        <f t="shared" si="10"/>
        <v>1</v>
      </c>
    </row>
    <row r="248" spans="1:21" customFormat="1" ht="14.25" hidden="1">
      <c r="A248" s="50">
        <v>42896.678923611114</v>
      </c>
      <c r="B248" t="s">
        <v>4393</v>
      </c>
      <c r="C248" t="s">
        <v>894</v>
      </c>
      <c r="D248" t="s">
        <v>895</v>
      </c>
      <c r="F248" s="15">
        <v>2</v>
      </c>
      <c r="G248" t="s">
        <v>105</v>
      </c>
      <c r="H248" t="s">
        <v>286</v>
      </c>
      <c r="I248" t="s">
        <v>77</v>
      </c>
      <c r="J248" t="s">
        <v>36</v>
      </c>
      <c r="K248" t="s">
        <v>78</v>
      </c>
      <c r="L248" t="s">
        <v>4394</v>
      </c>
      <c r="M248" t="s">
        <v>4395</v>
      </c>
      <c r="N248" t="s">
        <v>4396</v>
      </c>
      <c r="O248" t="e">
        <f>VLOOKUP(B248,HIS退!B:F,5,FALSE)</f>
        <v>#N/A</v>
      </c>
      <c r="P248" t="e">
        <f t="shared" si="9"/>
        <v>#N/A</v>
      </c>
      <c r="Q248" s="40" t="e">
        <f>VLOOKUP(M248,#REF!,7,FALSE)</f>
        <v>#REF!</v>
      </c>
      <c r="R248" t="e">
        <f t="shared" si="11"/>
        <v>#REF!</v>
      </c>
      <c r="S248" t="e">
        <f>VLOOKUP(M248,#REF!,10,FALSE)</f>
        <v>#REF!</v>
      </c>
      <c r="T248" s="17" t="e">
        <f>VLOOKUP(M248,#REF!,11,FALSE)</f>
        <v>#REF!</v>
      </c>
      <c r="U248">
        <f t="shared" si="10"/>
        <v>1</v>
      </c>
    </row>
    <row r="249" spans="1:21" ht="14.25" hidden="1">
      <c r="A249" s="50">
        <v>42896.688692129632</v>
      </c>
      <c r="B249" t="s">
        <v>4397</v>
      </c>
      <c r="C249" t="s">
        <v>4398</v>
      </c>
      <c r="D249" t="s">
        <v>4399</v>
      </c>
      <c r="E249"/>
      <c r="F249" s="15">
        <v>252</v>
      </c>
      <c r="G249" t="s">
        <v>40</v>
      </c>
      <c r="H249" t="s">
        <v>286</v>
      </c>
      <c r="I249" t="s">
        <v>79</v>
      </c>
      <c r="J249" t="s">
        <v>79</v>
      </c>
      <c r="K249" t="s">
        <v>78</v>
      </c>
      <c r="L249" t="s">
        <v>4400</v>
      </c>
      <c r="M249" t="s">
        <v>4401</v>
      </c>
      <c r="N249" t="s">
        <v>3512</v>
      </c>
      <c r="O249" t="e">
        <f>VLOOKUP(B249,HIS退!B:F,5,FALSE)</f>
        <v>#N/A</v>
      </c>
      <c r="P249" t="e">
        <f t="shared" si="9"/>
        <v>#N/A</v>
      </c>
      <c r="Q249" s="40" t="e">
        <f>VLOOKUP(M249,#REF!,7,FALSE)</f>
        <v>#REF!</v>
      </c>
      <c r="R249" t="e">
        <f t="shared" si="11"/>
        <v>#REF!</v>
      </c>
      <c r="S249" t="e">
        <f>VLOOKUP(M249,#REF!,10,FALSE)</f>
        <v>#REF!</v>
      </c>
      <c r="T249" s="17" t="e">
        <f>VLOOKUP(M249,#REF!,11,FALSE)</f>
        <v>#REF!</v>
      </c>
      <c r="U249">
        <f t="shared" si="10"/>
        <v>1</v>
      </c>
    </row>
    <row r="250" spans="1:21" ht="14.25" hidden="1">
      <c r="A250" s="50">
        <v>42896.7106712963</v>
      </c>
      <c r="B250" t="s">
        <v>4402</v>
      </c>
      <c r="C250" t="s">
        <v>897</v>
      </c>
      <c r="D250" t="s">
        <v>898</v>
      </c>
      <c r="E250"/>
      <c r="F250" s="15">
        <v>14</v>
      </c>
      <c r="G250" t="s">
        <v>40</v>
      </c>
      <c r="H250" t="s">
        <v>286</v>
      </c>
      <c r="I250" t="s">
        <v>77</v>
      </c>
      <c r="J250" t="s">
        <v>36</v>
      </c>
      <c r="K250" t="s">
        <v>78</v>
      </c>
      <c r="L250" t="s">
        <v>4403</v>
      </c>
      <c r="M250" t="s">
        <v>4404</v>
      </c>
      <c r="N250" t="s">
        <v>4405</v>
      </c>
      <c r="O250" t="e">
        <f>VLOOKUP(B250,HIS退!B:F,5,FALSE)</f>
        <v>#N/A</v>
      </c>
      <c r="P250" t="e">
        <f t="shared" si="9"/>
        <v>#N/A</v>
      </c>
      <c r="Q250" s="40" t="e">
        <f>VLOOKUP(M250,#REF!,7,FALSE)</f>
        <v>#REF!</v>
      </c>
      <c r="R250" t="e">
        <f t="shared" si="11"/>
        <v>#REF!</v>
      </c>
      <c r="S250" t="e">
        <f>VLOOKUP(M250,#REF!,10,FALSE)</f>
        <v>#REF!</v>
      </c>
      <c r="T250" s="17" t="e">
        <f>VLOOKUP(M250,#REF!,11,FALSE)</f>
        <v>#REF!</v>
      </c>
      <c r="U250">
        <f t="shared" si="10"/>
        <v>1</v>
      </c>
    </row>
    <row r="251" spans="1:21" ht="14.25" hidden="1">
      <c r="A251" s="50">
        <v>42896.711597222224</v>
      </c>
      <c r="B251" t="s">
        <v>4406</v>
      </c>
      <c r="C251" t="s">
        <v>894</v>
      </c>
      <c r="D251" t="s">
        <v>895</v>
      </c>
      <c r="E251"/>
      <c r="F251" s="15">
        <v>108</v>
      </c>
      <c r="G251" t="s">
        <v>40</v>
      </c>
      <c r="H251" t="s">
        <v>286</v>
      </c>
      <c r="I251" t="s">
        <v>77</v>
      </c>
      <c r="J251" t="s">
        <v>36</v>
      </c>
      <c r="K251" t="s">
        <v>78</v>
      </c>
      <c r="L251" t="s">
        <v>4407</v>
      </c>
      <c r="M251" t="s">
        <v>4408</v>
      </c>
      <c r="N251" t="s">
        <v>4396</v>
      </c>
      <c r="O251" t="e">
        <f>VLOOKUP(B251,HIS退!B:F,5,FALSE)</f>
        <v>#N/A</v>
      </c>
      <c r="P251" t="e">
        <f t="shared" si="9"/>
        <v>#N/A</v>
      </c>
      <c r="Q251" s="40" t="e">
        <f>VLOOKUP(M251,#REF!,7,FALSE)</f>
        <v>#REF!</v>
      </c>
      <c r="R251" t="e">
        <f t="shared" si="11"/>
        <v>#REF!</v>
      </c>
      <c r="S251" t="e">
        <f>VLOOKUP(M251,#REF!,10,FALSE)</f>
        <v>#REF!</v>
      </c>
      <c r="T251" s="17" t="e">
        <f>VLOOKUP(M251,#REF!,11,FALSE)</f>
        <v>#REF!</v>
      </c>
      <c r="U251">
        <f t="shared" si="10"/>
        <v>1</v>
      </c>
    </row>
    <row r="252" spans="1:21" ht="14.25" hidden="1">
      <c r="A252" s="50">
        <v>42896.745706018519</v>
      </c>
      <c r="B252" t="s">
        <v>4409</v>
      </c>
      <c r="C252" t="s">
        <v>899</v>
      </c>
      <c r="D252" t="s">
        <v>900</v>
      </c>
      <c r="E252"/>
      <c r="F252" s="15">
        <v>200</v>
      </c>
      <c r="G252" t="s">
        <v>105</v>
      </c>
      <c r="H252" t="s">
        <v>286</v>
      </c>
      <c r="I252" t="s">
        <v>77</v>
      </c>
      <c r="J252" t="s">
        <v>36</v>
      </c>
      <c r="K252" t="s">
        <v>78</v>
      </c>
      <c r="L252" t="s">
        <v>4410</v>
      </c>
      <c r="M252" t="s">
        <v>4411</v>
      </c>
      <c r="N252" t="s">
        <v>4412</v>
      </c>
      <c r="O252" t="e">
        <f>VLOOKUP(B252,HIS退!B:F,5,FALSE)</f>
        <v>#N/A</v>
      </c>
      <c r="P252" t="e">
        <f t="shared" si="9"/>
        <v>#N/A</v>
      </c>
      <c r="Q252" s="40" t="e">
        <f>VLOOKUP(M252,#REF!,7,FALSE)</f>
        <v>#REF!</v>
      </c>
      <c r="R252" t="e">
        <f t="shared" si="11"/>
        <v>#REF!</v>
      </c>
      <c r="S252" t="e">
        <f>VLOOKUP(M252,#REF!,10,FALSE)</f>
        <v>#REF!</v>
      </c>
      <c r="T252" s="17" t="e">
        <f>VLOOKUP(M252,#REF!,11,FALSE)</f>
        <v>#REF!</v>
      </c>
      <c r="U252">
        <f t="shared" si="10"/>
        <v>1</v>
      </c>
    </row>
    <row r="253" spans="1:21" ht="14.25" hidden="1">
      <c r="A253" s="50">
        <v>42897.352835648147</v>
      </c>
      <c r="B253" t="s">
        <v>4413</v>
      </c>
      <c r="C253" t="s">
        <v>902</v>
      </c>
      <c r="D253" t="s">
        <v>903</v>
      </c>
      <c r="E253"/>
      <c r="F253" s="15">
        <v>38</v>
      </c>
      <c r="G253" t="s">
        <v>40</v>
      </c>
      <c r="H253" t="s">
        <v>286</v>
      </c>
      <c r="I253" t="s">
        <v>77</v>
      </c>
      <c r="J253" t="s">
        <v>36</v>
      </c>
      <c r="K253" t="s">
        <v>78</v>
      </c>
      <c r="L253" t="s">
        <v>4414</v>
      </c>
      <c r="M253" t="s">
        <v>4415</v>
      </c>
      <c r="N253" t="s">
        <v>4416</v>
      </c>
      <c r="O253" t="e">
        <f>VLOOKUP(B253,HIS退!B:F,5,FALSE)</f>
        <v>#N/A</v>
      </c>
      <c r="P253" t="e">
        <f t="shared" si="9"/>
        <v>#N/A</v>
      </c>
      <c r="Q253" s="40" t="e">
        <f>VLOOKUP(M253,#REF!,7,FALSE)</f>
        <v>#REF!</v>
      </c>
      <c r="R253" t="e">
        <f t="shared" si="11"/>
        <v>#REF!</v>
      </c>
      <c r="S253" t="e">
        <f>VLOOKUP(M253,#REF!,10,FALSE)</f>
        <v>#REF!</v>
      </c>
      <c r="T253" s="17" t="e">
        <f>VLOOKUP(M253,#REF!,11,FALSE)</f>
        <v>#REF!</v>
      </c>
      <c r="U253">
        <f t="shared" si="10"/>
        <v>1</v>
      </c>
    </row>
    <row r="254" spans="1:21" ht="14.25" hidden="1">
      <c r="A254" s="50">
        <v>42897.443969907406</v>
      </c>
      <c r="B254" t="s">
        <v>4417</v>
      </c>
      <c r="C254" t="s">
        <v>905</v>
      </c>
      <c r="D254" t="s">
        <v>906</v>
      </c>
      <c r="E254"/>
      <c r="F254" s="15">
        <v>5500</v>
      </c>
      <c r="G254" t="s">
        <v>105</v>
      </c>
      <c r="H254" t="s">
        <v>286</v>
      </c>
      <c r="I254" t="s">
        <v>77</v>
      </c>
      <c r="J254" t="s">
        <v>36</v>
      </c>
      <c r="K254" t="s">
        <v>78</v>
      </c>
      <c r="L254" t="s">
        <v>4418</v>
      </c>
      <c r="M254" t="s">
        <v>4419</v>
      </c>
      <c r="N254" t="s">
        <v>4420</v>
      </c>
      <c r="O254" t="e">
        <f>VLOOKUP(B254,HIS退!B:F,5,FALSE)</f>
        <v>#N/A</v>
      </c>
      <c r="P254" t="e">
        <f t="shared" si="9"/>
        <v>#N/A</v>
      </c>
      <c r="Q254" s="40" t="e">
        <f>VLOOKUP(M254,#REF!,7,FALSE)</f>
        <v>#REF!</v>
      </c>
      <c r="R254" t="e">
        <f t="shared" si="11"/>
        <v>#REF!</v>
      </c>
      <c r="S254" t="e">
        <f>VLOOKUP(M254,#REF!,10,FALSE)</f>
        <v>#REF!</v>
      </c>
      <c r="T254" s="17" t="e">
        <f>VLOOKUP(M254,#REF!,11,FALSE)</f>
        <v>#REF!</v>
      </c>
      <c r="U254">
        <f t="shared" si="10"/>
        <v>1</v>
      </c>
    </row>
    <row r="255" spans="1:21" ht="14.25" hidden="1">
      <c r="A255" s="50">
        <v>42897.553888888891</v>
      </c>
      <c r="B255" t="s">
        <v>4421</v>
      </c>
      <c r="C255" t="s">
        <v>908</v>
      </c>
      <c r="D255" t="s">
        <v>909</v>
      </c>
      <c r="E255"/>
      <c r="F255" s="15">
        <v>307</v>
      </c>
      <c r="G255" t="s">
        <v>105</v>
      </c>
      <c r="H255" t="s">
        <v>286</v>
      </c>
      <c r="I255" t="s">
        <v>77</v>
      </c>
      <c r="J255" t="s">
        <v>36</v>
      </c>
      <c r="K255" t="s">
        <v>78</v>
      </c>
      <c r="L255" t="s">
        <v>4422</v>
      </c>
      <c r="M255" t="s">
        <v>4423</v>
      </c>
      <c r="N255" t="s">
        <v>4424</v>
      </c>
      <c r="O255" t="e">
        <f>VLOOKUP(B255,HIS退!B:F,5,FALSE)</f>
        <v>#N/A</v>
      </c>
      <c r="P255" t="e">
        <f t="shared" si="9"/>
        <v>#N/A</v>
      </c>
      <c r="Q255" s="40" t="e">
        <f>VLOOKUP(M255,#REF!,7,FALSE)</f>
        <v>#REF!</v>
      </c>
      <c r="R255" t="e">
        <f t="shared" si="11"/>
        <v>#REF!</v>
      </c>
      <c r="S255" t="e">
        <f>VLOOKUP(M255,#REF!,10,FALSE)</f>
        <v>#REF!</v>
      </c>
      <c r="T255" s="17" t="e">
        <f>VLOOKUP(M255,#REF!,11,FALSE)</f>
        <v>#REF!</v>
      </c>
      <c r="U255">
        <f t="shared" si="10"/>
        <v>1</v>
      </c>
    </row>
    <row r="256" spans="1:21" ht="14.25" hidden="1">
      <c r="A256" s="50">
        <v>42897.616006944445</v>
      </c>
      <c r="B256" t="s">
        <v>4425</v>
      </c>
      <c r="C256" t="s">
        <v>910</v>
      </c>
      <c r="D256" t="s">
        <v>911</v>
      </c>
      <c r="E256"/>
      <c r="F256" s="15">
        <v>500</v>
      </c>
      <c r="G256" t="s">
        <v>40</v>
      </c>
      <c r="H256" t="s">
        <v>286</v>
      </c>
      <c r="I256" t="s">
        <v>77</v>
      </c>
      <c r="J256" t="s">
        <v>36</v>
      </c>
      <c r="K256" t="s">
        <v>78</v>
      </c>
      <c r="L256" t="s">
        <v>4426</v>
      </c>
      <c r="M256" t="s">
        <v>4427</v>
      </c>
      <c r="N256" t="s">
        <v>4428</v>
      </c>
      <c r="O256" t="e">
        <f>VLOOKUP(B256,HIS退!B:F,5,FALSE)</f>
        <v>#N/A</v>
      </c>
      <c r="P256" t="e">
        <f t="shared" si="9"/>
        <v>#N/A</v>
      </c>
      <c r="Q256" s="40" t="e">
        <f>VLOOKUP(M256,#REF!,7,FALSE)</f>
        <v>#REF!</v>
      </c>
      <c r="R256" t="e">
        <f t="shared" si="11"/>
        <v>#REF!</v>
      </c>
      <c r="S256" t="e">
        <f>VLOOKUP(M256,#REF!,10,FALSE)</f>
        <v>#REF!</v>
      </c>
      <c r="T256" s="17" t="e">
        <f>VLOOKUP(M256,#REF!,11,FALSE)</f>
        <v>#REF!</v>
      </c>
      <c r="U256">
        <f t="shared" si="10"/>
        <v>1</v>
      </c>
    </row>
    <row r="257" spans="1:21" ht="14.25">
      <c r="A257" s="50">
        <v>42897.646643518521</v>
      </c>
      <c r="B257" t="s">
        <v>4429</v>
      </c>
      <c r="C257"/>
      <c r="D257" t="s">
        <v>196</v>
      </c>
      <c r="E257"/>
      <c r="F257" s="15">
        <v>4000</v>
      </c>
      <c r="G257" t="s">
        <v>40</v>
      </c>
      <c r="H257" t="s">
        <v>286</v>
      </c>
      <c r="I257" t="s">
        <v>88</v>
      </c>
      <c r="J257" t="s">
        <v>76</v>
      </c>
      <c r="K257" t="s">
        <v>78</v>
      </c>
      <c r="L257" t="s">
        <v>4430</v>
      </c>
      <c r="M257" t="s">
        <v>4431</v>
      </c>
      <c r="N257" t="s">
        <v>4432</v>
      </c>
      <c r="O257" t="e">
        <f>VLOOKUP(B257,HIS退!B:F,5,FALSE)</f>
        <v>#N/A</v>
      </c>
      <c r="P257" t="e">
        <f t="shared" si="9"/>
        <v>#N/A</v>
      </c>
      <c r="Q257" s="40" t="e">
        <f>VLOOKUP(M257,#REF!,7,FALSE)</f>
        <v>#REF!</v>
      </c>
      <c r="R257" t="e">
        <f t="shared" si="11"/>
        <v>#REF!</v>
      </c>
      <c r="S257" t="e">
        <f>VLOOKUP(M257,#REF!,10,FALSE)</f>
        <v>#REF!</v>
      </c>
      <c r="T257" s="17" t="e">
        <f>VLOOKUP(M257,#REF!,11,FALSE)</f>
        <v>#REF!</v>
      </c>
      <c r="U257">
        <f t="shared" si="10"/>
        <v>1</v>
      </c>
    </row>
    <row r="258" spans="1:21" ht="14.25">
      <c r="A258" s="50">
        <v>42897.647303240738</v>
      </c>
      <c r="B258" t="s">
        <v>4433</v>
      </c>
      <c r="C258"/>
      <c r="D258" t="s">
        <v>196</v>
      </c>
      <c r="E258"/>
      <c r="F258" s="15">
        <v>3650</v>
      </c>
      <c r="G258" t="s">
        <v>40</v>
      </c>
      <c r="H258" t="s">
        <v>286</v>
      </c>
      <c r="I258" t="s">
        <v>88</v>
      </c>
      <c r="J258" t="s">
        <v>76</v>
      </c>
      <c r="K258" t="s">
        <v>78</v>
      </c>
      <c r="L258" t="s">
        <v>4434</v>
      </c>
      <c r="M258" t="s">
        <v>4435</v>
      </c>
      <c r="N258" t="s">
        <v>4432</v>
      </c>
      <c r="O258" t="e">
        <f>VLOOKUP(B258,HIS退!B:F,5,FALSE)</f>
        <v>#N/A</v>
      </c>
      <c r="P258" t="e">
        <f t="shared" ref="P258:P321" si="12">IF(O258=F258*-1,"",1)</f>
        <v>#N/A</v>
      </c>
      <c r="Q258" s="40" t="e">
        <f>VLOOKUP(M258,#REF!,7,FALSE)</f>
        <v>#REF!</v>
      </c>
      <c r="R258" t="e">
        <f t="shared" si="11"/>
        <v>#REF!</v>
      </c>
      <c r="S258" t="e">
        <f>VLOOKUP(M258,#REF!,10,FALSE)</f>
        <v>#REF!</v>
      </c>
      <c r="T258" s="17" t="e">
        <f>VLOOKUP(M258,#REF!,11,FALSE)</f>
        <v>#REF!</v>
      </c>
      <c r="U258">
        <f t="shared" si="10"/>
        <v>1</v>
      </c>
    </row>
    <row r="259" spans="1:21" ht="14.25">
      <c r="A259" s="50">
        <v>42897.647499999999</v>
      </c>
      <c r="B259" t="s">
        <v>4436</v>
      </c>
      <c r="C259"/>
      <c r="D259" t="s">
        <v>196</v>
      </c>
      <c r="E259"/>
      <c r="F259" s="15">
        <v>3650</v>
      </c>
      <c r="G259" t="s">
        <v>40</v>
      </c>
      <c r="H259" t="s">
        <v>286</v>
      </c>
      <c r="I259" t="s">
        <v>88</v>
      </c>
      <c r="J259" t="s">
        <v>76</v>
      </c>
      <c r="K259" t="s">
        <v>78</v>
      </c>
      <c r="L259" t="s">
        <v>4437</v>
      </c>
      <c r="M259" t="s">
        <v>4438</v>
      </c>
      <c r="N259" t="s">
        <v>4432</v>
      </c>
      <c r="O259" t="e">
        <f>VLOOKUP(B259,HIS退!B:F,5,FALSE)</f>
        <v>#N/A</v>
      </c>
      <c r="P259" t="e">
        <f t="shared" si="12"/>
        <v>#N/A</v>
      </c>
      <c r="Q259" s="40" t="e">
        <f>VLOOKUP(M259,#REF!,7,FALSE)</f>
        <v>#REF!</v>
      </c>
      <c r="R259" t="e">
        <f t="shared" si="11"/>
        <v>#REF!</v>
      </c>
      <c r="S259" t="e">
        <f>VLOOKUP(M259,#REF!,10,FALSE)</f>
        <v>#REF!</v>
      </c>
      <c r="T259" s="17" t="e">
        <f>VLOOKUP(M259,#REF!,11,FALSE)</f>
        <v>#REF!</v>
      </c>
      <c r="U259">
        <f t="shared" ref="U259:U322" si="13">IF(ISNA(R259),1,IF(ISNA(S259)=FALSE,1,""))</f>
        <v>1</v>
      </c>
    </row>
    <row r="260" spans="1:21" ht="14.25">
      <c r="A260" s="50">
        <v>42897.647638888891</v>
      </c>
      <c r="B260" t="s">
        <v>4439</v>
      </c>
      <c r="C260"/>
      <c r="D260" t="s">
        <v>196</v>
      </c>
      <c r="E260"/>
      <c r="F260" s="15">
        <v>3600</v>
      </c>
      <c r="G260" t="s">
        <v>40</v>
      </c>
      <c r="H260" t="s">
        <v>286</v>
      </c>
      <c r="I260" t="s">
        <v>88</v>
      </c>
      <c r="J260" t="s">
        <v>76</v>
      </c>
      <c r="K260" t="s">
        <v>78</v>
      </c>
      <c r="L260" t="s">
        <v>4440</v>
      </c>
      <c r="M260" t="s">
        <v>4441</v>
      </c>
      <c r="N260" t="s">
        <v>4432</v>
      </c>
      <c r="O260" t="e">
        <f>VLOOKUP(B260,HIS退!B:F,5,FALSE)</f>
        <v>#N/A</v>
      </c>
      <c r="P260" t="e">
        <f t="shared" si="12"/>
        <v>#N/A</v>
      </c>
      <c r="Q260" s="40" t="e">
        <f>VLOOKUP(M260,#REF!,7,FALSE)</f>
        <v>#REF!</v>
      </c>
      <c r="R260" t="e">
        <f t="shared" ref="R260:R323" si="14">IF(Q260=F260,"",1)</f>
        <v>#REF!</v>
      </c>
      <c r="S260" t="e">
        <f>VLOOKUP(M260,#REF!,10,FALSE)</f>
        <v>#REF!</v>
      </c>
      <c r="T260" s="17" t="e">
        <f>VLOOKUP(M260,#REF!,11,FALSE)</f>
        <v>#REF!</v>
      </c>
      <c r="U260">
        <f t="shared" si="13"/>
        <v>1</v>
      </c>
    </row>
    <row r="261" spans="1:21" ht="14.25">
      <c r="A261" s="50">
        <v>42897.648333333331</v>
      </c>
      <c r="B261" t="s">
        <v>4442</v>
      </c>
      <c r="C261"/>
      <c r="D261" t="s">
        <v>196</v>
      </c>
      <c r="E261"/>
      <c r="F261" s="15">
        <v>3600</v>
      </c>
      <c r="G261" t="s">
        <v>40</v>
      </c>
      <c r="H261" t="s">
        <v>286</v>
      </c>
      <c r="I261" t="s">
        <v>88</v>
      </c>
      <c r="J261" t="s">
        <v>76</v>
      </c>
      <c r="K261" t="s">
        <v>78</v>
      </c>
      <c r="L261" t="s">
        <v>4443</v>
      </c>
      <c r="M261" t="s">
        <v>4444</v>
      </c>
      <c r="N261" t="s">
        <v>4432</v>
      </c>
      <c r="O261" t="e">
        <f>VLOOKUP(B261,HIS退!B:F,5,FALSE)</f>
        <v>#N/A</v>
      </c>
      <c r="P261" t="e">
        <f t="shared" si="12"/>
        <v>#N/A</v>
      </c>
      <c r="Q261" s="40" t="e">
        <f>VLOOKUP(M261,#REF!,7,FALSE)</f>
        <v>#REF!</v>
      </c>
      <c r="R261" t="e">
        <f t="shared" si="14"/>
        <v>#REF!</v>
      </c>
      <c r="S261" t="e">
        <f>VLOOKUP(M261,#REF!,10,FALSE)</f>
        <v>#REF!</v>
      </c>
      <c r="T261" s="17" t="e">
        <f>VLOOKUP(M261,#REF!,11,FALSE)</f>
        <v>#REF!</v>
      </c>
      <c r="U261">
        <f t="shared" si="13"/>
        <v>1</v>
      </c>
    </row>
    <row r="262" spans="1:21" ht="14.25">
      <c r="A262" s="50">
        <v>42897.648692129631</v>
      </c>
      <c r="B262" t="s">
        <v>4445</v>
      </c>
      <c r="C262"/>
      <c r="D262" t="s">
        <v>196</v>
      </c>
      <c r="E262"/>
      <c r="F262" s="15">
        <v>3500</v>
      </c>
      <c r="G262" t="s">
        <v>40</v>
      </c>
      <c r="H262" t="s">
        <v>286</v>
      </c>
      <c r="I262" t="s">
        <v>88</v>
      </c>
      <c r="J262" t="s">
        <v>76</v>
      </c>
      <c r="K262" t="s">
        <v>78</v>
      </c>
      <c r="L262" t="s">
        <v>4446</v>
      </c>
      <c r="M262" t="s">
        <v>4447</v>
      </c>
      <c r="N262" t="s">
        <v>4432</v>
      </c>
      <c r="O262" t="e">
        <f>VLOOKUP(B262,HIS退!B:F,5,FALSE)</f>
        <v>#N/A</v>
      </c>
      <c r="P262" t="e">
        <f t="shared" si="12"/>
        <v>#N/A</v>
      </c>
      <c r="Q262" s="40" t="e">
        <f>VLOOKUP(M262,#REF!,7,FALSE)</f>
        <v>#REF!</v>
      </c>
      <c r="R262" t="e">
        <f t="shared" si="14"/>
        <v>#REF!</v>
      </c>
      <c r="S262" t="e">
        <f>VLOOKUP(M262,#REF!,10,FALSE)</f>
        <v>#REF!</v>
      </c>
      <c r="T262" s="17" t="e">
        <f>VLOOKUP(M262,#REF!,11,FALSE)</f>
        <v>#REF!</v>
      </c>
      <c r="U262">
        <f t="shared" si="13"/>
        <v>1</v>
      </c>
    </row>
    <row r="263" spans="1:21" ht="14.25">
      <c r="A263" s="50">
        <v>42897.649178240739</v>
      </c>
      <c r="B263" t="s">
        <v>4448</v>
      </c>
      <c r="C263"/>
      <c r="D263" t="s">
        <v>196</v>
      </c>
      <c r="E263"/>
      <c r="F263" s="15">
        <v>3500</v>
      </c>
      <c r="G263" t="s">
        <v>40</v>
      </c>
      <c r="H263" t="s">
        <v>286</v>
      </c>
      <c r="I263" t="s">
        <v>88</v>
      </c>
      <c r="J263" t="s">
        <v>76</v>
      </c>
      <c r="K263" t="s">
        <v>78</v>
      </c>
      <c r="L263" t="s">
        <v>4449</v>
      </c>
      <c r="M263" t="s">
        <v>4450</v>
      </c>
      <c r="N263" t="s">
        <v>4432</v>
      </c>
      <c r="O263" t="e">
        <f>VLOOKUP(B263,HIS退!B:F,5,FALSE)</f>
        <v>#N/A</v>
      </c>
      <c r="P263" t="e">
        <f t="shared" si="12"/>
        <v>#N/A</v>
      </c>
      <c r="Q263" s="40" t="e">
        <f>VLOOKUP(M263,#REF!,7,FALSE)</f>
        <v>#REF!</v>
      </c>
      <c r="R263" t="e">
        <f t="shared" si="14"/>
        <v>#REF!</v>
      </c>
      <c r="S263" t="e">
        <f>VLOOKUP(M263,#REF!,10,FALSE)</f>
        <v>#REF!</v>
      </c>
      <c r="T263" s="17" t="e">
        <f>VLOOKUP(M263,#REF!,11,FALSE)</f>
        <v>#REF!</v>
      </c>
      <c r="U263">
        <f t="shared" si="13"/>
        <v>1</v>
      </c>
    </row>
    <row r="264" spans="1:21" ht="14.25">
      <c r="A264" s="50">
        <v>42897.649444444447</v>
      </c>
      <c r="B264" t="s">
        <v>4451</v>
      </c>
      <c r="C264"/>
      <c r="D264" t="s">
        <v>196</v>
      </c>
      <c r="E264"/>
      <c r="F264" s="15">
        <v>3500</v>
      </c>
      <c r="G264" t="s">
        <v>40</v>
      </c>
      <c r="H264" t="s">
        <v>286</v>
      </c>
      <c r="I264" t="s">
        <v>88</v>
      </c>
      <c r="J264" t="s">
        <v>76</v>
      </c>
      <c r="K264" t="s">
        <v>78</v>
      </c>
      <c r="L264" t="s">
        <v>4452</v>
      </c>
      <c r="M264" t="s">
        <v>4453</v>
      </c>
      <c r="N264" t="s">
        <v>4432</v>
      </c>
      <c r="O264" t="e">
        <f>VLOOKUP(B264,HIS退!B:F,5,FALSE)</f>
        <v>#N/A</v>
      </c>
      <c r="P264" t="e">
        <f t="shared" si="12"/>
        <v>#N/A</v>
      </c>
      <c r="Q264" s="40" t="e">
        <f>VLOOKUP(M264,#REF!,7,FALSE)</f>
        <v>#REF!</v>
      </c>
      <c r="R264" t="e">
        <f t="shared" si="14"/>
        <v>#REF!</v>
      </c>
      <c r="S264" t="e">
        <f>VLOOKUP(M264,#REF!,10,FALSE)</f>
        <v>#REF!</v>
      </c>
      <c r="T264" s="17" t="e">
        <f>VLOOKUP(M264,#REF!,11,FALSE)</f>
        <v>#REF!</v>
      </c>
      <c r="U264">
        <f t="shared" si="13"/>
        <v>1</v>
      </c>
    </row>
    <row r="265" spans="1:21" ht="14.25">
      <c r="A265" s="50">
        <v>42897.649594907409</v>
      </c>
      <c r="B265" t="s">
        <v>4454</v>
      </c>
      <c r="C265"/>
      <c r="D265" t="s">
        <v>196</v>
      </c>
      <c r="E265"/>
      <c r="F265" s="15">
        <v>3500</v>
      </c>
      <c r="G265" t="s">
        <v>40</v>
      </c>
      <c r="H265" t="s">
        <v>286</v>
      </c>
      <c r="I265" t="s">
        <v>88</v>
      </c>
      <c r="J265" t="s">
        <v>76</v>
      </c>
      <c r="K265" t="s">
        <v>78</v>
      </c>
      <c r="L265" t="s">
        <v>4455</v>
      </c>
      <c r="M265" t="s">
        <v>4456</v>
      </c>
      <c r="N265" t="s">
        <v>4432</v>
      </c>
      <c r="O265" t="e">
        <f>VLOOKUP(B265,HIS退!B:F,5,FALSE)</f>
        <v>#N/A</v>
      </c>
      <c r="P265" t="e">
        <f t="shared" si="12"/>
        <v>#N/A</v>
      </c>
      <c r="Q265" s="40" t="e">
        <f>VLOOKUP(M265,#REF!,7,FALSE)</f>
        <v>#REF!</v>
      </c>
      <c r="R265" t="e">
        <f t="shared" si="14"/>
        <v>#REF!</v>
      </c>
      <c r="S265" t="e">
        <f>VLOOKUP(M265,#REF!,10,FALSE)</f>
        <v>#REF!</v>
      </c>
      <c r="T265" s="17" t="e">
        <f>VLOOKUP(M265,#REF!,11,FALSE)</f>
        <v>#REF!</v>
      </c>
      <c r="U265">
        <f t="shared" si="13"/>
        <v>1</v>
      </c>
    </row>
    <row r="266" spans="1:21" ht="14.25">
      <c r="A266" s="50">
        <v>42897.650393518517</v>
      </c>
      <c r="B266" t="s">
        <v>4457</v>
      </c>
      <c r="C266"/>
      <c r="D266" t="s">
        <v>196</v>
      </c>
      <c r="E266"/>
      <c r="F266" s="15">
        <v>3600</v>
      </c>
      <c r="G266" t="s">
        <v>40</v>
      </c>
      <c r="H266" t="s">
        <v>286</v>
      </c>
      <c r="I266" t="s">
        <v>88</v>
      </c>
      <c r="J266" t="s">
        <v>76</v>
      </c>
      <c r="K266" t="s">
        <v>78</v>
      </c>
      <c r="L266" t="s">
        <v>4458</v>
      </c>
      <c r="M266" t="s">
        <v>4459</v>
      </c>
      <c r="N266" t="s">
        <v>4432</v>
      </c>
      <c r="O266" t="e">
        <f>VLOOKUP(B266,HIS退!B:F,5,FALSE)</f>
        <v>#N/A</v>
      </c>
      <c r="P266" t="e">
        <f t="shared" si="12"/>
        <v>#N/A</v>
      </c>
      <c r="Q266" s="40" t="e">
        <f>VLOOKUP(M266,#REF!,7,FALSE)</f>
        <v>#REF!</v>
      </c>
      <c r="R266" t="e">
        <f t="shared" si="14"/>
        <v>#REF!</v>
      </c>
      <c r="S266" t="e">
        <f>VLOOKUP(M266,#REF!,10,FALSE)</f>
        <v>#REF!</v>
      </c>
      <c r="T266" s="17" t="e">
        <f>VLOOKUP(M266,#REF!,11,FALSE)</f>
        <v>#REF!</v>
      </c>
      <c r="U266">
        <f t="shared" si="13"/>
        <v>1</v>
      </c>
    </row>
    <row r="267" spans="1:21" ht="14.25">
      <c r="A267" s="50">
        <v>42897.651979166665</v>
      </c>
      <c r="B267" t="s">
        <v>4460</v>
      </c>
      <c r="C267"/>
      <c r="D267" t="s">
        <v>196</v>
      </c>
      <c r="E267"/>
      <c r="F267" s="15">
        <v>3600</v>
      </c>
      <c r="G267" t="s">
        <v>40</v>
      </c>
      <c r="H267" t="s">
        <v>286</v>
      </c>
      <c r="I267" t="s">
        <v>88</v>
      </c>
      <c r="J267" t="s">
        <v>76</v>
      </c>
      <c r="K267" t="s">
        <v>78</v>
      </c>
      <c r="L267" t="s">
        <v>4461</v>
      </c>
      <c r="M267" t="s">
        <v>4462</v>
      </c>
      <c r="N267" t="s">
        <v>4432</v>
      </c>
      <c r="O267" t="e">
        <f>VLOOKUP(B267,HIS退!B:F,5,FALSE)</f>
        <v>#N/A</v>
      </c>
      <c r="P267" t="e">
        <f t="shared" si="12"/>
        <v>#N/A</v>
      </c>
      <c r="Q267" s="40" t="e">
        <f>VLOOKUP(M267,#REF!,7,FALSE)</f>
        <v>#REF!</v>
      </c>
      <c r="R267" t="e">
        <f t="shared" si="14"/>
        <v>#REF!</v>
      </c>
      <c r="S267" t="e">
        <f>VLOOKUP(M267,#REF!,10,FALSE)</f>
        <v>#REF!</v>
      </c>
      <c r="T267" s="17" t="e">
        <f>VLOOKUP(M267,#REF!,11,FALSE)</f>
        <v>#REF!</v>
      </c>
      <c r="U267">
        <f t="shared" si="13"/>
        <v>1</v>
      </c>
    </row>
    <row r="268" spans="1:21" ht="14.25">
      <c r="A268" s="50">
        <v>42897.654432870368</v>
      </c>
      <c r="B268" t="s">
        <v>4463</v>
      </c>
      <c r="C268"/>
      <c r="D268" t="s">
        <v>196</v>
      </c>
      <c r="E268"/>
      <c r="F268" s="15">
        <v>3600</v>
      </c>
      <c r="G268" t="s">
        <v>40</v>
      </c>
      <c r="H268" t="s">
        <v>286</v>
      </c>
      <c r="I268" t="s">
        <v>88</v>
      </c>
      <c r="J268" t="s">
        <v>76</v>
      </c>
      <c r="K268" t="s">
        <v>78</v>
      </c>
      <c r="L268" t="s">
        <v>4464</v>
      </c>
      <c r="M268" t="s">
        <v>4465</v>
      </c>
      <c r="N268" t="s">
        <v>4432</v>
      </c>
      <c r="O268" t="e">
        <f>VLOOKUP(B268,HIS退!B:F,5,FALSE)</f>
        <v>#N/A</v>
      </c>
      <c r="P268" t="e">
        <f t="shared" si="12"/>
        <v>#N/A</v>
      </c>
      <c r="Q268" s="40" t="e">
        <f>VLOOKUP(M268,#REF!,7,FALSE)</f>
        <v>#REF!</v>
      </c>
      <c r="R268" t="e">
        <f t="shared" si="14"/>
        <v>#REF!</v>
      </c>
      <c r="S268" t="e">
        <f>VLOOKUP(M268,#REF!,10,FALSE)</f>
        <v>#REF!</v>
      </c>
      <c r="T268" s="17" t="e">
        <f>VLOOKUP(M268,#REF!,11,FALSE)</f>
        <v>#REF!</v>
      </c>
      <c r="U268">
        <f t="shared" si="13"/>
        <v>1</v>
      </c>
    </row>
    <row r="269" spans="1:21" ht="14.25">
      <c r="A269" s="50">
        <v>42897.655671296299</v>
      </c>
      <c r="B269" t="s">
        <v>4466</v>
      </c>
      <c r="C269"/>
      <c r="D269" t="s">
        <v>196</v>
      </c>
      <c r="E269"/>
      <c r="F269" s="15">
        <v>3600</v>
      </c>
      <c r="G269" t="s">
        <v>40</v>
      </c>
      <c r="H269" t="s">
        <v>286</v>
      </c>
      <c r="I269" t="s">
        <v>88</v>
      </c>
      <c r="J269" t="s">
        <v>76</v>
      </c>
      <c r="K269" t="s">
        <v>78</v>
      </c>
      <c r="L269" t="s">
        <v>4467</v>
      </c>
      <c r="M269" t="s">
        <v>4468</v>
      </c>
      <c r="N269" t="s">
        <v>4432</v>
      </c>
      <c r="O269" t="e">
        <f>VLOOKUP(B269,HIS退!B:F,5,FALSE)</f>
        <v>#N/A</v>
      </c>
      <c r="P269" t="e">
        <f t="shared" si="12"/>
        <v>#N/A</v>
      </c>
      <c r="Q269" s="40" t="e">
        <f>VLOOKUP(M269,#REF!,7,FALSE)</f>
        <v>#REF!</v>
      </c>
      <c r="R269" t="e">
        <f t="shared" si="14"/>
        <v>#REF!</v>
      </c>
      <c r="S269" t="e">
        <f>VLOOKUP(M269,#REF!,10,FALSE)</f>
        <v>#REF!</v>
      </c>
      <c r="T269" s="17" t="e">
        <f>VLOOKUP(M269,#REF!,11,FALSE)</f>
        <v>#REF!</v>
      </c>
      <c r="U269">
        <f t="shared" si="13"/>
        <v>1</v>
      </c>
    </row>
    <row r="270" spans="1:21" ht="14.25" hidden="1">
      <c r="A270" s="50">
        <v>42897.662060185183</v>
      </c>
      <c r="B270" t="s">
        <v>4469</v>
      </c>
      <c r="C270" t="s">
        <v>913</v>
      </c>
      <c r="D270" t="s">
        <v>719</v>
      </c>
      <c r="E270"/>
      <c r="F270" s="15">
        <v>811</v>
      </c>
      <c r="G270" t="s">
        <v>105</v>
      </c>
      <c r="H270" t="s">
        <v>286</v>
      </c>
      <c r="I270" t="s">
        <v>77</v>
      </c>
      <c r="J270" t="s">
        <v>36</v>
      </c>
      <c r="K270" t="s">
        <v>78</v>
      </c>
      <c r="L270" t="s">
        <v>4470</v>
      </c>
      <c r="M270" t="s">
        <v>4471</v>
      </c>
      <c r="N270" t="s">
        <v>4106</v>
      </c>
      <c r="O270" t="e">
        <f>VLOOKUP(B270,HIS退!B:F,5,FALSE)</f>
        <v>#N/A</v>
      </c>
      <c r="P270" t="e">
        <f t="shared" si="12"/>
        <v>#N/A</v>
      </c>
      <c r="Q270" s="40" t="e">
        <f>VLOOKUP(M270,#REF!,7,FALSE)</f>
        <v>#REF!</v>
      </c>
      <c r="R270" t="e">
        <f t="shared" si="14"/>
        <v>#REF!</v>
      </c>
      <c r="S270" t="e">
        <f>VLOOKUP(M270,#REF!,10,FALSE)</f>
        <v>#REF!</v>
      </c>
      <c r="T270" s="17" t="e">
        <f>VLOOKUP(M270,#REF!,11,FALSE)</f>
        <v>#REF!</v>
      </c>
      <c r="U270">
        <f t="shared" si="13"/>
        <v>1</v>
      </c>
    </row>
    <row r="271" spans="1:21" ht="14.25">
      <c r="A271" s="50">
        <v>42897.662430555552</v>
      </c>
      <c r="B271" t="s">
        <v>4472</v>
      </c>
      <c r="C271"/>
      <c r="D271" t="s">
        <v>196</v>
      </c>
      <c r="E271"/>
      <c r="F271" s="15">
        <v>3600</v>
      </c>
      <c r="G271" t="s">
        <v>105</v>
      </c>
      <c r="H271" t="s">
        <v>286</v>
      </c>
      <c r="I271" t="s">
        <v>88</v>
      </c>
      <c r="J271" t="s">
        <v>76</v>
      </c>
      <c r="K271" t="s">
        <v>78</v>
      </c>
      <c r="L271" t="s">
        <v>4473</v>
      </c>
      <c r="M271" t="s">
        <v>4474</v>
      </c>
      <c r="N271" t="s">
        <v>4432</v>
      </c>
      <c r="O271" t="e">
        <f>VLOOKUP(B271,HIS退!B:F,5,FALSE)</f>
        <v>#N/A</v>
      </c>
      <c r="P271" t="e">
        <f t="shared" si="12"/>
        <v>#N/A</v>
      </c>
      <c r="Q271" s="40" t="e">
        <f>VLOOKUP(M271,#REF!,7,FALSE)</f>
        <v>#REF!</v>
      </c>
      <c r="R271" t="e">
        <f t="shared" si="14"/>
        <v>#REF!</v>
      </c>
      <c r="S271" t="e">
        <f>VLOOKUP(M271,#REF!,10,FALSE)</f>
        <v>#REF!</v>
      </c>
      <c r="T271" s="17" t="e">
        <f>VLOOKUP(M271,#REF!,11,FALSE)</f>
        <v>#REF!</v>
      </c>
      <c r="U271">
        <f t="shared" si="13"/>
        <v>1</v>
      </c>
    </row>
    <row r="272" spans="1:21" ht="14.25" hidden="1">
      <c r="A272" s="50">
        <v>42897.694016203706</v>
      </c>
      <c r="B272" t="s">
        <v>4475</v>
      </c>
      <c r="C272" t="s">
        <v>914</v>
      </c>
      <c r="D272" t="s">
        <v>915</v>
      </c>
      <c r="E272"/>
      <c r="F272" s="15">
        <v>10</v>
      </c>
      <c r="G272" t="s">
        <v>105</v>
      </c>
      <c r="H272" t="s">
        <v>286</v>
      </c>
      <c r="I272" t="s">
        <v>77</v>
      </c>
      <c r="J272" t="s">
        <v>36</v>
      </c>
      <c r="K272" t="s">
        <v>78</v>
      </c>
      <c r="L272" t="s">
        <v>4476</v>
      </c>
      <c r="M272" t="s">
        <v>4477</v>
      </c>
      <c r="N272" t="s">
        <v>4478</v>
      </c>
      <c r="O272" t="e">
        <f>VLOOKUP(B272,HIS退!B:F,5,FALSE)</f>
        <v>#N/A</v>
      </c>
      <c r="P272" t="e">
        <f t="shared" si="12"/>
        <v>#N/A</v>
      </c>
      <c r="Q272" s="40" t="e">
        <f>VLOOKUP(M272,#REF!,7,FALSE)</f>
        <v>#REF!</v>
      </c>
      <c r="R272" t="e">
        <f t="shared" si="14"/>
        <v>#REF!</v>
      </c>
      <c r="S272" t="e">
        <f>VLOOKUP(M272,#REF!,10,FALSE)</f>
        <v>#REF!</v>
      </c>
      <c r="T272" s="17" t="e">
        <f>VLOOKUP(M272,#REF!,11,FALSE)</f>
        <v>#REF!</v>
      </c>
      <c r="U272">
        <f t="shared" si="13"/>
        <v>1</v>
      </c>
    </row>
    <row r="273" spans="1:21" ht="14.25" hidden="1">
      <c r="A273" s="50">
        <v>42897.895671296297</v>
      </c>
      <c r="B273" t="s">
        <v>4479</v>
      </c>
      <c r="C273" t="s">
        <v>917</v>
      </c>
      <c r="D273" t="s">
        <v>918</v>
      </c>
      <c r="E273"/>
      <c r="F273" s="15">
        <v>600</v>
      </c>
      <c r="G273" t="s">
        <v>105</v>
      </c>
      <c r="H273" t="s">
        <v>286</v>
      </c>
      <c r="I273" t="s">
        <v>77</v>
      </c>
      <c r="J273" t="s">
        <v>36</v>
      </c>
      <c r="K273" t="s">
        <v>78</v>
      </c>
      <c r="L273" t="s">
        <v>4480</v>
      </c>
      <c r="M273" t="s">
        <v>4481</v>
      </c>
      <c r="N273" t="s">
        <v>4482</v>
      </c>
      <c r="O273" t="e">
        <f>VLOOKUP(B273,HIS退!B:F,5,FALSE)</f>
        <v>#N/A</v>
      </c>
      <c r="P273" t="e">
        <f t="shared" si="12"/>
        <v>#N/A</v>
      </c>
      <c r="Q273" s="40" t="e">
        <f>VLOOKUP(M273,#REF!,7,FALSE)</f>
        <v>#REF!</v>
      </c>
      <c r="R273" t="e">
        <f t="shared" si="14"/>
        <v>#REF!</v>
      </c>
      <c r="S273" t="e">
        <f>VLOOKUP(M273,#REF!,10,FALSE)</f>
        <v>#REF!</v>
      </c>
      <c r="T273" s="17" t="e">
        <f>VLOOKUP(M273,#REF!,11,FALSE)</f>
        <v>#REF!</v>
      </c>
      <c r="U273">
        <f t="shared" si="13"/>
        <v>1</v>
      </c>
    </row>
    <row r="274" spans="1:21" ht="14.25" hidden="1">
      <c r="A274" s="50">
        <v>42898.34579861111</v>
      </c>
      <c r="B274" t="s">
        <v>4483</v>
      </c>
      <c r="C274" t="s">
        <v>920</v>
      </c>
      <c r="D274" t="s">
        <v>921</v>
      </c>
      <c r="E274"/>
      <c r="F274" s="15">
        <v>280</v>
      </c>
      <c r="G274" t="s">
        <v>40</v>
      </c>
      <c r="H274" t="s">
        <v>286</v>
      </c>
      <c r="I274" t="s">
        <v>77</v>
      </c>
      <c r="J274" t="s">
        <v>36</v>
      </c>
      <c r="K274" t="s">
        <v>78</v>
      </c>
      <c r="L274" t="s">
        <v>4484</v>
      </c>
      <c r="M274" t="s">
        <v>4485</v>
      </c>
      <c r="N274" t="s">
        <v>4486</v>
      </c>
      <c r="O274" t="e">
        <f>VLOOKUP(B274,HIS退!B:F,5,FALSE)</f>
        <v>#N/A</v>
      </c>
      <c r="P274" t="e">
        <f t="shared" si="12"/>
        <v>#N/A</v>
      </c>
      <c r="Q274" s="40" t="e">
        <f>VLOOKUP(M274,#REF!,7,FALSE)</f>
        <v>#REF!</v>
      </c>
      <c r="R274" t="e">
        <f t="shared" si="14"/>
        <v>#REF!</v>
      </c>
      <c r="S274" t="e">
        <f>VLOOKUP(M274,#REF!,10,FALSE)</f>
        <v>#REF!</v>
      </c>
      <c r="T274" s="17" t="e">
        <f>VLOOKUP(M274,#REF!,11,FALSE)</f>
        <v>#REF!</v>
      </c>
      <c r="U274">
        <f t="shared" si="13"/>
        <v>1</v>
      </c>
    </row>
    <row r="275" spans="1:21" ht="14.25" hidden="1">
      <c r="A275" s="50">
        <v>42898.373472222222</v>
      </c>
      <c r="B275" t="s">
        <v>4487</v>
      </c>
      <c r="C275" t="s">
        <v>923</v>
      </c>
      <c r="D275" t="s">
        <v>924</v>
      </c>
      <c r="E275"/>
      <c r="F275" s="15">
        <v>197</v>
      </c>
      <c r="G275" t="s">
        <v>40</v>
      </c>
      <c r="H275" t="s">
        <v>286</v>
      </c>
      <c r="I275" t="s">
        <v>77</v>
      </c>
      <c r="J275" t="s">
        <v>36</v>
      </c>
      <c r="K275" t="s">
        <v>78</v>
      </c>
      <c r="L275" t="s">
        <v>4488</v>
      </c>
      <c r="M275" t="s">
        <v>4489</v>
      </c>
      <c r="N275" t="s">
        <v>4490</v>
      </c>
      <c r="O275" t="e">
        <f>VLOOKUP(B275,HIS退!B:F,5,FALSE)</f>
        <v>#N/A</v>
      </c>
      <c r="P275" t="e">
        <f t="shared" si="12"/>
        <v>#N/A</v>
      </c>
      <c r="Q275" s="40" t="e">
        <f>VLOOKUP(M275,#REF!,7,FALSE)</f>
        <v>#REF!</v>
      </c>
      <c r="R275" t="e">
        <f t="shared" si="14"/>
        <v>#REF!</v>
      </c>
      <c r="S275" t="e">
        <f>VLOOKUP(M275,#REF!,10,FALSE)</f>
        <v>#REF!</v>
      </c>
      <c r="T275" s="17" t="e">
        <f>VLOOKUP(M275,#REF!,11,FALSE)</f>
        <v>#REF!</v>
      </c>
      <c r="U275">
        <f t="shared" si="13"/>
        <v>1</v>
      </c>
    </row>
    <row r="276" spans="1:21" ht="14.25" hidden="1">
      <c r="A276" s="50">
        <v>42898.396736111114</v>
      </c>
      <c r="B276" t="s">
        <v>4491</v>
      </c>
      <c r="C276" t="s">
        <v>926</v>
      </c>
      <c r="D276" t="s">
        <v>927</v>
      </c>
      <c r="E276"/>
      <c r="F276" s="15">
        <v>260</v>
      </c>
      <c r="G276" t="s">
        <v>40</v>
      </c>
      <c r="H276" t="s">
        <v>286</v>
      </c>
      <c r="I276" t="s">
        <v>77</v>
      </c>
      <c r="J276" t="s">
        <v>36</v>
      </c>
      <c r="K276" t="s">
        <v>78</v>
      </c>
      <c r="L276" t="s">
        <v>4492</v>
      </c>
      <c r="M276" t="s">
        <v>4493</v>
      </c>
      <c r="N276" t="s">
        <v>4494</v>
      </c>
      <c r="O276" t="e">
        <f>VLOOKUP(B276,HIS退!B:F,5,FALSE)</f>
        <v>#N/A</v>
      </c>
      <c r="P276" t="e">
        <f t="shared" si="12"/>
        <v>#N/A</v>
      </c>
      <c r="Q276" s="40" t="e">
        <f>VLOOKUP(M276,#REF!,7,FALSE)</f>
        <v>#REF!</v>
      </c>
      <c r="R276" t="e">
        <f t="shared" si="14"/>
        <v>#REF!</v>
      </c>
      <c r="S276" t="e">
        <f>VLOOKUP(M276,#REF!,10,FALSE)</f>
        <v>#REF!</v>
      </c>
      <c r="T276" s="17" t="e">
        <f>VLOOKUP(M276,#REF!,11,FALSE)</f>
        <v>#REF!</v>
      </c>
      <c r="U276">
        <f t="shared" si="13"/>
        <v>1</v>
      </c>
    </row>
    <row r="277" spans="1:21" ht="14.25" hidden="1">
      <c r="A277" s="50">
        <v>42898.402754629627</v>
      </c>
      <c r="B277" t="s">
        <v>4495</v>
      </c>
      <c r="C277" t="s">
        <v>929</v>
      </c>
      <c r="D277" t="s">
        <v>930</v>
      </c>
      <c r="E277"/>
      <c r="F277" s="15">
        <v>300</v>
      </c>
      <c r="G277" t="s">
        <v>40</v>
      </c>
      <c r="H277" t="s">
        <v>286</v>
      </c>
      <c r="I277" t="s">
        <v>77</v>
      </c>
      <c r="J277" t="s">
        <v>36</v>
      </c>
      <c r="K277" t="s">
        <v>78</v>
      </c>
      <c r="L277" t="s">
        <v>4496</v>
      </c>
      <c r="M277" t="s">
        <v>4497</v>
      </c>
      <c r="N277" t="s">
        <v>4498</v>
      </c>
      <c r="O277" t="e">
        <f>VLOOKUP(B277,HIS退!B:F,5,FALSE)</f>
        <v>#N/A</v>
      </c>
      <c r="P277" t="e">
        <f t="shared" si="12"/>
        <v>#N/A</v>
      </c>
      <c r="Q277" s="40" t="e">
        <f>VLOOKUP(M277,#REF!,7,FALSE)</f>
        <v>#REF!</v>
      </c>
      <c r="R277" t="e">
        <f t="shared" si="14"/>
        <v>#REF!</v>
      </c>
      <c r="S277" t="e">
        <f>VLOOKUP(M277,#REF!,10,FALSE)</f>
        <v>#REF!</v>
      </c>
      <c r="T277" s="17" t="e">
        <f>VLOOKUP(M277,#REF!,11,FALSE)</f>
        <v>#REF!</v>
      </c>
      <c r="U277">
        <f t="shared" si="13"/>
        <v>1</v>
      </c>
    </row>
    <row r="278" spans="1:21" ht="14.25" hidden="1">
      <c r="A278" s="50">
        <v>42898.411168981482</v>
      </c>
      <c r="B278" t="s">
        <v>4499</v>
      </c>
      <c r="C278" t="s">
        <v>932</v>
      </c>
      <c r="D278" t="s">
        <v>933</v>
      </c>
      <c r="E278"/>
      <c r="F278" s="15">
        <v>290</v>
      </c>
      <c r="G278" t="s">
        <v>40</v>
      </c>
      <c r="H278" t="s">
        <v>286</v>
      </c>
      <c r="I278" t="s">
        <v>77</v>
      </c>
      <c r="J278" t="s">
        <v>36</v>
      </c>
      <c r="K278" t="s">
        <v>78</v>
      </c>
      <c r="L278" t="s">
        <v>4500</v>
      </c>
      <c r="M278" t="s">
        <v>4501</v>
      </c>
      <c r="N278" t="s">
        <v>4502</v>
      </c>
      <c r="O278" t="e">
        <f>VLOOKUP(B278,HIS退!B:F,5,FALSE)</f>
        <v>#N/A</v>
      </c>
      <c r="P278" t="e">
        <f t="shared" si="12"/>
        <v>#N/A</v>
      </c>
      <c r="Q278" s="40" t="e">
        <f>VLOOKUP(M278,#REF!,7,FALSE)</f>
        <v>#REF!</v>
      </c>
      <c r="R278" t="e">
        <f t="shared" si="14"/>
        <v>#REF!</v>
      </c>
      <c r="S278" t="e">
        <f>VLOOKUP(M278,#REF!,10,FALSE)</f>
        <v>#REF!</v>
      </c>
      <c r="T278" s="17" t="e">
        <f>VLOOKUP(M278,#REF!,11,FALSE)</f>
        <v>#REF!</v>
      </c>
      <c r="U278">
        <f t="shared" si="13"/>
        <v>1</v>
      </c>
    </row>
    <row r="279" spans="1:21" ht="14.25" hidden="1">
      <c r="A279" s="50">
        <v>42898.432245370372</v>
      </c>
      <c r="B279" t="s">
        <v>4503</v>
      </c>
      <c r="C279" t="s">
        <v>935</v>
      </c>
      <c r="D279" t="s">
        <v>936</v>
      </c>
      <c r="E279"/>
      <c r="F279" s="15">
        <v>200</v>
      </c>
      <c r="G279" t="s">
        <v>40</v>
      </c>
      <c r="H279" t="s">
        <v>286</v>
      </c>
      <c r="I279" t="s">
        <v>77</v>
      </c>
      <c r="J279" t="s">
        <v>36</v>
      </c>
      <c r="K279" t="s">
        <v>78</v>
      </c>
      <c r="L279" t="s">
        <v>4504</v>
      </c>
      <c r="M279" t="s">
        <v>4505</v>
      </c>
      <c r="N279" t="s">
        <v>4498</v>
      </c>
      <c r="O279" t="e">
        <f>VLOOKUP(B279,HIS退!B:F,5,FALSE)</f>
        <v>#N/A</v>
      </c>
      <c r="P279" t="e">
        <f t="shared" si="12"/>
        <v>#N/A</v>
      </c>
      <c r="Q279" s="40" t="e">
        <f>VLOOKUP(M279,#REF!,7,FALSE)</f>
        <v>#REF!</v>
      </c>
      <c r="R279" t="e">
        <f t="shared" si="14"/>
        <v>#REF!</v>
      </c>
      <c r="S279" t="e">
        <f>VLOOKUP(M279,#REF!,10,FALSE)</f>
        <v>#REF!</v>
      </c>
      <c r="T279" s="17" t="e">
        <f>VLOOKUP(M279,#REF!,11,FALSE)</f>
        <v>#REF!</v>
      </c>
      <c r="U279">
        <f t="shared" si="13"/>
        <v>1</v>
      </c>
    </row>
    <row r="280" spans="1:21" ht="14.25" hidden="1">
      <c r="A280" s="50">
        <v>42898.434537037036</v>
      </c>
      <c r="B280" t="s">
        <v>4506</v>
      </c>
      <c r="C280" t="s">
        <v>938</v>
      </c>
      <c r="D280" t="s">
        <v>939</v>
      </c>
      <c r="E280"/>
      <c r="F280" s="15">
        <v>396</v>
      </c>
      <c r="G280" t="s">
        <v>40</v>
      </c>
      <c r="H280" t="s">
        <v>286</v>
      </c>
      <c r="I280" t="s">
        <v>77</v>
      </c>
      <c r="J280" t="s">
        <v>36</v>
      </c>
      <c r="K280" t="s">
        <v>78</v>
      </c>
      <c r="L280" t="s">
        <v>4507</v>
      </c>
      <c r="M280" t="s">
        <v>4508</v>
      </c>
      <c r="N280" t="s">
        <v>4509</v>
      </c>
      <c r="O280" t="e">
        <f>VLOOKUP(B280,HIS退!B:F,5,FALSE)</f>
        <v>#N/A</v>
      </c>
      <c r="P280" t="e">
        <f t="shared" si="12"/>
        <v>#N/A</v>
      </c>
      <c r="Q280" s="40" t="e">
        <f>VLOOKUP(M280,#REF!,7,FALSE)</f>
        <v>#REF!</v>
      </c>
      <c r="R280" t="e">
        <f t="shared" si="14"/>
        <v>#REF!</v>
      </c>
      <c r="S280" t="e">
        <f>VLOOKUP(M280,#REF!,10,FALSE)</f>
        <v>#REF!</v>
      </c>
      <c r="T280" s="17" t="e">
        <f>VLOOKUP(M280,#REF!,11,FALSE)</f>
        <v>#REF!</v>
      </c>
      <c r="U280">
        <f t="shared" si="13"/>
        <v>1</v>
      </c>
    </row>
    <row r="281" spans="1:21" ht="14.25" hidden="1">
      <c r="A281" s="50">
        <v>42898.451122685183</v>
      </c>
      <c r="B281" t="s">
        <v>4510</v>
      </c>
      <c r="C281" t="s">
        <v>941</v>
      </c>
      <c r="D281" t="s">
        <v>942</v>
      </c>
      <c r="E281"/>
      <c r="F281" s="15">
        <v>511</v>
      </c>
      <c r="G281" t="s">
        <v>105</v>
      </c>
      <c r="H281" t="s">
        <v>286</v>
      </c>
      <c r="I281" t="s">
        <v>77</v>
      </c>
      <c r="J281" t="s">
        <v>36</v>
      </c>
      <c r="K281" t="s">
        <v>78</v>
      </c>
      <c r="L281" t="s">
        <v>4511</v>
      </c>
      <c r="M281" t="s">
        <v>4512</v>
      </c>
      <c r="N281" t="s">
        <v>4502</v>
      </c>
      <c r="O281" t="e">
        <f>VLOOKUP(B281,HIS退!B:F,5,FALSE)</f>
        <v>#N/A</v>
      </c>
      <c r="P281" t="e">
        <f t="shared" si="12"/>
        <v>#N/A</v>
      </c>
      <c r="Q281" s="40" t="e">
        <f>VLOOKUP(M281,#REF!,7,FALSE)</f>
        <v>#REF!</v>
      </c>
      <c r="R281" t="e">
        <f t="shared" si="14"/>
        <v>#REF!</v>
      </c>
      <c r="S281" t="e">
        <f>VLOOKUP(M281,#REF!,10,FALSE)</f>
        <v>#REF!</v>
      </c>
      <c r="T281" s="17" t="e">
        <f>VLOOKUP(M281,#REF!,11,FALSE)</f>
        <v>#REF!</v>
      </c>
      <c r="U281">
        <f t="shared" si="13"/>
        <v>1</v>
      </c>
    </row>
    <row r="282" spans="1:21" ht="14.25" hidden="1">
      <c r="A282" s="50">
        <v>42898.456863425927</v>
      </c>
      <c r="B282" t="s">
        <v>4513</v>
      </c>
      <c r="C282" t="s">
        <v>943</v>
      </c>
      <c r="D282" t="s">
        <v>944</v>
      </c>
      <c r="E282"/>
      <c r="F282" s="15">
        <v>196</v>
      </c>
      <c r="G282" t="s">
        <v>105</v>
      </c>
      <c r="H282" t="s">
        <v>286</v>
      </c>
      <c r="I282" t="s">
        <v>77</v>
      </c>
      <c r="J282" t="s">
        <v>36</v>
      </c>
      <c r="K282" t="s">
        <v>78</v>
      </c>
      <c r="L282" t="s">
        <v>4514</v>
      </c>
      <c r="M282" t="s">
        <v>4515</v>
      </c>
      <c r="N282" t="s">
        <v>4516</v>
      </c>
      <c r="O282" t="e">
        <f>VLOOKUP(B282,HIS退!B:F,5,FALSE)</f>
        <v>#N/A</v>
      </c>
      <c r="P282" t="e">
        <f t="shared" si="12"/>
        <v>#N/A</v>
      </c>
      <c r="Q282" s="40" t="e">
        <f>VLOOKUP(M282,#REF!,7,FALSE)</f>
        <v>#REF!</v>
      </c>
      <c r="R282" t="e">
        <f t="shared" si="14"/>
        <v>#REF!</v>
      </c>
      <c r="S282" t="e">
        <f>VLOOKUP(M282,#REF!,10,FALSE)</f>
        <v>#REF!</v>
      </c>
      <c r="T282" s="17" t="e">
        <f>VLOOKUP(M282,#REF!,11,FALSE)</f>
        <v>#REF!</v>
      </c>
      <c r="U282">
        <f t="shared" si="13"/>
        <v>1</v>
      </c>
    </row>
    <row r="283" spans="1:21" ht="14.25" hidden="1">
      <c r="A283" s="50">
        <v>42898.459027777775</v>
      </c>
      <c r="B283" t="s">
        <v>4517</v>
      </c>
      <c r="C283" t="s">
        <v>946</v>
      </c>
      <c r="D283" t="s">
        <v>292</v>
      </c>
      <c r="E283"/>
      <c r="F283" s="15">
        <v>5000</v>
      </c>
      <c r="G283" t="s">
        <v>105</v>
      </c>
      <c r="H283" t="s">
        <v>286</v>
      </c>
      <c r="I283" t="s">
        <v>77</v>
      </c>
      <c r="J283" t="s">
        <v>36</v>
      </c>
      <c r="K283" t="s">
        <v>78</v>
      </c>
      <c r="L283" t="s">
        <v>4518</v>
      </c>
      <c r="M283" t="s">
        <v>4519</v>
      </c>
      <c r="N283" t="s">
        <v>4392</v>
      </c>
      <c r="O283" t="e">
        <f>VLOOKUP(B283,HIS退!B:F,5,FALSE)</f>
        <v>#N/A</v>
      </c>
      <c r="P283" t="e">
        <f t="shared" si="12"/>
        <v>#N/A</v>
      </c>
      <c r="Q283" s="40" t="e">
        <f>VLOOKUP(M283,#REF!,7,FALSE)</f>
        <v>#REF!</v>
      </c>
      <c r="R283" t="e">
        <f t="shared" si="14"/>
        <v>#REF!</v>
      </c>
      <c r="S283" t="e">
        <f>VLOOKUP(M283,#REF!,10,FALSE)</f>
        <v>#REF!</v>
      </c>
      <c r="T283" s="17" t="e">
        <f>VLOOKUP(M283,#REF!,11,FALSE)</f>
        <v>#REF!</v>
      </c>
      <c r="U283">
        <f t="shared" si="13"/>
        <v>1</v>
      </c>
    </row>
    <row r="284" spans="1:21" ht="14.25">
      <c r="A284" s="50">
        <v>42898.459386574075</v>
      </c>
      <c r="B284" t="s">
        <v>4520</v>
      </c>
      <c r="C284" t="s">
        <v>1739</v>
      </c>
      <c r="D284" t="s">
        <v>292</v>
      </c>
      <c r="E284"/>
      <c r="F284" s="15">
        <v>1854</v>
      </c>
      <c r="G284" t="s">
        <v>105</v>
      </c>
      <c r="H284" t="s">
        <v>286</v>
      </c>
      <c r="I284" t="s">
        <v>88</v>
      </c>
      <c r="J284" t="s">
        <v>76</v>
      </c>
      <c r="K284" t="s">
        <v>78</v>
      </c>
      <c r="L284" t="s">
        <v>4521</v>
      </c>
      <c r="M284" t="s">
        <v>4522</v>
      </c>
      <c r="N284" t="s">
        <v>4392</v>
      </c>
      <c r="O284" t="e">
        <f>VLOOKUP(B284,HIS退!B:F,5,FALSE)</f>
        <v>#N/A</v>
      </c>
      <c r="P284" t="e">
        <f t="shared" si="12"/>
        <v>#N/A</v>
      </c>
      <c r="Q284" s="40" t="e">
        <f>VLOOKUP(M284,#REF!,7,FALSE)</f>
        <v>#REF!</v>
      </c>
      <c r="R284" t="e">
        <f t="shared" si="14"/>
        <v>#REF!</v>
      </c>
      <c r="S284" t="e">
        <f>VLOOKUP(M284,#REF!,10,FALSE)</f>
        <v>#REF!</v>
      </c>
      <c r="T284" s="17" t="e">
        <f>VLOOKUP(M284,#REF!,11,FALSE)</f>
        <v>#REF!</v>
      </c>
      <c r="U284">
        <f t="shared" si="13"/>
        <v>1</v>
      </c>
    </row>
    <row r="285" spans="1:21" ht="14.25" hidden="1">
      <c r="A285" s="50">
        <v>42898.459652777776</v>
      </c>
      <c r="B285" t="s">
        <v>4523</v>
      </c>
      <c r="C285" t="s">
        <v>1739</v>
      </c>
      <c r="D285" t="s">
        <v>292</v>
      </c>
      <c r="E285"/>
      <c r="F285" s="15">
        <v>1854</v>
      </c>
      <c r="G285" t="s">
        <v>105</v>
      </c>
      <c r="H285" t="s">
        <v>286</v>
      </c>
      <c r="I285" t="s">
        <v>79</v>
      </c>
      <c r="J285" t="s">
        <v>79</v>
      </c>
      <c r="K285" t="s">
        <v>78</v>
      </c>
      <c r="L285" t="s">
        <v>4524</v>
      </c>
      <c r="M285" t="s">
        <v>4525</v>
      </c>
      <c r="N285" t="s">
        <v>4392</v>
      </c>
      <c r="O285" t="e">
        <f>VLOOKUP(B285,HIS退!B:F,5,FALSE)</f>
        <v>#N/A</v>
      </c>
      <c r="P285" t="e">
        <f t="shared" si="12"/>
        <v>#N/A</v>
      </c>
      <c r="Q285" s="40" t="e">
        <f>VLOOKUP(M285,#REF!,7,FALSE)</f>
        <v>#REF!</v>
      </c>
      <c r="R285" t="e">
        <f t="shared" si="14"/>
        <v>#REF!</v>
      </c>
      <c r="S285" t="e">
        <f>VLOOKUP(M285,#REF!,10,FALSE)</f>
        <v>#REF!</v>
      </c>
      <c r="T285" s="17" t="e">
        <f>VLOOKUP(M285,#REF!,11,FALSE)</f>
        <v>#REF!</v>
      </c>
      <c r="U285">
        <f t="shared" si="13"/>
        <v>1</v>
      </c>
    </row>
    <row r="286" spans="1:21" ht="14.25" hidden="1">
      <c r="A286" s="50">
        <v>42898.464594907404</v>
      </c>
      <c r="B286" t="s">
        <v>4526</v>
      </c>
      <c r="C286" t="s">
        <v>902</v>
      </c>
      <c r="D286" t="s">
        <v>903</v>
      </c>
      <c r="E286"/>
      <c r="F286" s="15">
        <v>232</v>
      </c>
      <c r="G286" t="s">
        <v>40</v>
      </c>
      <c r="H286" t="s">
        <v>286</v>
      </c>
      <c r="I286" t="s">
        <v>77</v>
      </c>
      <c r="J286" t="s">
        <v>36</v>
      </c>
      <c r="K286" t="s">
        <v>78</v>
      </c>
      <c r="L286" t="s">
        <v>4527</v>
      </c>
      <c r="M286" t="s">
        <v>4528</v>
      </c>
      <c r="N286" t="s">
        <v>4416</v>
      </c>
      <c r="O286" t="e">
        <f>VLOOKUP(B286,HIS退!B:F,5,FALSE)</f>
        <v>#N/A</v>
      </c>
      <c r="P286" t="e">
        <f t="shared" si="12"/>
        <v>#N/A</v>
      </c>
      <c r="Q286" s="40" t="e">
        <f>VLOOKUP(M286,#REF!,7,FALSE)</f>
        <v>#REF!</v>
      </c>
      <c r="R286" t="e">
        <f t="shared" si="14"/>
        <v>#REF!</v>
      </c>
      <c r="S286" t="e">
        <f>VLOOKUP(M286,#REF!,10,FALSE)</f>
        <v>#REF!</v>
      </c>
      <c r="T286" s="17" t="e">
        <f>VLOOKUP(M286,#REF!,11,FALSE)</f>
        <v>#REF!</v>
      </c>
      <c r="U286">
        <f t="shared" si="13"/>
        <v>1</v>
      </c>
    </row>
    <row r="287" spans="1:21" ht="14.25" hidden="1">
      <c r="A287" s="50">
        <v>42898.467615740738</v>
      </c>
      <c r="B287" t="s">
        <v>4529</v>
      </c>
      <c r="C287" t="s">
        <v>947</v>
      </c>
      <c r="D287" t="s">
        <v>948</v>
      </c>
      <c r="E287"/>
      <c r="F287" s="15">
        <v>96</v>
      </c>
      <c r="G287" t="s">
        <v>40</v>
      </c>
      <c r="H287" t="s">
        <v>286</v>
      </c>
      <c r="I287" t="s">
        <v>77</v>
      </c>
      <c r="J287" t="s">
        <v>36</v>
      </c>
      <c r="K287" t="s">
        <v>78</v>
      </c>
      <c r="L287" t="s">
        <v>4530</v>
      </c>
      <c r="M287" t="s">
        <v>4531</v>
      </c>
      <c r="N287" t="s">
        <v>4532</v>
      </c>
      <c r="O287" t="e">
        <f>VLOOKUP(B287,HIS退!B:F,5,FALSE)</f>
        <v>#N/A</v>
      </c>
      <c r="P287" t="e">
        <f t="shared" si="12"/>
        <v>#N/A</v>
      </c>
      <c r="Q287" s="40" t="e">
        <f>VLOOKUP(M287,#REF!,7,FALSE)</f>
        <v>#REF!</v>
      </c>
      <c r="R287" t="e">
        <f t="shared" si="14"/>
        <v>#REF!</v>
      </c>
      <c r="S287" t="e">
        <f>VLOOKUP(M287,#REF!,10,FALSE)</f>
        <v>#REF!</v>
      </c>
      <c r="T287" s="17" t="e">
        <f>VLOOKUP(M287,#REF!,11,FALSE)</f>
        <v>#REF!</v>
      </c>
      <c r="U287">
        <f t="shared" si="13"/>
        <v>1</v>
      </c>
    </row>
    <row r="288" spans="1:21" ht="14.25" hidden="1">
      <c r="A288" s="50">
        <v>42898.484409722223</v>
      </c>
      <c r="B288" t="s">
        <v>4533</v>
      </c>
      <c r="C288" t="s">
        <v>950</v>
      </c>
      <c r="D288" t="s">
        <v>951</v>
      </c>
      <c r="E288"/>
      <c r="F288" s="15">
        <v>162</v>
      </c>
      <c r="G288" t="s">
        <v>40</v>
      </c>
      <c r="H288" t="s">
        <v>286</v>
      </c>
      <c r="I288" t="s">
        <v>77</v>
      </c>
      <c r="J288" t="s">
        <v>36</v>
      </c>
      <c r="K288" t="s">
        <v>78</v>
      </c>
      <c r="L288" t="s">
        <v>4534</v>
      </c>
      <c r="M288" t="s">
        <v>4535</v>
      </c>
      <c r="N288" t="s">
        <v>4536</v>
      </c>
      <c r="O288" t="e">
        <f>VLOOKUP(B288,HIS退!B:F,5,FALSE)</f>
        <v>#N/A</v>
      </c>
      <c r="P288" t="e">
        <f t="shared" si="12"/>
        <v>#N/A</v>
      </c>
      <c r="Q288" s="40" t="e">
        <f>VLOOKUP(M288,#REF!,7,FALSE)</f>
        <v>#REF!</v>
      </c>
      <c r="R288" t="e">
        <f t="shared" si="14"/>
        <v>#REF!</v>
      </c>
      <c r="S288" t="e">
        <f>VLOOKUP(M288,#REF!,10,FALSE)</f>
        <v>#REF!</v>
      </c>
      <c r="T288" s="17" t="e">
        <f>VLOOKUP(M288,#REF!,11,FALSE)</f>
        <v>#REF!</v>
      </c>
      <c r="U288">
        <f t="shared" si="13"/>
        <v>1</v>
      </c>
    </row>
    <row r="289" spans="1:21" ht="14.25" hidden="1">
      <c r="A289" s="50">
        <v>42898.48841435185</v>
      </c>
      <c r="B289" t="s">
        <v>4537</v>
      </c>
      <c r="C289" t="s">
        <v>953</v>
      </c>
      <c r="D289" t="s">
        <v>954</v>
      </c>
      <c r="E289"/>
      <c r="F289" s="15">
        <v>150</v>
      </c>
      <c r="G289" t="s">
        <v>40</v>
      </c>
      <c r="H289" t="s">
        <v>286</v>
      </c>
      <c r="I289" t="s">
        <v>77</v>
      </c>
      <c r="J289" t="s">
        <v>36</v>
      </c>
      <c r="K289" t="s">
        <v>78</v>
      </c>
      <c r="L289" t="s">
        <v>4538</v>
      </c>
      <c r="M289" t="s">
        <v>4539</v>
      </c>
      <c r="N289" t="s">
        <v>4540</v>
      </c>
      <c r="O289" t="e">
        <f>VLOOKUP(B289,HIS退!B:F,5,FALSE)</f>
        <v>#N/A</v>
      </c>
      <c r="P289" t="e">
        <f t="shared" si="12"/>
        <v>#N/A</v>
      </c>
      <c r="Q289" s="40" t="e">
        <f>VLOOKUP(M289,#REF!,7,FALSE)</f>
        <v>#REF!</v>
      </c>
      <c r="R289" t="e">
        <f t="shared" si="14"/>
        <v>#REF!</v>
      </c>
      <c r="S289" t="e">
        <f>VLOOKUP(M289,#REF!,10,FALSE)</f>
        <v>#REF!</v>
      </c>
      <c r="T289" s="17" t="e">
        <f>VLOOKUP(M289,#REF!,11,FALSE)</f>
        <v>#REF!</v>
      </c>
      <c r="U289">
        <f t="shared" si="13"/>
        <v>1</v>
      </c>
    </row>
    <row r="290" spans="1:21" ht="14.25" hidden="1">
      <c r="A290" s="50">
        <v>42898.490023148152</v>
      </c>
      <c r="B290" t="s">
        <v>4541</v>
      </c>
      <c r="C290" t="s">
        <v>956</v>
      </c>
      <c r="D290" t="s">
        <v>957</v>
      </c>
      <c r="E290"/>
      <c r="F290" s="15">
        <v>50</v>
      </c>
      <c r="G290" t="s">
        <v>40</v>
      </c>
      <c r="H290" t="s">
        <v>286</v>
      </c>
      <c r="I290" t="s">
        <v>77</v>
      </c>
      <c r="J290" t="s">
        <v>36</v>
      </c>
      <c r="K290" t="s">
        <v>78</v>
      </c>
      <c r="L290" t="s">
        <v>4542</v>
      </c>
      <c r="M290" t="s">
        <v>4543</v>
      </c>
      <c r="N290" t="s">
        <v>4544</v>
      </c>
      <c r="O290" t="e">
        <f>VLOOKUP(B290,HIS退!B:F,5,FALSE)</f>
        <v>#N/A</v>
      </c>
      <c r="P290" t="e">
        <f t="shared" si="12"/>
        <v>#N/A</v>
      </c>
      <c r="Q290" s="40" t="e">
        <f>VLOOKUP(M290,#REF!,7,FALSE)</f>
        <v>#REF!</v>
      </c>
      <c r="R290" t="e">
        <f t="shared" si="14"/>
        <v>#REF!</v>
      </c>
      <c r="S290" t="e">
        <f>VLOOKUP(M290,#REF!,10,FALSE)</f>
        <v>#REF!</v>
      </c>
      <c r="T290" s="17" t="e">
        <f>VLOOKUP(M290,#REF!,11,FALSE)</f>
        <v>#REF!</v>
      </c>
      <c r="U290">
        <f t="shared" si="13"/>
        <v>1</v>
      </c>
    </row>
    <row r="291" spans="1:21" ht="14.25" hidden="1">
      <c r="A291" s="50">
        <v>42898.490682870368</v>
      </c>
      <c r="B291" t="s">
        <v>4545</v>
      </c>
      <c r="C291" t="s">
        <v>959</v>
      </c>
      <c r="D291" t="s">
        <v>960</v>
      </c>
      <c r="E291"/>
      <c r="F291" s="15">
        <v>20</v>
      </c>
      <c r="G291" t="s">
        <v>105</v>
      </c>
      <c r="H291" t="s">
        <v>286</v>
      </c>
      <c r="I291" t="s">
        <v>77</v>
      </c>
      <c r="J291" t="s">
        <v>36</v>
      </c>
      <c r="K291" t="s">
        <v>78</v>
      </c>
      <c r="L291" t="s">
        <v>4546</v>
      </c>
      <c r="M291" t="s">
        <v>4547</v>
      </c>
      <c r="N291" t="s">
        <v>4548</v>
      </c>
      <c r="O291" t="e">
        <f>VLOOKUP(B291,HIS退!B:F,5,FALSE)</f>
        <v>#N/A</v>
      </c>
      <c r="P291" t="e">
        <f t="shared" si="12"/>
        <v>#N/A</v>
      </c>
      <c r="Q291" s="40" t="e">
        <f>VLOOKUP(M291,#REF!,7,FALSE)</f>
        <v>#REF!</v>
      </c>
      <c r="R291" t="e">
        <f t="shared" si="14"/>
        <v>#REF!</v>
      </c>
      <c r="S291" t="e">
        <f>VLOOKUP(M291,#REF!,10,FALSE)</f>
        <v>#REF!</v>
      </c>
      <c r="T291" s="17" t="e">
        <f>VLOOKUP(M291,#REF!,11,FALSE)</f>
        <v>#REF!</v>
      </c>
      <c r="U291">
        <f t="shared" si="13"/>
        <v>1</v>
      </c>
    </row>
    <row r="292" spans="1:21" ht="14.25" hidden="1">
      <c r="A292" s="50">
        <v>42898.493217592593</v>
      </c>
      <c r="B292" t="s">
        <v>4549</v>
      </c>
      <c r="C292" t="s">
        <v>961</v>
      </c>
      <c r="D292" t="s">
        <v>962</v>
      </c>
      <c r="E292"/>
      <c r="F292" s="15">
        <v>200</v>
      </c>
      <c r="G292" t="s">
        <v>105</v>
      </c>
      <c r="H292" t="s">
        <v>286</v>
      </c>
      <c r="I292" t="s">
        <v>77</v>
      </c>
      <c r="J292" t="s">
        <v>36</v>
      </c>
      <c r="K292" t="s">
        <v>78</v>
      </c>
      <c r="L292" t="s">
        <v>4550</v>
      </c>
      <c r="M292" t="s">
        <v>4551</v>
      </c>
      <c r="N292" t="s">
        <v>4552</v>
      </c>
      <c r="O292" t="e">
        <f>VLOOKUP(B292,HIS退!B:F,5,FALSE)</f>
        <v>#N/A</v>
      </c>
      <c r="P292" t="e">
        <f t="shared" si="12"/>
        <v>#N/A</v>
      </c>
      <c r="Q292" s="40" t="e">
        <f>VLOOKUP(M292,#REF!,7,FALSE)</f>
        <v>#REF!</v>
      </c>
      <c r="R292" t="e">
        <f t="shared" si="14"/>
        <v>#REF!</v>
      </c>
      <c r="S292" t="e">
        <f>VLOOKUP(M292,#REF!,10,FALSE)</f>
        <v>#REF!</v>
      </c>
      <c r="T292" s="17" t="e">
        <f>VLOOKUP(M292,#REF!,11,FALSE)</f>
        <v>#REF!</v>
      </c>
      <c r="U292">
        <f t="shared" si="13"/>
        <v>1</v>
      </c>
    </row>
    <row r="293" spans="1:21" ht="14.25" hidden="1">
      <c r="A293" s="50">
        <v>42898.494884259257</v>
      </c>
      <c r="B293" t="s">
        <v>4553</v>
      </c>
      <c r="C293" t="s">
        <v>964</v>
      </c>
      <c r="D293" t="s">
        <v>965</v>
      </c>
      <c r="E293"/>
      <c r="F293" s="15">
        <v>177</v>
      </c>
      <c r="G293" t="s">
        <v>40</v>
      </c>
      <c r="H293" t="s">
        <v>286</v>
      </c>
      <c r="I293" t="s">
        <v>77</v>
      </c>
      <c r="J293" t="s">
        <v>36</v>
      </c>
      <c r="K293" t="s">
        <v>78</v>
      </c>
      <c r="L293" t="s">
        <v>4554</v>
      </c>
      <c r="M293" t="s">
        <v>4555</v>
      </c>
      <c r="N293" t="s">
        <v>4556</v>
      </c>
      <c r="O293" t="e">
        <f>VLOOKUP(B293,HIS退!B:F,5,FALSE)</f>
        <v>#N/A</v>
      </c>
      <c r="P293" t="e">
        <f t="shared" si="12"/>
        <v>#N/A</v>
      </c>
      <c r="Q293" s="40" t="e">
        <f>VLOOKUP(M293,#REF!,7,FALSE)</f>
        <v>#REF!</v>
      </c>
      <c r="R293" t="e">
        <f t="shared" si="14"/>
        <v>#REF!</v>
      </c>
      <c r="S293" t="e">
        <f>VLOOKUP(M293,#REF!,10,FALSE)</f>
        <v>#REF!</v>
      </c>
      <c r="T293" s="17" t="e">
        <f>VLOOKUP(M293,#REF!,11,FALSE)</f>
        <v>#REF!</v>
      </c>
      <c r="U293">
        <f t="shared" si="13"/>
        <v>1</v>
      </c>
    </row>
    <row r="294" spans="1:21" ht="14.25" hidden="1">
      <c r="A294" s="50">
        <v>42898.496064814812</v>
      </c>
      <c r="B294" t="s">
        <v>4557</v>
      </c>
      <c r="C294" t="s">
        <v>967</v>
      </c>
      <c r="D294" t="s">
        <v>968</v>
      </c>
      <c r="E294"/>
      <c r="F294" s="15">
        <v>400</v>
      </c>
      <c r="G294" t="s">
        <v>105</v>
      </c>
      <c r="H294" t="s">
        <v>286</v>
      </c>
      <c r="I294" t="s">
        <v>77</v>
      </c>
      <c r="J294" t="s">
        <v>36</v>
      </c>
      <c r="K294" t="s">
        <v>78</v>
      </c>
      <c r="L294" t="s">
        <v>4558</v>
      </c>
      <c r="M294" t="s">
        <v>4559</v>
      </c>
      <c r="N294" t="s">
        <v>4560</v>
      </c>
      <c r="O294" t="e">
        <f>VLOOKUP(B294,HIS退!B:F,5,FALSE)</f>
        <v>#N/A</v>
      </c>
      <c r="P294" t="e">
        <f t="shared" si="12"/>
        <v>#N/A</v>
      </c>
      <c r="Q294" s="40" t="e">
        <f>VLOOKUP(M294,#REF!,7,FALSE)</f>
        <v>#REF!</v>
      </c>
      <c r="R294" t="e">
        <f t="shared" si="14"/>
        <v>#REF!</v>
      </c>
      <c r="S294" t="e">
        <f>VLOOKUP(M294,#REF!,10,FALSE)</f>
        <v>#REF!</v>
      </c>
      <c r="T294" s="17" t="e">
        <f>VLOOKUP(M294,#REF!,11,FALSE)</f>
        <v>#REF!</v>
      </c>
      <c r="U294">
        <f t="shared" si="13"/>
        <v>1</v>
      </c>
    </row>
    <row r="295" spans="1:21" ht="14.25" hidden="1">
      <c r="A295" s="50">
        <v>42898.497627314813</v>
      </c>
      <c r="B295" t="s">
        <v>4561</v>
      </c>
      <c r="C295" t="s">
        <v>970</v>
      </c>
      <c r="D295" t="s">
        <v>971</v>
      </c>
      <c r="E295"/>
      <c r="F295" s="15">
        <v>877</v>
      </c>
      <c r="G295" t="s">
        <v>40</v>
      </c>
      <c r="H295" t="s">
        <v>286</v>
      </c>
      <c r="I295" t="s">
        <v>77</v>
      </c>
      <c r="J295" t="s">
        <v>36</v>
      </c>
      <c r="K295" t="s">
        <v>78</v>
      </c>
      <c r="L295" t="s">
        <v>4562</v>
      </c>
      <c r="M295" t="s">
        <v>4563</v>
      </c>
      <c r="N295" t="s">
        <v>4564</v>
      </c>
      <c r="O295" t="e">
        <f>VLOOKUP(B295,HIS退!B:F,5,FALSE)</f>
        <v>#N/A</v>
      </c>
      <c r="P295" t="e">
        <f t="shared" si="12"/>
        <v>#N/A</v>
      </c>
      <c r="Q295" s="40" t="e">
        <f>VLOOKUP(M295,#REF!,7,FALSE)</f>
        <v>#REF!</v>
      </c>
      <c r="R295" t="e">
        <f t="shared" si="14"/>
        <v>#REF!</v>
      </c>
      <c r="S295" t="e">
        <f>VLOOKUP(M295,#REF!,10,FALSE)</f>
        <v>#REF!</v>
      </c>
      <c r="T295" s="17" t="e">
        <f>VLOOKUP(M295,#REF!,11,FALSE)</f>
        <v>#REF!</v>
      </c>
      <c r="U295">
        <f t="shared" si="13"/>
        <v>1</v>
      </c>
    </row>
    <row r="296" spans="1:21" ht="14.25" hidden="1">
      <c r="A296" s="50">
        <v>42898.508784722224</v>
      </c>
      <c r="B296" t="s">
        <v>4565</v>
      </c>
      <c r="C296" t="s">
        <v>973</v>
      </c>
      <c r="D296" t="s">
        <v>974</v>
      </c>
      <c r="E296"/>
      <c r="F296" s="15">
        <v>20</v>
      </c>
      <c r="G296" t="s">
        <v>105</v>
      </c>
      <c r="H296" t="s">
        <v>286</v>
      </c>
      <c r="I296" t="s">
        <v>77</v>
      </c>
      <c r="J296" t="s">
        <v>36</v>
      </c>
      <c r="K296" t="s">
        <v>78</v>
      </c>
      <c r="L296" t="s">
        <v>4566</v>
      </c>
      <c r="M296" t="s">
        <v>4567</v>
      </c>
      <c r="N296" t="s">
        <v>4568</v>
      </c>
      <c r="O296" t="e">
        <f>VLOOKUP(B296,HIS退!B:F,5,FALSE)</f>
        <v>#N/A</v>
      </c>
      <c r="P296" t="e">
        <f t="shared" si="12"/>
        <v>#N/A</v>
      </c>
      <c r="Q296" s="40" t="e">
        <f>VLOOKUP(M296,#REF!,7,FALSE)</f>
        <v>#REF!</v>
      </c>
      <c r="R296" t="e">
        <f t="shared" si="14"/>
        <v>#REF!</v>
      </c>
      <c r="S296" t="e">
        <f>VLOOKUP(M296,#REF!,10,FALSE)</f>
        <v>#REF!</v>
      </c>
      <c r="T296" s="17" t="e">
        <f>VLOOKUP(M296,#REF!,11,FALSE)</f>
        <v>#REF!</v>
      </c>
      <c r="U296">
        <f t="shared" si="13"/>
        <v>1</v>
      </c>
    </row>
    <row r="297" spans="1:21" ht="14.25" hidden="1">
      <c r="A297" s="50">
        <v>42898.521145833336</v>
      </c>
      <c r="B297" t="s">
        <v>4569</v>
      </c>
      <c r="C297" t="s">
        <v>976</v>
      </c>
      <c r="D297" t="s">
        <v>977</v>
      </c>
      <c r="E297"/>
      <c r="F297" s="15">
        <v>174</v>
      </c>
      <c r="G297" t="s">
        <v>105</v>
      </c>
      <c r="H297" t="s">
        <v>286</v>
      </c>
      <c r="I297" t="s">
        <v>77</v>
      </c>
      <c r="J297" t="s">
        <v>36</v>
      </c>
      <c r="K297" t="s">
        <v>78</v>
      </c>
      <c r="L297" t="s">
        <v>4570</v>
      </c>
      <c r="M297" t="s">
        <v>4571</v>
      </c>
      <c r="N297" t="s">
        <v>4572</v>
      </c>
      <c r="O297" t="e">
        <f>VLOOKUP(B297,HIS退!B:F,5,FALSE)</f>
        <v>#N/A</v>
      </c>
      <c r="P297" t="e">
        <f t="shared" si="12"/>
        <v>#N/A</v>
      </c>
      <c r="Q297" s="40" t="e">
        <f>VLOOKUP(M297,#REF!,7,FALSE)</f>
        <v>#REF!</v>
      </c>
      <c r="R297" t="e">
        <f t="shared" si="14"/>
        <v>#REF!</v>
      </c>
      <c r="S297" t="e">
        <f>VLOOKUP(M297,#REF!,10,FALSE)</f>
        <v>#REF!</v>
      </c>
      <c r="T297" s="17" t="e">
        <f>VLOOKUP(M297,#REF!,11,FALSE)</f>
        <v>#REF!</v>
      </c>
      <c r="U297">
        <f t="shared" si="13"/>
        <v>1</v>
      </c>
    </row>
    <row r="298" spans="1:21" ht="14.25" hidden="1">
      <c r="A298" s="50">
        <v>42898.522175925929</v>
      </c>
      <c r="B298" t="s">
        <v>4573</v>
      </c>
      <c r="C298" t="s">
        <v>979</v>
      </c>
      <c r="D298" t="s">
        <v>980</v>
      </c>
      <c r="E298"/>
      <c r="F298" s="15">
        <v>1259</v>
      </c>
      <c r="G298" t="s">
        <v>40</v>
      </c>
      <c r="H298" t="s">
        <v>286</v>
      </c>
      <c r="I298" t="s">
        <v>77</v>
      </c>
      <c r="J298" t="s">
        <v>36</v>
      </c>
      <c r="K298" t="s">
        <v>78</v>
      </c>
      <c r="L298" t="s">
        <v>4574</v>
      </c>
      <c r="M298" t="s">
        <v>4575</v>
      </c>
      <c r="N298" t="s">
        <v>4576</v>
      </c>
      <c r="O298" t="e">
        <f>VLOOKUP(B298,HIS退!B:F,5,FALSE)</f>
        <v>#N/A</v>
      </c>
      <c r="P298" t="e">
        <f t="shared" si="12"/>
        <v>#N/A</v>
      </c>
      <c r="Q298" s="40" t="e">
        <f>VLOOKUP(M298,#REF!,7,FALSE)</f>
        <v>#REF!</v>
      </c>
      <c r="R298" t="e">
        <f t="shared" si="14"/>
        <v>#REF!</v>
      </c>
      <c r="S298" t="e">
        <f>VLOOKUP(M298,#REF!,10,FALSE)</f>
        <v>#REF!</v>
      </c>
      <c r="T298" s="17" t="e">
        <f>VLOOKUP(M298,#REF!,11,FALSE)</f>
        <v>#REF!</v>
      </c>
      <c r="U298">
        <f t="shared" si="13"/>
        <v>1</v>
      </c>
    </row>
    <row r="299" spans="1:21" ht="14.25" hidden="1">
      <c r="A299" s="50">
        <v>42898.538124999999</v>
      </c>
      <c r="B299" t="s">
        <v>4577</v>
      </c>
      <c r="C299" t="s">
        <v>982</v>
      </c>
      <c r="D299" t="s">
        <v>983</v>
      </c>
      <c r="E299"/>
      <c r="F299" s="15">
        <v>1950</v>
      </c>
      <c r="G299" t="s">
        <v>105</v>
      </c>
      <c r="H299" t="s">
        <v>286</v>
      </c>
      <c r="I299" t="s">
        <v>77</v>
      </c>
      <c r="J299" t="s">
        <v>36</v>
      </c>
      <c r="K299" t="s">
        <v>78</v>
      </c>
      <c r="L299" t="s">
        <v>4578</v>
      </c>
      <c r="M299" t="s">
        <v>4579</v>
      </c>
      <c r="N299" t="s">
        <v>4580</v>
      </c>
      <c r="O299" t="e">
        <f>VLOOKUP(B299,HIS退!B:F,5,FALSE)</f>
        <v>#N/A</v>
      </c>
      <c r="P299" t="e">
        <f t="shared" si="12"/>
        <v>#N/A</v>
      </c>
      <c r="Q299" s="40" t="e">
        <f>VLOOKUP(M299,#REF!,7,FALSE)</f>
        <v>#REF!</v>
      </c>
      <c r="R299" t="e">
        <f t="shared" si="14"/>
        <v>#REF!</v>
      </c>
      <c r="S299" t="e">
        <f>VLOOKUP(M299,#REF!,10,FALSE)</f>
        <v>#REF!</v>
      </c>
      <c r="T299" s="17" t="e">
        <f>VLOOKUP(M299,#REF!,11,FALSE)</f>
        <v>#REF!</v>
      </c>
      <c r="U299">
        <f t="shared" si="13"/>
        <v>1</v>
      </c>
    </row>
    <row r="300" spans="1:21" ht="14.25" hidden="1">
      <c r="A300" s="50">
        <v>42898.543738425928</v>
      </c>
      <c r="B300" t="s">
        <v>4581</v>
      </c>
      <c r="C300" t="s">
        <v>985</v>
      </c>
      <c r="D300" t="s">
        <v>986</v>
      </c>
      <c r="E300"/>
      <c r="F300" s="15">
        <v>74</v>
      </c>
      <c r="G300" t="s">
        <v>105</v>
      </c>
      <c r="H300" t="s">
        <v>286</v>
      </c>
      <c r="I300" t="s">
        <v>77</v>
      </c>
      <c r="J300" t="s">
        <v>36</v>
      </c>
      <c r="K300" t="s">
        <v>78</v>
      </c>
      <c r="L300" t="s">
        <v>4582</v>
      </c>
      <c r="M300" t="s">
        <v>4583</v>
      </c>
      <c r="N300" t="s">
        <v>4584</v>
      </c>
      <c r="O300" t="e">
        <f>VLOOKUP(B300,HIS退!B:F,5,FALSE)</f>
        <v>#N/A</v>
      </c>
      <c r="P300" t="e">
        <f t="shared" si="12"/>
        <v>#N/A</v>
      </c>
      <c r="Q300" s="40" t="e">
        <f>VLOOKUP(M300,#REF!,7,FALSE)</f>
        <v>#REF!</v>
      </c>
      <c r="R300" t="e">
        <f t="shared" si="14"/>
        <v>#REF!</v>
      </c>
      <c r="S300" t="e">
        <f>VLOOKUP(M300,#REF!,10,FALSE)</f>
        <v>#REF!</v>
      </c>
      <c r="T300" s="17" t="e">
        <f>VLOOKUP(M300,#REF!,11,FALSE)</f>
        <v>#REF!</v>
      </c>
      <c r="U300">
        <f t="shared" si="13"/>
        <v>1</v>
      </c>
    </row>
    <row r="301" spans="1:21" ht="14.25" hidden="1">
      <c r="A301" s="50">
        <v>42898.593425925923</v>
      </c>
      <c r="B301" t="s">
        <v>4585</v>
      </c>
      <c r="C301" t="s">
        <v>988</v>
      </c>
      <c r="D301" t="s">
        <v>989</v>
      </c>
      <c r="E301"/>
      <c r="F301" s="15">
        <v>200</v>
      </c>
      <c r="G301" t="s">
        <v>105</v>
      </c>
      <c r="H301" t="s">
        <v>286</v>
      </c>
      <c r="I301" t="s">
        <v>77</v>
      </c>
      <c r="J301" t="s">
        <v>36</v>
      </c>
      <c r="K301" t="s">
        <v>78</v>
      </c>
      <c r="L301" t="s">
        <v>4586</v>
      </c>
      <c r="M301" t="s">
        <v>4587</v>
      </c>
      <c r="N301" t="s">
        <v>4588</v>
      </c>
      <c r="O301" t="e">
        <f>VLOOKUP(B301,HIS退!B:F,5,FALSE)</f>
        <v>#N/A</v>
      </c>
      <c r="P301" t="e">
        <f t="shared" si="12"/>
        <v>#N/A</v>
      </c>
      <c r="Q301" s="40" t="e">
        <f>VLOOKUP(M301,#REF!,7,FALSE)</f>
        <v>#REF!</v>
      </c>
      <c r="R301" t="e">
        <f t="shared" si="14"/>
        <v>#REF!</v>
      </c>
      <c r="S301" t="e">
        <f>VLOOKUP(M301,#REF!,10,FALSE)</f>
        <v>#REF!</v>
      </c>
      <c r="T301" s="17" t="e">
        <f>VLOOKUP(M301,#REF!,11,FALSE)</f>
        <v>#REF!</v>
      </c>
      <c r="U301">
        <f t="shared" si="13"/>
        <v>1</v>
      </c>
    </row>
    <row r="302" spans="1:21" ht="14.25" hidden="1">
      <c r="A302" s="50">
        <v>42898.595034722224</v>
      </c>
      <c r="B302" t="s">
        <v>4589</v>
      </c>
      <c r="C302" t="s">
        <v>991</v>
      </c>
      <c r="D302" t="s">
        <v>243</v>
      </c>
      <c r="E302"/>
      <c r="F302" s="15">
        <v>1000</v>
      </c>
      <c r="G302" t="s">
        <v>40</v>
      </c>
      <c r="H302" t="s">
        <v>286</v>
      </c>
      <c r="I302" t="s">
        <v>77</v>
      </c>
      <c r="J302" t="s">
        <v>36</v>
      </c>
      <c r="K302" t="s">
        <v>78</v>
      </c>
      <c r="L302" t="s">
        <v>4590</v>
      </c>
      <c r="M302" t="s">
        <v>4591</v>
      </c>
      <c r="N302" t="s">
        <v>4592</v>
      </c>
      <c r="O302" t="e">
        <f>VLOOKUP(B302,HIS退!B:F,5,FALSE)</f>
        <v>#N/A</v>
      </c>
      <c r="P302" t="e">
        <f t="shared" si="12"/>
        <v>#N/A</v>
      </c>
      <c r="Q302" s="40" t="e">
        <f>VLOOKUP(M302,#REF!,7,FALSE)</f>
        <v>#REF!</v>
      </c>
      <c r="R302" t="e">
        <f t="shared" si="14"/>
        <v>#REF!</v>
      </c>
      <c r="S302" t="e">
        <f>VLOOKUP(M302,#REF!,10,FALSE)</f>
        <v>#REF!</v>
      </c>
      <c r="T302" s="17" t="e">
        <f>VLOOKUP(M302,#REF!,11,FALSE)</f>
        <v>#REF!</v>
      </c>
      <c r="U302">
        <f t="shared" si="13"/>
        <v>1</v>
      </c>
    </row>
    <row r="303" spans="1:21" ht="14.25" hidden="1">
      <c r="A303" s="50">
        <v>42898.620451388888</v>
      </c>
      <c r="B303" t="s">
        <v>4593</v>
      </c>
      <c r="C303" t="s">
        <v>992</v>
      </c>
      <c r="D303" t="s">
        <v>993</v>
      </c>
      <c r="E303"/>
      <c r="F303" s="15">
        <v>1441</v>
      </c>
      <c r="G303" t="s">
        <v>105</v>
      </c>
      <c r="H303" t="s">
        <v>286</v>
      </c>
      <c r="I303" t="s">
        <v>77</v>
      </c>
      <c r="J303" t="s">
        <v>36</v>
      </c>
      <c r="K303" t="s">
        <v>78</v>
      </c>
      <c r="L303" t="s">
        <v>4594</v>
      </c>
      <c r="M303" t="s">
        <v>4595</v>
      </c>
      <c r="N303" t="s">
        <v>4596</v>
      </c>
      <c r="O303" t="e">
        <f>VLOOKUP(B303,HIS退!B:F,5,FALSE)</f>
        <v>#N/A</v>
      </c>
      <c r="P303" t="e">
        <f t="shared" si="12"/>
        <v>#N/A</v>
      </c>
      <c r="Q303" s="40" t="e">
        <f>VLOOKUP(M303,#REF!,7,FALSE)</f>
        <v>#REF!</v>
      </c>
      <c r="R303" t="e">
        <f t="shared" si="14"/>
        <v>#REF!</v>
      </c>
      <c r="S303" t="e">
        <f>VLOOKUP(M303,#REF!,10,FALSE)</f>
        <v>#REF!</v>
      </c>
      <c r="T303" s="17" t="e">
        <f>VLOOKUP(M303,#REF!,11,FALSE)</f>
        <v>#REF!</v>
      </c>
      <c r="U303">
        <f t="shared" si="13"/>
        <v>1</v>
      </c>
    </row>
    <row r="304" spans="1:21" ht="14.25" hidden="1">
      <c r="A304" s="50">
        <v>42898.63380787037</v>
      </c>
      <c r="B304" t="s">
        <v>4597</v>
      </c>
      <c r="C304" t="s">
        <v>995</v>
      </c>
      <c r="D304" t="s">
        <v>996</v>
      </c>
      <c r="E304"/>
      <c r="F304" s="15">
        <v>392</v>
      </c>
      <c r="G304" t="s">
        <v>105</v>
      </c>
      <c r="H304" t="s">
        <v>286</v>
      </c>
      <c r="I304" t="s">
        <v>77</v>
      </c>
      <c r="J304" t="s">
        <v>36</v>
      </c>
      <c r="K304" t="s">
        <v>78</v>
      </c>
      <c r="L304" t="s">
        <v>4598</v>
      </c>
      <c r="M304" t="s">
        <v>4599</v>
      </c>
      <c r="N304" t="s">
        <v>4600</v>
      </c>
      <c r="O304" t="e">
        <f>VLOOKUP(B304,HIS退!B:F,5,FALSE)</f>
        <v>#N/A</v>
      </c>
      <c r="P304" t="e">
        <f t="shared" si="12"/>
        <v>#N/A</v>
      </c>
      <c r="Q304" s="40" t="e">
        <f>VLOOKUP(M304,#REF!,7,FALSE)</f>
        <v>#REF!</v>
      </c>
      <c r="R304" t="e">
        <f t="shared" si="14"/>
        <v>#REF!</v>
      </c>
      <c r="S304" t="e">
        <f>VLOOKUP(M304,#REF!,10,FALSE)</f>
        <v>#REF!</v>
      </c>
      <c r="T304" s="17" t="e">
        <f>VLOOKUP(M304,#REF!,11,FALSE)</f>
        <v>#REF!</v>
      </c>
      <c r="U304">
        <f t="shared" si="13"/>
        <v>1</v>
      </c>
    </row>
    <row r="305" spans="1:21" ht="14.25" hidden="1">
      <c r="A305" s="50">
        <v>42898.650312500002</v>
      </c>
      <c r="B305" t="s">
        <v>4601</v>
      </c>
      <c r="C305" t="s">
        <v>998</v>
      </c>
      <c r="D305" t="s">
        <v>999</v>
      </c>
      <c r="E305"/>
      <c r="F305" s="15">
        <v>112</v>
      </c>
      <c r="G305" t="s">
        <v>105</v>
      </c>
      <c r="H305" t="s">
        <v>286</v>
      </c>
      <c r="I305" t="s">
        <v>77</v>
      </c>
      <c r="J305" t="s">
        <v>36</v>
      </c>
      <c r="K305" t="s">
        <v>78</v>
      </c>
      <c r="L305" t="s">
        <v>4602</v>
      </c>
      <c r="M305" t="s">
        <v>4603</v>
      </c>
      <c r="N305" t="s">
        <v>4604</v>
      </c>
      <c r="O305" t="e">
        <f>VLOOKUP(B305,HIS退!B:F,5,FALSE)</f>
        <v>#N/A</v>
      </c>
      <c r="P305" t="e">
        <f t="shared" si="12"/>
        <v>#N/A</v>
      </c>
      <c r="Q305" s="40" t="e">
        <f>VLOOKUP(M305,#REF!,7,FALSE)</f>
        <v>#REF!</v>
      </c>
      <c r="R305" t="e">
        <f t="shared" si="14"/>
        <v>#REF!</v>
      </c>
      <c r="S305" t="e">
        <f>VLOOKUP(M305,#REF!,10,FALSE)</f>
        <v>#REF!</v>
      </c>
      <c r="T305" s="17" t="e">
        <f>VLOOKUP(M305,#REF!,11,FALSE)</f>
        <v>#REF!</v>
      </c>
      <c r="U305">
        <f t="shared" si="13"/>
        <v>1</v>
      </c>
    </row>
    <row r="306" spans="1:21" ht="14.25" hidden="1">
      <c r="A306" s="50">
        <v>42898.65351851852</v>
      </c>
      <c r="B306" t="s">
        <v>4605</v>
      </c>
      <c r="C306" t="s">
        <v>1001</v>
      </c>
      <c r="D306" t="s">
        <v>1002</v>
      </c>
      <c r="E306"/>
      <c r="F306" s="15">
        <v>192</v>
      </c>
      <c r="G306" t="s">
        <v>105</v>
      </c>
      <c r="H306" t="s">
        <v>286</v>
      </c>
      <c r="I306" t="s">
        <v>77</v>
      </c>
      <c r="J306" t="s">
        <v>36</v>
      </c>
      <c r="K306" t="s">
        <v>78</v>
      </c>
      <c r="L306" t="s">
        <v>4606</v>
      </c>
      <c r="M306" t="s">
        <v>4607</v>
      </c>
      <c r="N306" t="s">
        <v>4608</v>
      </c>
      <c r="O306" t="e">
        <f>VLOOKUP(B306,HIS退!B:F,5,FALSE)</f>
        <v>#N/A</v>
      </c>
      <c r="P306" t="e">
        <f t="shared" si="12"/>
        <v>#N/A</v>
      </c>
      <c r="Q306" s="40" t="e">
        <f>VLOOKUP(M306,#REF!,7,FALSE)</f>
        <v>#REF!</v>
      </c>
      <c r="R306" t="e">
        <f t="shared" si="14"/>
        <v>#REF!</v>
      </c>
      <c r="S306" t="e">
        <f>VLOOKUP(M306,#REF!,10,FALSE)</f>
        <v>#REF!</v>
      </c>
      <c r="T306" s="17" t="e">
        <f>VLOOKUP(M306,#REF!,11,FALSE)</f>
        <v>#REF!</v>
      </c>
      <c r="U306">
        <f t="shared" si="13"/>
        <v>1</v>
      </c>
    </row>
    <row r="307" spans="1:21" ht="14.25" hidden="1">
      <c r="A307" s="50">
        <v>42898.655856481484</v>
      </c>
      <c r="B307" t="s">
        <v>4609</v>
      </c>
      <c r="C307" t="s">
        <v>1004</v>
      </c>
      <c r="D307" t="s">
        <v>1005</v>
      </c>
      <c r="E307"/>
      <c r="F307" s="15">
        <v>300</v>
      </c>
      <c r="G307" t="s">
        <v>40</v>
      </c>
      <c r="H307" t="s">
        <v>286</v>
      </c>
      <c r="I307" t="s">
        <v>77</v>
      </c>
      <c r="J307" t="s">
        <v>36</v>
      </c>
      <c r="K307" t="s">
        <v>78</v>
      </c>
      <c r="L307" t="s">
        <v>4610</v>
      </c>
      <c r="M307" t="s">
        <v>4611</v>
      </c>
      <c r="N307" t="s">
        <v>4612</v>
      </c>
      <c r="O307" t="e">
        <f>VLOOKUP(B307,HIS退!B:F,5,FALSE)</f>
        <v>#N/A</v>
      </c>
      <c r="P307" t="e">
        <f t="shared" si="12"/>
        <v>#N/A</v>
      </c>
      <c r="Q307" s="40" t="e">
        <f>VLOOKUP(M307,#REF!,7,FALSE)</f>
        <v>#REF!</v>
      </c>
      <c r="R307" t="e">
        <f t="shared" si="14"/>
        <v>#REF!</v>
      </c>
      <c r="S307" t="e">
        <f>VLOOKUP(M307,#REF!,10,FALSE)</f>
        <v>#REF!</v>
      </c>
      <c r="T307" s="17" t="e">
        <f>VLOOKUP(M307,#REF!,11,FALSE)</f>
        <v>#REF!</v>
      </c>
      <c r="U307">
        <f t="shared" si="13"/>
        <v>1</v>
      </c>
    </row>
    <row r="308" spans="1:21" ht="14.25" hidden="1">
      <c r="A308" s="50">
        <v>42898.659409722219</v>
      </c>
      <c r="B308" t="s">
        <v>4613</v>
      </c>
      <c r="C308" t="s">
        <v>1007</v>
      </c>
      <c r="D308" t="s">
        <v>1008</v>
      </c>
      <c r="E308"/>
      <c r="F308" s="15">
        <v>72</v>
      </c>
      <c r="G308" t="s">
        <v>105</v>
      </c>
      <c r="H308" t="s">
        <v>286</v>
      </c>
      <c r="I308" t="s">
        <v>77</v>
      </c>
      <c r="J308" t="s">
        <v>36</v>
      </c>
      <c r="K308" t="s">
        <v>78</v>
      </c>
      <c r="L308" t="s">
        <v>4614</v>
      </c>
      <c r="M308" t="s">
        <v>4615</v>
      </c>
      <c r="N308" t="s">
        <v>4616</v>
      </c>
      <c r="O308" t="e">
        <f>VLOOKUP(B308,HIS退!B:F,5,FALSE)</f>
        <v>#N/A</v>
      </c>
      <c r="P308" t="e">
        <f t="shared" si="12"/>
        <v>#N/A</v>
      </c>
      <c r="Q308" s="40" t="e">
        <f>VLOOKUP(M308,#REF!,7,FALSE)</f>
        <v>#REF!</v>
      </c>
      <c r="R308" t="e">
        <f t="shared" si="14"/>
        <v>#REF!</v>
      </c>
      <c r="S308" t="e">
        <f>VLOOKUP(M308,#REF!,10,FALSE)</f>
        <v>#REF!</v>
      </c>
      <c r="T308" s="17" t="e">
        <f>VLOOKUP(M308,#REF!,11,FALSE)</f>
        <v>#REF!</v>
      </c>
      <c r="U308">
        <f t="shared" si="13"/>
        <v>1</v>
      </c>
    </row>
    <row r="309" spans="1:21" ht="14.25" hidden="1">
      <c r="A309" s="50">
        <v>42898.659594907411</v>
      </c>
      <c r="B309" t="s">
        <v>4617</v>
      </c>
      <c r="C309" t="s">
        <v>1010</v>
      </c>
      <c r="D309" t="s">
        <v>1011</v>
      </c>
      <c r="E309"/>
      <c r="F309" s="15">
        <v>9880</v>
      </c>
      <c r="G309" t="s">
        <v>105</v>
      </c>
      <c r="H309" t="s">
        <v>286</v>
      </c>
      <c r="I309" t="s">
        <v>77</v>
      </c>
      <c r="J309" t="s">
        <v>36</v>
      </c>
      <c r="K309" t="s">
        <v>78</v>
      </c>
      <c r="L309" t="s">
        <v>4618</v>
      </c>
      <c r="M309" t="s">
        <v>4619</v>
      </c>
      <c r="N309" t="s">
        <v>4620</v>
      </c>
      <c r="O309" t="e">
        <f>VLOOKUP(B309,HIS退!B:F,5,FALSE)</f>
        <v>#N/A</v>
      </c>
      <c r="P309" t="e">
        <f t="shared" si="12"/>
        <v>#N/A</v>
      </c>
      <c r="Q309" s="40" t="e">
        <f>VLOOKUP(M309,#REF!,7,FALSE)</f>
        <v>#REF!</v>
      </c>
      <c r="R309" t="e">
        <f t="shared" si="14"/>
        <v>#REF!</v>
      </c>
      <c r="S309" t="e">
        <f>VLOOKUP(M309,#REF!,10,FALSE)</f>
        <v>#REF!</v>
      </c>
      <c r="T309" s="17" t="e">
        <f>VLOOKUP(M309,#REF!,11,FALSE)</f>
        <v>#REF!</v>
      </c>
      <c r="U309">
        <f t="shared" si="13"/>
        <v>1</v>
      </c>
    </row>
    <row r="310" spans="1:21" ht="14.25" hidden="1">
      <c r="A310" s="50">
        <v>42898.670162037037</v>
      </c>
      <c r="B310" t="s">
        <v>4621</v>
      </c>
      <c r="C310" t="s">
        <v>1013</v>
      </c>
      <c r="D310" t="s">
        <v>1014</v>
      </c>
      <c r="E310"/>
      <c r="F310" s="15">
        <v>64</v>
      </c>
      <c r="G310" t="s">
        <v>40</v>
      </c>
      <c r="H310" t="s">
        <v>286</v>
      </c>
      <c r="I310" t="s">
        <v>77</v>
      </c>
      <c r="J310" t="s">
        <v>36</v>
      </c>
      <c r="K310" t="s">
        <v>78</v>
      </c>
      <c r="L310" t="s">
        <v>4622</v>
      </c>
      <c r="M310" t="s">
        <v>4623</v>
      </c>
      <c r="N310" t="s">
        <v>4624</v>
      </c>
      <c r="O310" t="e">
        <f>VLOOKUP(B310,HIS退!B:F,5,FALSE)</f>
        <v>#N/A</v>
      </c>
      <c r="P310" t="e">
        <f t="shared" si="12"/>
        <v>#N/A</v>
      </c>
      <c r="Q310" s="40" t="e">
        <f>VLOOKUP(M310,#REF!,7,FALSE)</f>
        <v>#REF!</v>
      </c>
      <c r="R310" t="e">
        <f t="shared" si="14"/>
        <v>#REF!</v>
      </c>
      <c r="S310" t="e">
        <f>VLOOKUP(M310,#REF!,10,FALSE)</f>
        <v>#REF!</v>
      </c>
      <c r="T310" s="17" t="e">
        <f>VLOOKUP(M310,#REF!,11,FALSE)</f>
        <v>#REF!</v>
      </c>
      <c r="U310">
        <f t="shared" si="13"/>
        <v>1</v>
      </c>
    </row>
    <row r="311" spans="1:21" ht="14.25" hidden="1">
      <c r="A311" s="50">
        <v>42898.679837962962</v>
      </c>
      <c r="B311" t="s">
        <v>4625</v>
      </c>
      <c r="C311" t="s">
        <v>4626</v>
      </c>
      <c r="D311" t="s">
        <v>4627</v>
      </c>
      <c r="E311"/>
      <c r="F311" s="15">
        <v>11</v>
      </c>
      <c r="G311" t="s">
        <v>105</v>
      </c>
      <c r="H311" t="s">
        <v>286</v>
      </c>
      <c r="I311" t="s">
        <v>79</v>
      </c>
      <c r="J311" t="s">
        <v>79</v>
      </c>
      <c r="K311" t="s">
        <v>78</v>
      </c>
      <c r="L311" t="s">
        <v>4628</v>
      </c>
      <c r="M311" t="s">
        <v>4629</v>
      </c>
      <c r="N311" t="s">
        <v>4630</v>
      </c>
      <c r="O311" t="e">
        <f>VLOOKUP(B311,HIS退!B:F,5,FALSE)</f>
        <v>#N/A</v>
      </c>
      <c r="P311" t="e">
        <f t="shared" si="12"/>
        <v>#N/A</v>
      </c>
      <c r="Q311" s="40" t="e">
        <f>VLOOKUP(M311,#REF!,7,FALSE)</f>
        <v>#REF!</v>
      </c>
      <c r="R311" t="e">
        <f t="shared" si="14"/>
        <v>#REF!</v>
      </c>
      <c r="S311" t="e">
        <f>VLOOKUP(M311,#REF!,10,FALSE)</f>
        <v>#REF!</v>
      </c>
      <c r="T311" s="17" t="e">
        <f>VLOOKUP(M311,#REF!,11,FALSE)</f>
        <v>#REF!</v>
      </c>
      <c r="U311">
        <f t="shared" si="13"/>
        <v>1</v>
      </c>
    </row>
    <row r="312" spans="1:21" ht="14.25" hidden="1">
      <c r="A312" s="50">
        <v>42898.679976851854</v>
      </c>
      <c r="B312" t="s">
        <v>4625</v>
      </c>
      <c r="C312" t="s">
        <v>4626</v>
      </c>
      <c r="D312" t="s">
        <v>4627</v>
      </c>
      <c r="E312"/>
      <c r="F312" s="15">
        <v>11</v>
      </c>
      <c r="G312" t="s">
        <v>105</v>
      </c>
      <c r="H312" t="s">
        <v>286</v>
      </c>
      <c r="I312" t="s">
        <v>79</v>
      </c>
      <c r="J312" t="s">
        <v>79</v>
      </c>
      <c r="K312" t="s">
        <v>78</v>
      </c>
      <c r="L312" t="s">
        <v>4631</v>
      </c>
      <c r="M312" t="s">
        <v>4632</v>
      </c>
      <c r="N312" t="s">
        <v>4630</v>
      </c>
      <c r="O312" t="e">
        <f>VLOOKUP(B312,HIS退!B:F,5,FALSE)</f>
        <v>#N/A</v>
      </c>
      <c r="P312" t="e">
        <f t="shared" si="12"/>
        <v>#N/A</v>
      </c>
      <c r="Q312" s="40" t="e">
        <f>VLOOKUP(M312,#REF!,7,FALSE)</f>
        <v>#REF!</v>
      </c>
      <c r="R312" t="e">
        <f t="shared" si="14"/>
        <v>#REF!</v>
      </c>
      <c r="S312" t="e">
        <f>VLOOKUP(M312,#REF!,10,FALSE)</f>
        <v>#REF!</v>
      </c>
      <c r="T312" s="17" t="e">
        <f>VLOOKUP(M312,#REF!,11,FALSE)</f>
        <v>#REF!</v>
      </c>
      <c r="U312">
        <f t="shared" si="13"/>
        <v>1</v>
      </c>
    </row>
    <row r="313" spans="1:21" ht="14.25" hidden="1">
      <c r="A313" s="50">
        <v>42898.680312500001</v>
      </c>
      <c r="B313" t="s">
        <v>4625</v>
      </c>
      <c r="C313" t="s">
        <v>4626</v>
      </c>
      <c r="D313" t="s">
        <v>4627</v>
      </c>
      <c r="E313"/>
      <c r="F313" s="15">
        <v>11</v>
      </c>
      <c r="G313" t="s">
        <v>105</v>
      </c>
      <c r="H313" t="s">
        <v>286</v>
      </c>
      <c r="I313" t="s">
        <v>79</v>
      </c>
      <c r="J313" t="s">
        <v>79</v>
      </c>
      <c r="K313" t="s">
        <v>78</v>
      </c>
      <c r="L313" t="s">
        <v>4633</v>
      </c>
      <c r="M313" t="s">
        <v>4634</v>
      </c>
      <c r="N313" t="s">
        <v>4630</v>
      </c>
      <c r="O313" t="e">
        <f>VLOOKUP(B313,HIS退!B:F,5,FALSE)</f>
        <v>#N/A</v>
      </c>
      <c r="P313" t="e">
        <f t="shared" si="12"/>
        <v>#N/A</v>
      </c>
      <c r="Q313" s="40" t="e">
        <f>VLOOKUP(M313,#REF!,7,FALSE)</f>
        <v>#REF!</v>
      </c>
      <c r="R313" t="e">
        <f t="shared" si="14"/>
        <v>#REF!</v>
      </c>
      <c r="S313" t="e">
        <f>VLOOKUP(M313,#REF!,10,FALSE)</f>
        <v>#REF!</v>
      </c>
      <c r="T313" s="17" t="e">
        <f>VLOOKUP(M313,#REF!,11,FALSE)</f>
        <v>#REF!</v>
      </c>
      <c r="U313">
        <f t="shared" si="13"/>
        <v>1</v>
      </c>
    </row>
    <row r="314" spans="1:21" ht="14.25" hidden="1">
      <c r="A314" s="50">
        <v>42898.681712962964</v>
      </c>
      <c r="B314" t="s">
        <v>4625</v>
      </c>
      <c r="C314" t="s">
        <v>4626</v>
      </c>
      <c r="D314" t="s">
        <v>4627</v>
      </c>
      <c r="E314"/>
      <c r="F314" s="15">
        <v>11</v>
      </c>
      <c r="G314" t="s">
        <v>105</v>
      </c>
      <c r="H314" t="s">
        <v>286</v>
      </c>
      <c r="I314" t="s">
        <v>79</v>
      </c>
      <c r="J314" t="s">
        <v>79</v>
      </c>
      <c r="K314" t="s">
        <v>78</v>
      </c>
      <c r="L314" t="s">
        <v>4635</v>
      </c>
      <c r="M314" t="s">
        <v>4636</v>
      </c>
      <c r="N314" t="s">
        <v>4630</v>
      </c>
      <c r="O314" t="e">
        <f>VLOOKUP(B314,HIS退!B:F,5,FALSE)</f>
        <v>#N/A</v>
      </c>
      <c r="P314" t="e">
        <f t="shared" si="12"/>
        <v>#N/A</v>
      </c>
      <c r="Q314" s="40" t="e">
        <f>VLOOKUP(M314,#REF!,7,FALSE)</f>
        <v>#REF!</v>
      </c>
      <c r="R314" t="e">
        <f t="shared" si="14"/>
        <v>#REF!</v>
      </c>
      <c r="S314" t="e">
        <f>VLOOKUP(M314,#REF!,10,FALSE)</f>
        <v>#REF!</v>
      </c>
      <c r="T314" s="17" t="e">
        <f>VLOOKUP(M314,#REF!,11,FALSE)</f>
        <v>#REF!</v>
      </c>
      <c r="U314">
        <f t="shared" si="13"/>
        <v>1</v>
      </c>
    </row>
    <row r="315" spans="1:21" ht="14.25" hidden="1">
      <c r="A315" s="50">
        <v>42898.681898148148</v>
      </c>
      <c r="B315" t="s">
        <v>4625</v>
      </c>
      <c r="C315" t="s">
        <v>4626</v>
      </c>
      <c r="D315" t="s">
        <v>4627</v>
      </c>
      <c r="E315"/>
      <c r="F315" s="15">
        <v>11</v>
      </c>
      <c r="G315" t="s">
        <v>105</v>
      </c>
      <c r="H315" t="s">
        <v>286</v>
      </c>
      <c r="I315" t="s">
        <v>79</v>
      </c>
      <c r="J315" t="s">
        <v>79</v>
      </c>
      <c r="K315" t="s">
        <v>78</v>
      </c>
      <c r="L315" t="s">
        <v>4637</v>
      </c>
      <c r="M315" t="s">
        <v>4638</v>
      </c>
      <c r="N315" t="s">
        <v>4630</v>
      </c>
      <c r="O315" t="e">
        <f>VLOOKUP(B315,HIS退!B:F,5,FALSE)</f>
        <v>#N/A</v>
      </c>
      <c r="P315" t="e">
        <f t="shared" si="12"/>
        <v>#N/A</v>
      </c>
      <c r="Q315" s="40" t="e">
        <f>VLOOKUP(M315,#REF!,7,FALSE)</f>
        <v>#REF!</v>
      </c>
      <c r="R315" t="e">
        <f t="shared" si="14"/>
        <v>#REF!</v>
      </c>
      <c r="S315" t="e">
        <f>VLOOKUP(M315,#REF!,10,FALSE)</f>
        <v>#REF!</v>
      </c>
      <c r="T315" s="17" t="e">
        <f>VLOOKUP(M315,#REF!,11,FALSE)</f>
        <v>#REF!</v>
      </c>
      <c r="U315">
        <f t="shared" si="13"/>
        <v>1</v>
      </c>
    </row>
    <row r="316" spans="1:21" ht="14.25" hidden="1">
      <c r="A316" s="50">
        <v>42898.685914351852</v>
      </c>
      <c r="B316" t="s">
        <v>4639</v>
      </c>
      <c r="C316" t="s">
        <v>4640</v>
      </c>
      <c r="D316" t="s">
        <v>4641</v>
      </c>
      <c r="E316"/>
      <c r="F316" s="15">
        <v>20</v>
      </c>
      <c r="G316" t="s">
        <v>40</v>
      </c>
      <c r="H316" t="s">
        <v>286</v>
      </c>
      <c r="I316" t="s">
        <v>79</v>
      </c>
      <c r="J316" t="s">
        <v>79</v>
      </c>
      <c r="K316" t="s">
        <v>78</v>
      </c>
      <c r="L316" t="s">
        <v>4642</v>
      </c>
      <c r="M316" t="s">
        <v>4643</v>
      </c>
      <c r="N316" t="s">
        <v>4644</v>
      </c>
      <c r="O316" t="e">
        <f>VLOOKUP(B316,HIS退!B:F,5,FALSE)</f>
        <v>#N/A</v>
      </c>
      <c r="P316" t="e">
        <f t="shared" si="12"/>
        <v>#N/A</v>
      </c>
      <c r="Q316" s="40" t="e">
        <f>VLOOKUP(M316,#REF!,7,FALSE)</f>
        <v>#REF!</v>
      </c>
      <c r="R316" t="e">
        <f t="shared" si="14"/>
        <v>#REF!</v>
      </c>
      <c r="S316" t="e">
        <f>VLOOKUP(M316,#REF!,10,FALSE)</f>
        <v>#REF!</v>
      </c>
      <c r="T316" s="17" t="e">
        <f>VLOOKUP(M316,#REF!,11,FALSE)</f>
        <v>#REF!</v>
      </c>
      <c r="U316">
        <f t="shared" si="13"/>
        <v>1</v>
      </c>
    </row>
    <row r="317" spans="1:21" ht="14.25" hidden="1">
      <c r="A317" s="50">
        <v>42898.686099537037</v>
      </c>
      <c r="B317" t="s">
        <v>4639</v>
      </c>
      <c r="C317" t="s">
        <v>4640</v>
      </c>
      <c r="D317" t="s">
        <v>4641</v>
      </c>
      <c r="E317"/>
      <c r="F317" s="15">
        <v>20</v>
      </c>
      <c r="G317" t="s">
        <v>40</v>
      </c>
      <c r="H317" t="s">
        <v>286</v>
      </c>
      <c r="I317" t="s">
        <v>79</v>
      </c>
      <c r="J317" t="s">
        <v>79</v>
      </c>
      <c r="K317" t="s">
        <v>78</v>
      </c>
      <c r="L317" t="s">
        <v>4645</v>
      </c>
      <c r="M317" t="s">
        <v>4646</v>
      </c>
      <c r="N317" t="s">
        <v>4644</v>
      </c>
      <c r="O317" t="e">
        <f>VLOOKUP(B317,HIS退!B:F,5,FALSE)</f>
        <v>#N/A</v>
      </c>
      <c r="P317" t="e">
        <f t="shared" si="12"/>
        <v>#N/A</v>
      </c>
      <c r="Q317" s="40" t="e">
        <f>VLOOKUP(M317,#REF!,7,FALSE)</f>
        <v>#REF!</v>
      </c>
      <c r="R317" t="e">
        <f t="shared" si="14"/>
        <v>#REF!</v>
      </c>
      <c r="S317" t="e">
        <f>VLOOKUP(M317,#REF!,10,FALSE)</f>
        <v>#REF!</v>
      </c>
      <c r="T317" s="17" t="e">
        <f>VLOOKUP(M317,#REF!,11,FALSE)</f>
        <v>#REF!</v>
      </c>
      <c r="U317">
        <f t="shared" si="13"/>
        <v>1</v>
      </c>
    </row>
    <row r="318" spans="1:21" ht="14.25" hidden="1">
      <c r="A318" s="50">
        <v>42898.688958333332</v>
      </c>
      <c r="B318" t="s">
        <v>4639</v>
      </c>
      <c r="C318" t="s">
        <v>4640</v>
      </c>
      <c r="D318" t="s">
        <v>4641</v>
      </c>
      <c r="E318"/>
      <c r="F318" s="15">
        <v>20</v>
      </c>
      <c r="G318" t="s">
        <v>40</v>
      </c>
      <c r="H318" t="s">
        <v>286</v>
      </c>
      <c r="I318" t="s">
        <v>79</v>
      </c>
      <c r="J318" t="s">
        <v>79</v>
      </c>
      <c r="K318" t="s">
        <v>78</v>
      </c>
      <c r="L318" t="s">
        <v>4647</v>
      </c>
      <c r="M318" t="s">
        <v>4648</v>
      </c>
      <c r="N318" t="s">
        <v>4644</v>
      </c>
      <c r="O318" t="e">
        <f>VLOOKUP(B318,HIS退!B:F,5,FALSE)</f>
        <v>#N/A</v>
      </c>
      <c r="P318" t="e">
        <f t="shared" si="12"/>
        <v>#N/A</v>
      </c>
      <c r="Q318" s="40" t="e">
        <f>VLOOKUP(M318,#REF!,7,FALSE)</f>
        <v>#REF!</v>
      </c>
      <c r="R318" t="e">
        <f t="shared" si="14"/>
        <v>#REF!</v>
      </c>
      <c r="S318" t="e">
        <f>VLOOKUP(M318,#REF!,10,FALSE)</f>
        <v>#REF!</v>
      </c>
      <c r="T318" s="17" t="e">
        <f>VLOOKUP(M318,#REF!,11,FALSE)</f>
        <v>#REF!</v>
      </c>
      <c r="U318">
        <f t="shared" si="13"/>
        <v>1</v>
      </c>
    </row>
    <row r="319" spans="1:21" ht="14.25" hidden="1">
      <c r="A319" s="50">
        <v>42898.691145833334</v>
      </c>
      <c r="B319" t="s">
        <v>4649</v>
      </c>
      <c r="C319" t="s">
        <v>1016</v>
      </c>
      <c r="D319" t="s">
        <v>1017</v>
      </c>
      <c r="E319"/>
      <c r="F319" s="15">
        <v>16</v>
      </c>
      <c r="G319" t="s">
        <v>40</v>
      </c>
      <c r="H319" t="s">
        <v>286</v>
      </c>
      <c r="I319" t="s">
        <v>77</v>
      </c>
      <c r="J319" t="s">
        <v>36</v>
      </c>
      <c r="K319" t="s">
        <v>78</v>
      </c>
      <c r="L319" t="s">
        <v>4650</v>
      </c>
      <c r="M319" t="s">
        <v>4651</v>
      </c>
      <c r="N319" t="s">
        <v>4652</v>
      </c>
      <c r="O319" t="e">
        <f>VLOOKUP(B319,HIS退!B:F,5,FALSE)</f>
        <v>#N/A</v>
      </c>
      <c r="P319" t="e">
        <f t="shared" si="12"/>
        <v>#N/A</v>
      </c>
      <c r="Q319" s="40" t="e">
        <f>VLOOKUP(M319,#REF!,7,FALSE)</f>
        <v>#REF!</v>
      </c>
      <c r="R319" t="e">
        <f t="shared" si="14"/>
        <v>#REF!</v>
      </c>
      <c r="S319" t="e">
        <f>VLOOKUP(M319,#REF!,10,FALSE)</f>
        <v>#REF!</v>
      </c>
      <c r="T319" s="17" t="e">
        <f>VLOOKUP(M319,#REF!,11,FALSE)</f>
        <v>#REF!</v>
      </c>
      <c r="U319">
        <f t="shared" si="13"/>
        <v>1</v>
      </c>
    </row>
    <row r="320" spans="1:21" ht="14.25" hidden="1">
      <c r="A320" s="50">
        <v>42898.71261574074</v>
      </c>
      <c r="B320" t="s">
        <v>4653</v>
      </c>
      <c r="C320" t="s">
        <v>1019</v>
      </c>
      <c r="D320" t="s">
        <v>1020</v>
      </c>
      <c r="E320"/>
      <c r="F320" s="15">
        <v>64</v>
      </c>
      <c r="G320" t="s">
        <v>105</v>
      </c>
      <c r="H320" t="s">
        <v>286</v>
      </c>
      <c r="I320" t="s">
        <v>77</v>
      </c>
      <c r="J320" t="s">
        <v>36</v>
      </c>
      <c r="K320" t="s">
        <v>78</v>
      </c>
      <c r="L320" t="s">
        <v>4654</v>
      </c>
      <c r="M320" t="s">
        <v>4655</v>
      </c>
      <c r="N320" t="s">
        <v>4656</v>
      </c>
      <c r="O320" t="e">
        <f>VLOOKUP(B320,HIS退!B:F,5,FALSE)</f>
        <v>#N/A</v>
      </c>
      <c r="P320" t="e">
        <f t="shared" si="12"/>
        <v>#N/A</v>
      </c>
      <c r="Q320" s="40" t="e">
        <f>VLOOKUP(M320,#REF!,7,FALSE)</f>
        <v>#REF!</v>
      </c>
      <c r="R320" t="e">
        <f t="shared" si="14"/>
        <v>#REF!</v>
      </c>
      <c r="S320" t="e">
        <f>VLOOKUP(M320,#REF!,10,FALSE)</f>
        <v>#REF!</v>
      </c>
      <c r="T320" s="17" t="e">
        <f>VLOOKUP(M320,#REF!,11,FALSE)</f>
        <v>#REF!</v>
      </c>
      <c r="U320">
        <f t="shared" si="13"/>
        <v>1</v>
      </c>
    </row>
    <row r="321" spans="1:21" ht="14.25" hidden="1">
      <c r="A321" s="50">
        <v>42898.720578703702</v>
      </c>
      <c r="B321" t="s">
        <v>4657</v>
      </c>
      <c r="C321" t="s">
        <v>1021</v>
      </c>
      <c r="D321" t="s">
        <v>1022</v>
      </c>
      <c r="E321"/>
      <c r="F321" s="15">
        <v>423</v>
      </c>
      <c r="G321" t="s">
        <v>105</v>
      </c>
      <c r="H321" t="s">
        <v>286</v>
      </c>
      <c r="I321" t="s">
        <v>77</v>
      </c>
      <c r="J321" t="s">
        <v>36</v>
      </c>
      <c r="K321" t="s">
        <v>78</v>
      </c>
      <c r="L321" t="s">
        <v>4658</v>
      </c>
      <c r="M321" t="s">
        <v>4659</v>
      </c>
      <c r="N321" t="s">
        <v>4660</v>
      </c>
      <c r="O321" t="e">
        <f>VLOOKUP(B321,HIS退!B:F,5,FALSE)</f>
        <v>#N/A</v>
      </c>
      <c r="P321" t="e">
        <f t="shared" si="12"/>
        <v>#N/A</v>
      </c>
      <c r="Q321" s="40" t="e">
        <f>VLOOKUP(M321,#REF!,7,FALSE)</f>
        <v>#REF!</v>
      </c>
      <c r="R321" t="e">
        <f t="shared" si="14"/>
        <v>#REF!</v>
      </c>
      <c r="S321" t="e">
        <f>VLOOKUP(M321,#REF!,10,FALSE)</f>
        <v>#REF!</v>
      </c>
      <c r="T321" s="17" t="e">
        <f>VLOOKUP(M321,#REF!,11,FALSE)</f>
        <v>#REF!</v>
      </c>
      <c r="U321">
        <f t="shared" si="13"/>
        <v>1</v>
      </c>
    </row>
    <row r="322" spans="1:21" ht="14.25" hidden="1">
      <c r="A322" s="50">
        <v>42898.733576388891</v>
      </c>
      <c r="B322" t="s">
        <v>4661</v>
      </c>
      <c r="C322" t="s">
        <v>544</v>
      </c>
      <c r="D322" t="s">
        <v>542</v>
      </c>
      <c r="E322"/>
      <c r="F322" s="15">
        <v>207</v>
      </c>
      <c r="G322" t="s">
        <v>40</v>
      </c>
      <c r="H322" t="s">
        <v>286</v>
      </c>
      <c r="I322" t="s">
        <v>77</v>
      </c>
      <c r="J322" t="s">
        <v>36</v>
      </c>
      <c r="K322" t="s">
        <v>78</v>
      </c>
      <c r="L322" t="s">
        <v>4662</v>
      </c>
      <c r="M322" t="s">
        <v>4663</v>
      </c>
      <c r="N322" t="s">
        <v>3850</v>
      </c>
      <c r="O322" t="e">
        <f>VLOOKUP(B322,HIS退!B:F,5,FALSE)</f>
        <v>#N/A</v>
      </c>
      <c r="P322" t="e">
        <f t="shared" ref="P322:P385" si="15">IF(O322=F322*-1,"",1)</f>
        <v>#N/A</v>
      </c>
      <c r="Q322" s="40" t="e">
        <f>VLOOKUP(M322,#REF!,7,FALSE)</f>
        <v>#REF!</v>
      </c>
      <c r="R322" t="e">
        <f t="shared" si="14"/>
        <v>#REF!</v>
      </c>
      <c r="S322" t="e">
        <f>VLOOKUP(M322,#REF!,10,FALSE)</f>
        <v>#REF!</v>
      </c>
      <c r="T322" s="17" t="e">
        <f>VLOOKUP(M322,#REF!,11,FALSE)</f>
        <v>#REF!</v>
      </c>
      <c r="U322">
        <f t="shared" si="13"/>
        <v>1</v>
      </c>
    </row>
    <row r="323" spans="1:21" ht="14.25" hidden="1">
      <c r="A323" s="50">
        <v>42898.734305555554</v>
      </c>
      <c r="B323" t="s">
        <v>4664</v>
      </c>
      <c r="C323" t="s">
        <v>1024</v>
      </c>
      <c r="D323" t="s">
        <v>542</v>
      </c>
      <c r="E323"/>
      <c r="F323" s="15">
        <v>177</v>
      </c>
      <c r="G323" t="s">
        <v>40</v>
      </c>
      <c r="H323" t="s">
        <v>286</v>
      </c>
      <c r="I323" t="s">
        <v>77</v>
      </c>
      <c r="J323" t="s">
        <v>36</v>
      </c>
      <c r="K323" t="s">
        <v>78</v>
      </c>
      <c r="L323" t="s">
        <v>4665</v>
      </c>
      <c r="M323" t="s">
        <v>4666</v>
      </c>
      <c r="N323" t="s">
        <v>3850</v>
      </c>
      <c r="O323" t="e">
        <f>VLOOKUP(B323,HIS退!B:F,5,FALSE)</f>
        <v>#N/A</v>
      </c>
      <c r="P323" t="e">
        <f t="shared" si="15"/>
        <v>#N/A</v>
      </c>
      <c r="Q323" s="40" t="e">
        <f>VLOOKUP(M323,#REF!,7,FALSE)</f>
        <v>#REF!</v>
      </c>
      <c r="R323" t="e">
        <f t="shared" si="14"/>
        <v>#REF!</v>
      </c>
      <c r="S323" t="e">
        <f>VLOOKUP(M323,#REF!,10,FALSE)</f>
        <v>#REF!</v>
      </c>
      <c r="T323" s="17" t="e">
        <f>VLOOKUP(M323,#REF!,11,FALSE)</f>
        <v>#REF!</v>
      </c>
      <c r="U323">
        <f t="shared" ref="U323:U386" si="16">IF(ISNA(R323),1,IF(ISNA(S323)=FALSE,1,""))</f>
        <v>1</v>
      </c>
    </row>
    <row r="324" spans="1:21" ht="14.25" hidden="1">
      <c r="A324" s="50">
        <v>42898.738842592589</v>
      </c>
      <c r="B324" t="s">
        <v>4667</v>
      </c>
      <c r="C324" t="s">
        <v>1025</v>
      </c>
      <c r="D324" t="s">
        <v>266</v>
      </c>
      <c r="E324"/>
      <c r="F324" s="15">
        <v>301</v>
      </c>
      <c r="G324" t="s">
        <v>40</v>
      </c>
      <c r="H324" t="s">
        <v>286</v>
      </c>
      <c r="I324" t="s">
        <v>77</v>
      </c>
      <c r="J324" t="s">
        <v>36</v>
      </c>
      <c r="K324" t="s">
        <v>78</v>
      </c>
      <c r="L324" t="s">
        <v>4668</v>
      </c>
      <c r="M324" t="s">
        <v>4669</v>
      </c>
      <c r="N324" t="s">
        <v>4670</v>
      </c>
      <c r="O324" t="e">
        <f>VLOOKUP(B324,HIS退!B:F,5,FALSE)</f>
        <v>#N/A</v>
      </c>
      <c r="P324" t="e">
        <f t="shared" si="15"/>
        <v>#N/A</v>
      </c>
      <c r="Q324" s="40" t="e">
        <f>VLOOKUP(M324,#REF!,7,FALSE)</f>
        <v>#REF!</v>
      </c>
      <c r="R324" t="e">
        <f t="shared" ref="R324:R387" si="17">IF(Q324=F324,"",1)</f>
        <v>#REF!</v>
      </c>
      <c r="S324" t="e">
        <f>VLOOKUP(M324,#REF!,10,FALSE)</f>
        <v>#REF!</v>
      </c>
      <c r="T324" s="17" t="e">
        <f>VLOOKUP(M324,#REF!,11,FALSE)</f>
        <v>#REF!</v>
      </c>
      <c r="U324">
        <f t="shared" si="16"/>
        <v>1</v>
      </c>
    </row>
    <row r="325" spans="1:21" ht="14.25" hidden="1">
      <c r="A325" s="50">
        <v>42898.739189814813</v>
      </c>
      <c r="B325" t="s">
        <v>4671</v>
      </c>
      <c r="C325" t="s">
        <v>1026</v>
      </c>
      <c r="D325" t="s">
        <v>1027</v>
      </c>
      <c r="E325"/>
      <c r="F325" s="15">
        <v>424</v>
      </c>
      <c r="G325" t="s">
        <v>40</v>
      </c>
      <c r="H325" t="s">
        <v>286</v>
      </c>
      <c r="I325" t="s">
        <v>77</v>
      </c>
      <c r="J325" t="s">
        <v>36</v>
      </c>
      <c r="K325" t="s">
        <v>78</v>
      </c>
      <c r="L325" t="s">
        <v>4672</v>
      </c>
      <c r="M325" t="s">
        <v>4673</v>
      </c>
      <c r="N325" t="s">
        <v>4674</v>
      </c>
      <c r="O325" t="e">
        <f>VLOOKUP(B325,HIS退!B:F,5,FALSE)</f>
        <v>#N/A</v>
      </c>
      <c r="P325" t="e">
        <f t="shared" si="15"/>
        <v>#N/A</v>
      </c>
      <c r="Q325" s="40" t="e">
        <f>VLOOKUP(M325,#REF!,7,FALSE)</f>
        <v>#REF!</v>
      </c>
      <c r="R325" t="e">
        <f t="shared" si="17"/>
        <v>#REF!</v>
      </c>
      <c r="S325" t="e">
        <f>VLOOKUP(M325,#REF!,10,FALSE)</f>
        <v>#REF!</v>
      </c>
      <c r="T325" s="17" t="e">
        <f>VLOOKUP(M325,#REF!,11,FALSE)</f>
        <v>#REF!</v>
      </c>
      <c r="U325">
        <f t="shared" si="16"/>
        <v>1</v>
      </c>
    </row>
    <row r="326" spans="1:21" ht="14.25" hidden="1">
      <c r="A326" s="50">
        <v>42898.739479166667</v>
      </c>
      <c r="B326" t="s">
        <v>4675</v>
      </c>
      <c r="C326" t="s">
        <v>1029</v>
      </c>
      <c r="D326" t="s">
        <v>1030</v>
      </c>
      <c r="E326"/>
      <c r="F326" s="15">
        <v>96</v>
      </c>
      <c r="G326" t="s">
        <v>40</v>
      </c>
      <c r="H326" t="s">
        <v>286</v>
      </c>
      <c r="I326" t="s">
        <v>77</v>
      </c>
      <c r="J326" t="s">
        <v>36</v>
      </c>
      <c r="K326" t="s">
        <v>78</v>
      </c>
      <c r="L326" t="s">
        <v>4676</v>
      </c>
      <c r="M326" t="s">
        <v>4677</v>
      </c>
      <c r="N326" t="s">
        <v>4674</v>
      </c>
      <c r="O326" t="e">
        <f>VLOOKUP(B326,HIS退!B:F,5,FALSE)</f>
        <v>#N/A</v>
      </c>
      <c r="P326" t="e">
        <f t="shared" si="15"/>
        <v>#N/A</v>
      </c>
      <c r="Q326" s="40" t="e">
        <f>VLOOKUP(M326,#REF!,7,FALSE)</f>
        <v>#REF!</v>
      </c>
      <c r="R326" t="e">
        <f t="shared" si="17"/>
        <v>#REF!</v>
      </c>
      <c r="S326" t="e">
        <f>VLOOKUP(M326,#REF!,10,FALSE)</f>
        <v>#REF!</v>
      </c>
      <c r="T326" s="17" t="e">
        <f>VLOOKUP(M326,#REF!,11,FALSE)</f>
        <v>#REF!</v>
      </c>
      <c r="U326">
        <f t="shared" si="16"/>
        <v>1</v>
      </c>
    </row>
    <row r="327" spans="1:21" ht="14.25" hidden="1">
      <c r="A327" s="50">
        <v>42898.742245370369</v>
      </c>
      <c r="B327" t="s">
        <v>4678</v>
      </c>
      <c r="C327" t="s">
        <v>1032</v>
      </c>
      <c r="D327" t="s">
        <v>1033</v>
      </c>
      <c r="E327"/>
      <c r="F327" s="15">
        <v>75</v>
      </c>
      <c r="G327" t="s">
        <v>40</v>
      </c>
      <c r="H327" t="s">
        <v>286</v>
      </c>
      <c r="I327" t="s">
        <v>77</v>
      </c>
      <c r="J327" t="s">
        <v>36</v>
      </c>
      <c r="K327" t="s">
        <v>78</v>
      </c>
      <c r="L327" t="s">
        <v>4679</v>
      </c>
      <c r="M327" t="s">
        <v>4680</v>
      </c>
      <c r="N327" t="s">
        <v>4681</v>
      </c>
      <c r="O327" t="e">
        <f>VLOOKUP(B327,HIS退!B:F,5,FALSE)</f>
        <v>#N/A</v>
      </c>
      <c r="P327" t="e">
        <f t="shared" si="15"/>
        <v>#N/A</v>
      </c>
      <c r="Q327" s="40" t="e">
        <f>VLOOKUP(M327,#REF!,7,FALSE)</f>
        <v>#REF!</v>
      </c>
      <c r="R327" t="e">
        <f t="shared" si="17"/>
        <v>#REF!</v>
      </c>
      <c r="S327" t="e">
        <f>VLOOKUP(M327,#REF!,10,FALSE)</f>
        <v>#REF!</v>
      </c>
      <c r="T327" s="17" t="e">
        <f>VLOOKUP(M327,#REF!,11,FALSE)</f>
        <v>#REF!</v>
      </c>
      <c r="U327">
        <f t="shared" si="16"/>
        <v>1</v>
      </c>
    </row>
    <row r="328" spans="1:21" ht="14.25" hidden="1">
      <c r="A328" s="50">
        <v>42898.743888888886</v>
      </c>
      <c r="B328" t="s">
        <v>4682</v>
      </c>
      <c r="C328" t="s">
        <v>1102</v>
      </c>
      <c r="D328" t="s">
        <v>1103</v>
      </c>
      <c r="E328"/>
      <c r="F328" s="15">
        <v>9000</v>
      </c>
      <c r="G328" t="s">
        <v>40</v>
      </c>
      <c r="H328" t="s">
        <v>286</v>
      </c>
      <c r="I328" t="s">
        <v>79</v>
      </c>
      <c r="J328" t="s">
        <v>79</v>
      </c>
      <c r="K328" t="s">
        <v>78</v>
      </c>
      <c r="L328" t="s">
        <v>4683</v>
      </c>
      <c r="M328" t="s">
        <v>4684</v>
      </c>
      <c r="N328" t="s">
        <v>3959</v>
      </c>
      <c r="O328" t="e">
        <f>VLOOKUP(B328,HIS退!B:F,5,FALSE)</f>
        <v>#N/A</v>
      </c>
      <c r="P328" t="e">
        <f t="shared" si="15"/>
        <v>#N/A</v>
      </c>
      <c r="Q328" s="40" t="e">
        <f>VLOOKUP(M328,#REF!,7,FALSE)</f>
        <v>#REF!</v>
      </c>
      <c r="R328" t="e">
        <f t="shared" si="17"/>
        <v>#REF!</v>
      </c>
      <c r="S328" t="e">
        <f>VLOOKUP(M328,#REF!,10,FALSE)</f>
        <v>#REF!</v>
      </c>
      <c r="T328" s="17" t="e">
        <f>VLOOKUP(M328,#REF!,11,FALSE)</f>
        <v>#REF!</v>
      </c>
      <c r="U328">
        <f t="shared" si="16"/>
        <v>1</v>
      </c>
    </row>
    <row r="329" spans="1:21" ht="14.25" hidden="1">
      <c r="A329" s="50">
        <v>42898.74428240741</v>
      </c>
      <c r="B329" t="s">
        <v>4682</v>
      </c>
      <c r="C329" t="s">
        <v>1102</v>
      </c>
      <c r="D329" t="s">
        <v>1103</v>
      </c>
      <c r="E329"/>
      <c r="F329" s="15">
        <v>9000</v>
      </c>
      <c r="G329" t="s">
        <v>40</v>
      </c>
      <c r="H329" t="s">
        <v>286</v>
      </c>
      <c r="I329" t="s">
        <v>79</v>
      </c>
      <c r="J329" t="s">
        <v>79</v>
      </c>
      <c r="K329" t="s">
        <v>78</v>
      </c>
      <c r="L329" t="s">
        <v>4685</v>
      </c>
      <c r="M329" t="s">
        <v>4686</v>
      </c>
      <c r="N329" t="s">
        <v>3959</v>
      </c>
      <c r="O329" t="e">
        <f>VLOOKUP(B329,HIS退!B:F,5,FALSE)</f>
        <v>#N/A</v>
      </c>
      <c r="P329" t="e">
        <f t="shared" si="15"/>
        <v>#N/A</v>
      </c>
      <c r="Q329" s="40" t="e">
        <f>VLOOKUP(M329,#REF!,7,FALSE)</f>
        <v>#REF!</v>
      </c>
      <c r="R329" t="e">
        <f t="shared" si="17"/>
        <v>#REF!</v>
      </c>
      <c r="S329" t="e">
        <f>VLOOKUP(M329,#REF!,10,FALSE)</f>
        <v>#REF!</v>
      </c>
      <c r="T329" s="17" t="e">
        <f>VLOOKUP(M329,#REF!,11,FALSE)</f>
        <v>#REF!</v>
      </c>
      <c r="U329">
        <f t="shared" si="16"/>
        <v>1</v>
      </c>
    </row>
    <row r="330" spans="1:21" ht="14.25" hidden="1">
      <c r="A330" s="50">
        <v>42898.745717592596</v>
      </c>
      <c r="B330" t="s">
        <v>4682</v>
      </c>
      <c r="C330" t="s">
        <v>1102</v>
      </c>
      <c r="D330" t="s">
        <v>1103</v>
      </c>
      <c r="E330"/>
      <c r="F330" s="15">
        <v>9000</v>
      </c>
      <c r="G330" t="s">
        <v>40</v>
      </c>
      <c r="H330" t="s">
        <v>286</v>
      </c>
      <c r="I330" t="s">
        <v>79</v>
      </c>
      <c r="J330" t="s">
        <v>79</v>
      </c>
      <c r="K330" t="s">
        <v>78</v>
      </c>
      <c r="L330" t="s">
        <v>4687</v>
      </c>
      <c r="M330" t="s">
        <v>4688</v>
      </c>
      <c r="N330" t="s">
        <v>3959</v>
      </c>
      <c r="O330" t="e">
        <f>VLOOKUP(B330,HIS退!B:F,5,FALSE)</f>
        <v>#N/A</v>
      </c>
      <c r="P330" t="e">
        <f t="shared" si="15"/>
        <v>#N/A</v>
      </c>
      <c r="Q330" s="40" t="e">
        <f>VLOOKUP(M330,#REF!,7,FALSE)</f>
        <v>#REF!</v>
      </c>
      <c r="R330" t="e">
        <f t="shared" si="17"/>
        <v>#REF!</v>
      </c>
      <c r="S330" t="e">
        <f>VLOOKUP(M330,#REF!,10,FALSE)</f>
        <v>#REF!</v>
      </c>
      <c r="T330" s="17" t="e">
        <f>VLOOKUP(M330,#REF!,11,FALSE)</f>
        <v>#REF!</v>
      </c>
      <c r="U330">
        <f t="shared" si="16"/>
        <v>1</v>
      </c>
    </row>
    <row r="331" spans="1:21" ht="14.25" hidden="1">
      <c r="A331" s="50">
        <v>42898.745787037034</v>
      </c>
      <c r="B331" t="s">
        <v>4689</v>
      </c>
      <c r="C331" t="s">
        <v>1035</v>
      </c>
      <c r="D331" t="s">
        <v>1036</v>
      </c>
      <c r="E331"/>
      <c r="F331" s="15">
        <v>25</v>
      </c>
      <c r="G331" t="s">
        <v>40</v>
      </c>
      <c r="H331" t="s">
        <v>286</v>
      </c>
      <c r="I331" t="s">
        <v>77</v>
      </c>
      <c r="J331" t="s">
        <v>36</v>
      </c>
      <c r="K331" t="s">
        <v>78</v>
      </c>
      <c r="L331" t="s">
        <v>4690</v>
      </c>
      <c r="M331" t="s">
        <v>4691</v>
      </c>
      <c r="N331" t="s">
        <v>4692</v>
      </c>
      <c r="O331" t="e">
        <f>VLOOKUP(B331,HIS退!B:F,5,FALSE)</f>
        <v>#N/A</v>
      </c>
      <c r="P331" t="e">
        <f t="shared" si="15"/>
        <v>#N/A</v>
      </c>
      <c r="Q331" s="40" t="e">
        <f>VLOOKUP(M331,#REF!,7,FALSE)</f>
        <v>#REF!</v>
      </c>
      <c r="R331" t="e">
        <f t="shared" si="17"/>
        <v>#REF!</v>
      </c>
      <c r="S331" t="e">
        <f>VLOOKUP(M331,#REF!,10,FALSE)</f>
        <v>#REF!</v>
      </c>
      <c r="T331" s="17" t="e">
        <f>VLOOKUP(M331,#REF!,11,FALSE)</f>
        <v>#REF!</v>
      </c>
      <c r="U331">
        <f t="shared" si="16"/>
        <v>1</v>
      </c>
    </row>
    <row r="332" spans="1:21" ht="14.25" hidden="1">
      <c r="A332" s="50">
        <v>42898.760833333334</v>
      </c>
      <c r="B332" t="s">
        <v>4693</v>
      </c>
      <c r="C332" t="s">
        <v>1038</v>
      </c>
      <c r="D332" t="s">
        <v>1039</v>
      </c>
      <c r="E332"/>
      <c r="F332" s="15">
        <v>50</v>
      </c>
      <c r="G332" t="s">
        <v>105</v>
      </c>
      <c r="H332" t="s">
        <v>286</v>
      </c>
      <c r="I332" t="s">
        <v>77</v>
      </c>
      <c r="J332" t="s">
        <v>36</v>
      </c>
      <c r="K332" t="s">
        <v>78</v>
      </c>
      <c r="L332" t="s">
        <v>4694</v>
      </c>
      <c r="M332" t="s">
        <v>4695</v>
      </c>
      <c r="N332" t="s">
        <v>4696</v>
      </c>
      <c r="O332" t="e">
        <f>VLOOKUP(B332,HIS退!B:F,5,FALSE)</f>
        <v>#N/A</v>
      </c>
      <c r="P332" t="e">
        <f t="shared" si="15"/>
        <v>#N/A</v>
      </c>
      <c r="Q332" s="40" t="e">
        <f>VLOOKUP(M332,#REF!,7,FALSE)</f>
        <v>#REF!</v>
      </c>
      <c r="R332" t="e">
        <f t="shared" si="17"/>
        <v>#REF!</v>
      </c>
      <c r="S332" t="e">
        <f>VLOOKUP(M332,#REF!,10,FALSE)</f>
        <v>#REF!</v>
      </c>
      <c r="T332" s="17" t="e">
        <f>VLOOKUP(M332,#REF!,11,FALSE)</f>
        <v>#REF!</v>
      </c>
      <c r="U332">
        <f t="shared" si="16"/>
        <v>1</v>
      </c>
    </row>
    <row r="333" spans="1:21" ht="14.25" hidden="1">
      <c r="A333" s="50">
        <v>42898.760891203703</v>
      </c>
      <c r="B333" t="s">
        <v>4697</v>
      </c>
      <c r="C333" t="s">
        <v>1041</v>
      </c>
      <c r="D333" t="s">
        <v>1042</v>
      </c>
      <c r="E333"/>
      <c r="F333" s="15">
        <v>1030</v>
      </c>
      <c r="G333" t="s">
        <v>105</v>
      </c>
      <c r="H333" t="s">
        <v>286</v>
      </c>
      <c r="I333" t="s">
        <v>77</v>
      </c>
      <c r="J333" t="s">
        <v>36</v>
      </c>
      <c r="K333" t="s">
        <v>78</v>
      </c>
      <c r="L333" t="s">
        <v>4698</v>
      </c>
      <c r="M333" t="s">
        <v>4699</v>
      </c>
      <c r="N333" t="s">
        <v>4700</v>
      </c>
      <c r="O333" t="e">
        <f>VLOOKUP(B333,HIS退!B:F,5,FALSE)</f>
        <v>#N/A</v>
      </c>
      <c r="P333" t="e">
        <f t="shared" si="15"/>
        <v>#N/A</v>
      </c>
      <c r="Q333" s="40" t="e">
        <f>VLOOKUP(M333,#REF!,7,FALSE)</f>
        <v>#REF!</v>
      </c>
      <c r="R333" t="e">
        <f t="shared" si="17"/>
        <v>#REF!</v>
      </c>
      <c r="S333" t="e">
        <f>VLOOKUP(M333,#REF!,10,FALSE)</f>
        <v>#REF!</v>
      </c>
      <c r="T333" s="17" t="e">
        <f>VLOOKUP(M333,#REF!,11,FALSE)</f>
        <v>#REF!</v>
      </c>
      <c r="U333">
        <f t="shared" si="16"/>
        <v>1</v>
      </c>
    </row>
    <row r="334" spans="1:21" ht="14.25" hidden="1">
      <c r="A334" s="50">
        <v>42899.335972222223</v>
      </c>
      <c r="B334" t="s">
        <v>4682</v>
      </c>
      <c r="C334" t="s">
        <v>1102</v>
      </c>
      <c r="D334" t="s">
        <v>1103</v>
      </c>
      <c r="E334"/>
      <c r="F334" s="15">
        <v>9000</v>
      </c>
      <c r="G334" t="s">
        <v>40</v>
      </c>
      <c r="H334" t="s">
        <v>286</v>
      </c>
      <c r="I334" t="s">
        <v>79</v>
      </c>
      <c r="J334" t="s">
        <v>79</v>
      </c>
      <c r="K334" t="s">
        <v>78</v>
      </c>
      <c r="L334" t="s">
        <v>4701</v>
      </c>
      <c r="M334" t="s">
        <v>4702</v>
      </c>
      <c r="N334" t="s">
        <v>3959</v>
      </c>
      <c r="O334" t="e">
        <f>VLOOKUP(B334,HIS退!B:F,5,FALSE)</f>
        <v>#N/A</v>
      </c>
      <c r="P334" t="e">
        <f t="shared" si="15"/>
        <v>#N/A</v>
      </c>
      <c r="Q334" s="40" t="e">
        <f>VLOOKUP(M334,#REF!,7,FALSE)</f>
        <v>#REF!</v>
      </c>
      <c r="R334" t="e">
        <f t="shared" si="17"/>
        <v>#REF!</v>
      </c>
      <c r="S334" t="e">
        <f>VLOOKUP(M334,#REF!,10,FALSE)</f>
        <v>#REF!</v>
      </c>
      <c r="T334" s="17" t="e">
        <f>VLOOKUP(M334,#REF!,11,FALSE)</f>
        <v>#REF!</v>
      </c>
      <c r="U334">
        <f t="shared" si="16"/>
        <v>1</v>
      </c>
    </row>
    <row r="335" spans="1:21" ht="14.25" hidden="1">
      <c r="A335" s="50">
        <v>42899.349305555559</v>
      </c>
      <c r="B335" t="s">
        <v>4703</v>
      </c>
      <c r="C335" t="s">
        <v>4704</v>
      </c>
      <c r="D335" t="s">
        <v>4705</v>
      </c>
      <c r="E335"/>
      <c r="F335" s="15">
        <v>366</v>
      </c>
      <c r="G335" t="s">
        <v>105</v>
      </c>
      <c r="H335" t="s">
        <v>286</v>
      </c>
      <c r="I335" t="s">
        <v>79</v>
      </c>
      <c r="J335" t="s">
        <v>79</v>
      </c>
      <c r="K335" t="s">
        <v>78</v>
      </c>
      <c r="L335" t="s">
        <v>4706</v>
      </c>
      <c r="M335" t="s">
        <v>4707</v>
      </c>
      <c r="N335" t="s">
        <v>4708</v>
      </c>
      <c r="O335" t="e">
        <f>VLOOKUP(B335,HIS退!B:F,5,FALSE)</f>
        <v>#N/A</v>
      </c>
      <c r="P335" t="e">
        <f t="shared" si="15"/>
        <v>#N/A</v>
      </c>
      <c r="Q335" s="40" t="e">
        <f>VLOOKUP(M335,#REF!,7,FALSE)</f>
        <v>#REF!</v>
      </c>
      <c r="R335" t="e">
        <f t="shared" si="17"/>
        <v>#REF!</v>
      </c>
      <c r="S335" t="e">
        <f>VLOOKUP(M335,#REF!,10,FALSE)</f>
        <v>#REF!</v>
      </c>
      <c r="T335" s="17" t="e">
        <f>VLOOKUP(M335,#REF!,11,FALSE)</f>
        <v>#REF!</v>
      </c>
      <c r="U335">
        <f t="shared" si="16"/>
        <v>1</v>
      </c>
    </row>
    <row r="336" spans="1:21" ht="14.25" hidden="1">
      <c r="A336" s="50">
        <v>42899.349560185183</v>
      </c>
      <c r="B336" t="s">
        <v>4703</v>
      </c>
      <c r="C336" t="s">
        <v>4704</v>
      </c>
      <c r="D336" t="s">
        <v>4705</v>
      </c>
      <c r="E336"/>
      <c r="F336" s="15">
        <v>360</v>
      </c>
      <c r="G336" t="s">
        <v>105</v>
      </c>
      <c r="H336" t="s">
        <v>286</v>
      </c>
      <c r="I336" t="s">
        <v>79</v>
      </c>
      <c r="J336" t="s">
        <v>79</v>
      </c>
      <c r="K336" t="s">
        <v>78</v>
      </c>
      <c r="L336" t="s">
        <v>4709</v>
      </c>
      <c r="M336" t="s">
        <v>4710</v>
      </c>
      <c r="N336" t="s">
        <v>4708</v>
      </c>
      <c r="O336" t="e">
        <f>VLOOKUP(B336,HIS退!B:F,5,FALSE)</f>
        <v>#N/A</v>
      </c>
      <c r="P336" t="e">
        <f t="shared" si="15"/>
        <v>#N/A</v>
      </c>
      <c r="Q336" s="40" t="e">
        <f>VLOOKUP(M336,#REF!,7,FALSE)</f>
        <v>#REF!</v>
      </c>
      <c r="R336" t="e">
        <f t="shared" si="17"/>
        <v>#REF!</v>
      </c>
      <c r="S336" t="e">
        <f>VLOOKUP(M336,#REF!,10,FALSE)</f>
        <v>#REF!</v>
      </c>
      <c r="T336" s="17" t="e">
        <f>VLOOKUP(M336,#REF!,11,FALSE)</f>
        <v>#REF!</v>
      </c>
      <c r="U336">
        <f t="shared" si="16"/>
        <v>1</v>
      </c>
    </row>
    <row r="337" spans="1:21" ht="14.25" hidden="1">
      <c r="A337" s="50">
        <v>42899.355370370373</v>
      </c>
      <c r="B337" t="s">
        <v>4711</v>
      </c>
      <c r="C337" t="s">
        <v>1044</v>
      </c>
      <c r="D337" t="s">
        <v>1045</v>
      </c>
      <c r="E337"/>
      <c r="F337" s="15">
        <v>550</v>
      </c>
      <c r="G337" t="s">
        <v>40</v>
      </c>
      <c r="H337" t="s">
        <v>286</v>
      </c>
      <c r="I337" t="s">
        <v>77</v>
      </c>
      <c r="J337" t="s">
        <v>36</v>
      </c>
      <c r="K337" t="s">
        <v>78</v>
      </c>
      <c r="L337" t="s">
        <v>4712</v>
      </c>
      <c r="M337" t="s">
        <v>4713</v>
      </c>
      <c r="N337" t="s">
        <v>4714</v>
      </c>
      <c r="O337" t="e">
        <f>VLOOKUP(B337,HIS退!B:F,5,FALSE)</f>
        <v>#N/A</v>
      </c>
      <c r="P337" t="e">
        <f t="shared" si="15"/>
        <v>#N/A</v>
      </c>
      <c r="Q337" s="40" t="e">
        <f>VLOOKUP(M337,#REF!,7,FALSE)</f>
        <v>#REF!</v>
      </c>
      <c r="R337" t="e">
        <f t="shared" si="17"/>
        <v>#REF!</v>
      </c>
      <c r="S337" t="e">
        <f>VLOOKUP(M337,#REF!,10,FALSE)</f>
        <v>#REF!</v>
      </c>
      <c r="T337" s="17" t="e">
        <f>VLOOKUP(M337,#REF!,11,FALSE)</f>
        <v>#REF!</v>
      </c>
      <c r="U337">
        <f t="shared" si="16"/>
        <v>1</v>
      </c>
    </row>
    <row r="338" spans="1:21" ht="14.25" hidden="1">
      <c r="A338" s="50">
        <v>42899.375289351854</v>
      </c>
      <c r="B338" t="s">
        <v>4715</v>
      </c>
      <c r="C338" t="s">
        <v>1047</v>
      </c>
      <c r="D338" t="s">
        <v>1048</v>
      </c>
      <c r="E338"/>
      <c r="F338" s="15">
        <v>1592</v>
      </c>
      <c r="G338" t="s">
        <v>40</v>
      </c>
      <c r="H338" t="s">
        <v>286</v>
      </c>
      <c r="I338" t="s">
        <v>77</v>
      </c>
      <c r="J338" t="s">
        <v>36</v>
      </c>
      <c r="K338" t="s">
        <v>78</v>
      </c>
      <c r="L338" t="s">
        <v>4716</v>
      </c>
      <c r="M338" t="s">
        <v>4717</v>
      </c>
      <c r="N338" t="s">
        <v>4718</v>
      </c>
      <c r="O338" t="e">
        <f>VLOOKUP(B338,HIS退!B:F,5,FALSE)</f>
        <v>#N/A</v>
      </c>
      <c r="P338" t="e">
        <f t="shared" si="15"/>
        <v>#N/A</v>
      </c>
      <c r="Q338" s="40" t="e">
        <f>VLOOKUP(M338,#REF!,7,FALSE)</f>
        <v>#REF!</v>
      </c>
      <c r="R338" t="e">
        <f t="shared" si="17"/>
        <v>#REF!</v>
      </c>
      <c r="S338" t="e">
        <f>VLOOKUP(M338,#REF!,10,FALSE)</f>
        <v>#REF!</v>
      </c>
      <c r="T338" s="17" t="e">
        <f>VLOOKUP(M338,#REF!,11,FALSE)</f>
        <v>#REF!</v>
      </c>
      <c r="U338">
        <f t="shared" si="16"/>
        <v>1</v>
      </c>
    </row>
    <row r="339" spans="1:21" ht="14.25" hidden="1">
      <c r="A339" s="50">
        <v>42899.380381944444</v>
      </c>
      <c r="B339" t="s">
        <v>4719</v>
      </c>
      <c r="C339" t="s">
        <v>4720</v>
      </c>
      <c r="D339" t="s">
        <v>4721</v>
      </c>
      <c r="E339"/>
      <c r="F339" s="15">
        <v>87</v>
      </c>
      <c r="G339" t="s">
        <v>105</v>
      </c>
      <c r="H339" t="s">
        <v>286</v>
      </c>
      <c r="I339" t="s">
        <v>79</v>
      </c>
      <c r="J339" t="s">
        <v>79</v>
      </c>
      <c r="K339" t="s">
        <v>78</v>
      </c>
      <c r="L339" t="s">
        <v>4722</v>
      </c>
      <c r="M339" t="s">
        <v>4723</v>
      </c>
      <c r="N339" t="s">
        <v>4724</v>
      </c>
      <c r="O339" t="e">
        <f>VLOOKUP(B339,HIS退!B:F,5,FALSE)</f>
        <v>#N/A</v>
      </c>
      <c r="P339" t="e">
        <f t="shared" si="15"/>
        <v>#N/A</v>
      </c>
      <c r="Q339" s="40" t="e">
        <f>VLOOKUP(M339,#REF!,7,FALSE)</f>
        <v>#REF!</v>
      </c>
      <c r="R339" t="e">
        <f t="shared" si="17"/>
        <v>#REF!</v>
      </c>
      <c r="S339" t="e">
        <f>VLOOKUP(M339,#REF!,10,FALSE)</f>
        <v>#REF!</v>
      </c>
      <c r="T339" s="17" t="e">
        <f>VLOOKUP(M339,#REF!,11,FALSE)</f>
        <v>#REF!</v>
      </c>
      <c r="U339">
        <f t="shared" si="16"/>
        <v>1</v>
      </c>
    </row>
    <row r="340" spans="1:21" ht="14.25" hidden="1">
      <c r="A340" s="50">
        <v>42899.380590277775</v>
      </c>
      <c r="B340" t="s">
        <v>4719</v>
      </c>
      <c r="C340" t="s">
        <v>4720</v>
      </c>
      <c r="D340" t="s">
        <v>4721</v>
      </c>
      <c r="E340"/>
      <c r="F340" s="15">
        <v>87</v>
      </c>
      <c r="G340" t="s">
        <v>105</v>
      </c>
      <c r="H340" t="s">
        <v>286</v>
      </c>
      <c r="I340" t="s">
        <v>79</v>
      </c>
      <c r="J340" t="s">
        <v>79</v>
      </c>
      <c r="K340" t="s">
        <v>78</v>
      </c>
      <c r="L340" t="s">
        <v>4725</v>
      </c>
      <c r="M340" t="s">
        <v>4726</v>
      </c>
      <c r="N340" t="s">
        <v>4724</v>
      </c>
      <c r="O340" t="e">
        <f>VLOOKUP(B340,HIS退!B:F,5,FALSE)</f>
        <v>#N/A</v>
      </c>
      <c r="P340" t="e">
        <f t="shared" si="15"/>
        <v>#N/A</v>
      </c>
      <c r="Q340" s="40" t="e">
        <f>VLOOKUP(M340,#REF!,7,FALSE)</f>
        <v>#REF!</v>
      </c>
      <c r="R340" t="e">
        <f t="shared" si="17"/>
        <v>#REF!</v>
      </c>
      <c r="S340" t="e">
        <f>VLOOKUP(M340,#REF!,10,FALSE)</f>
        <v>#REF!</v>
      </c>
      <c r="T340" s="17" t="e">
        <f>VLOOKUP(M340,#REF!,11,FALSE)</f>
        <v>#REF!</v>
      </c>
      <c r="U340">
        <f t="shared" si="16"/>
        <v>1</v>
      </c>
    </row>
    <row r="341" spans="1:21" ht="14.25" hidden="1">
      <c r="A341" s="50">
        <v>42899.380914351852</v>
      </c>
      <c r="B341" t="s">
        <v>4682</v>
      </c>
      <c r="C341" t="s">
        <v>1102</v>
      </c>
      <c r="D341" t="s">
        <v>1103</v>
      </c>
      <c r="E341"/>
      <c r="F341" s="15">
        <v>8500</v>
      </c>
      <c r="G341" t="s">
        <v>105</v>
      </c>
      <c r="H341" t="s">
        <v>286</v>
      </c>
      <c r="I341" t="s">
        <v>79</v>
      </c>
      <c r="J341" t="s">
        <v>79</v>
      </c>
      <c r="K341" t="s">
        <v>78</v>
      </c>
      <c r="L341" t="s">
        <v>4727</v>
      </c>
      <c r="M341" t="s">
        <v>4728</v>
      </c>
      <c r="N341" t="s">
        <v>3959</v>
      </c>
      <c r="O341" t="e">
        <f>VLOOKUP(B341,HIS退!B:F,5,FALSE)</f>
        <v>#N/A</v>
      </c>
      <c r="P341" t="e">
        <f t="shared" si="15"/>
        <v>#N/A</v>
      </c>
      <c r="Q341" s="40" t="e">
        <f>VLOOKUP(M341,#REF!,7,FALSE)</f>
        <v>#REF!</v>
      </c>
      <c r="R341" t="e">
        <f t="shared" si="17"/>
        <v>#REF!</v>
      </c>
      <c r="S341" t="e">
        <f>VLOOKUP(M341,#REF!,10,FALSE)</f>
        <v>#REF!</v>
      </c>
      <c r="T341" s="17" t="e">
        <f>VLOOKUP(M341,#REF!,11,FALSE)</f>
        <v>#REF!</v>
      </c>
      <c r="U341">
        <f t="shared" si="16"/>
        <v>1</v>
      </c>
    </row>
    <row r="342" spans="1:21" ht="14.25" hidden="1">
      <c r="A342" s="50">
        <v>42899.381909722222</v>
      </c>
      <c r="B342" t="s">
        <v>4682</v>
      </c>
      <c r="C342" t="s">
        <v>1102</v>
      </c>
      <c r="D342" t="s">
        <v>1103</v>
      </c>
      <c r="E342"/>
      <c r="F342" s="15">
        <v>9000</v>
      </c>
      <c r="G342" t="s">
        <v>105</v>
      </c>
      <c r="H342" t="s">
        <v>286</v>
      </c>
      <c r="I342" t="s">
        <v>79</v>
      </c>
      <c r="J342" t="s">
        <v>79</v>
      </c>
      <c r="K342" t="s">
        <v>78</v>
      </c>
      <c r="L342" t="s">
        <v>4729</v>
      </c>
      <c r="M342" t="s">
        <v>4730</v>
      </c>
      <c r="N342" t="s">
        <v>3959</v>
      </c>
      <c r="O342" t="e">
        <f>VLOOKUP(B342,HIS退!B:F,5,FALSE)</f>
        <v>#N/A</v>
      </c>
      <c r="P342" t="e">
        <f t="shared" si="15"/>
        <v>#N/A</v>
      </c>
      <c r="Q342" s="40" t="e">
        <f>VLOOKUP(M342,#REF!,7,FALSE)</f>
        <v>#REF!</v>
      </c>
      <c r="R342" t="e">
        <f t="shared" si="17"/>
        <v>#REF!</v>
      </c>
      <c r="S342" t="e">
        <f>VLOOKUP(M342,#REF!,10,FALSE)</f>
        <v>#REF!</v>
      </c>
      <c r="T342" s="17" t="e">
        <f>VLOOKUP(M342,#REF!,11,FALSE)</f>
        <v>#REF!</v>
      </c>
      <c r="U342">
        <f t="shared" si="16"/>
        <v>1</v>
      </c>
    </row>
    <row r="343" spans="1:21" ht="14.25" hidden="1">
      <c r="A343" s="50">
        <v>42899.382303240738</v>
      </c>
      <c r="B343" t="s">
        <v>4682</v>
      </c>
      <c r="C343" t="s">
        <v>1102</v>
      </c>
      <c r="D343" t="s">
        <v>1103</v>
      </c>
      <c r="E343"/>
      <c r="F343" s="15">
        <v>9000</v>
      </c>
      <c r="G343" t="s">
        <v>105</v>
      </c>
      <c r="H343" t="s">
        <v>286</v>
      </c>
      <c r="I343" t="s">
        <v>79</v>
      </c>
      <c r="J343" t="s">
        <v>79</v>
      </c>
      <c r="K343" t="s">
        <v>78</v>
      </c>
      <c r="L343" t="s">
        <v>4731</v>
      </c>
      <c r="M343" t="s">
        <v>4732</v>
      </c>
      <c r="N343" t="s">
        <v>3959</v>
      </c>
      <c r="O343" t="e">
        <f>VLOOKUP(B343,HIS退!B:F,5,FALSE)</f>
        <v>#N/A</v>
      </c>
      <c r="P343" t="e">
        <f t="shared" si="15"/>
        <v>#N/A</v>
      </c>
      <c r="Q343" s="40" t="e">
        <f>VLOOKUP(M343,#REF!,7,FALSE)</f>
        <v>#REF!</v>
      </c>
      <c r="R343" t="e">
        <f t="shared" si="17"/>
        <v>#REF!</v>
      </c>
      <c r="S343" t="e">
        <f>VLOOKUP(M343,#REF!,10,FALSE)</f>
        <v>#REF!</v>
      </c>
      <c r="T343" s="17" t="e">
        <f>VLOOKUP(M343,#REF!,11,FALSE)</f>
        <v>#REF!</v>
      </c>
      <c r="U343">
        <f t="shared" si="16"/>
        <v>1</v>
      </c>
    </row>
    <row r="344" spans="1:21" ht="14.25" hidden="1">
      <c r="A344" s="50">
        <v>42899.385706018518</v>
      </c>
      <c r="B344" t="s">
        <v>4719</v>
      </c>
      <c r="C344" t="s">
        <v>4720</v>
      </c>
      <c r="D344" t="s">
        <v>4721</v>
      </c>
      <c r="E344"/>
      <c r="F344" s="15">
        <v>87</v>
      </c>
      <c r="G344" t="s">
        <v>105</v>
      </c>
      <c r="H344" t="s">
        <v>286</v>
      </c>
      <c r="I344" t="s">
        <v>79</v>
      </c>
      <c r="J344" t="s">
        <v>79</v>
      </c>
      <c r="K344" t="s">
        <v>78</v>
      </c>
      <c r="L344" t="s">
        <v>4733</v>
      </c>
      <c r="M344" t="s">
        <v>4734</v>
      </c>
      <c r="N344" t="s">
        <v>4724</v>
      </c>
      <c r="O344" t="e">
        <f>VLOOKUP(B344,HIS退!B:F,5,FALSE)</f>
        <v>#N/A</v>
      </c>
      <c r="P344" t="e">
        <f t="shared" si="15"/>
        <v>#N/A</v>
      </c>
      <c r="Q344" s="40" t="e">
        <f>VLOOKUP(M344,#REF!,7,FALSE)</f>
        <v>#REF!</v>
      </c>
      <c r="R344" t="e">
        <f t="shared" si="17"/>
        <v>#REF!</v>
      </c>
      <c r="S344" t="e">
        <f>VLOOKUP(M344,#REF!,10,FALSE)</f>
        <v>#REF!</v>
      </c>
      <c r="T344" s="17" t="e">
        <f>VLOOKUP(M344,#REF!,11,FALSE)</f>
        <v>#REF!</v>
      </c>
      <c r="U344">
        <f t="shared" si="16"/>
        <v>1</v>
      </c>
    </row>
    <row r="345" spans="1:21" ht="14.25" hidden="1">
      <c r="A345" s="50">
        <v>42899.403090277781</v>
      </c>
      <c r="B345" t="s">
        <v>4735</v>
      </c>
      <c r="C345" t="s">
        <v>1050</v>
      </c>
      <c r="D345" t="s">
        <v>1051</v>
      </c>
      <c r="E345"/>
      <c r="F345" s="15">
        <v>711</v>
      </c>
      <c r="G345" t="s">
        <v>40</v>
      </c>
      <c r="H345" t="s">
        <v>286</v>
      </c>
      <c r="I345" t="s">
        <v>77</v>
      </c>
      <c r="J345" t="s">
        <v>36</v>
      </c>
      <c r="K345" t="s">
        <v>78</v>
      </c>
      <c r="L345" t="s">
        <v>4736</v>
      </c>
      <c r="M345" t="s">
        <v>4737</v>
      </c>
      <c r="N345" t="s">
        <v>4738</v>
      </c>
      <c r="O345" t="e">
        <f>VLOOKUP(B345,HIS退!B:F,5,FALSE)</f>
        <v>#N/A</v>
      </c>
      <c r="P345" t="e">
        <f t="shared" si="15"/>
        <v>#N/A</v>
      </c>
      <c r="Q345" s="40" t="e">
        <f>VLOOKUP(M345,#REF!,7,FALSE)</f>
        <v>#REF!</v>
      </c>
      <c r="R345" t="e">
        <f t="shared" si="17"/>
        <v>#REF!</v>
      </c>
      <c r="S345" t="e">
        <f>VLOOKUP(M345,#REF!,10,FALSE)</f>
        <v>#REF!</v>
      </c>
      <c r="T345" s="17" t="e">
        <f>VLOOKUP(M345,#REF!,11,FALSE)</f>
        <v>#REF!</v>
      </c>
      <c r="U345">
        <f t="shared" si="16"/>
        <v>1</v>
      </c>
    </row>
    <row r="346" spans="1:21" ht="14.25" hidden="1">
      <c r="A346" s="50">
        <v>42899.403252314813</v>
      </c>
      <c r="B346" t="s">
        <v>4739</v>
      </c>
      <c r="C346" t="s">
        <v>1053</v>
      </c>
      <c r="D346" t="s">
        <v>1054</v>
      </c>
      <c r="E346"/>
      <c r="F346" s="15">
        <v>10</v>
      </c>
      <c r="G346" t="s">
        <v>105</v>
      </c>
      <c r="H346" t="s">
        <v>286</v>
      </c>
      <c r="I346" t="s">
        <v>77</v>
      </c>
      <c r="J346" t="s">
        <v>36</v>
      </c>
      <c r="K346" t="s">
        <v>78</v>
      </c>
      <c r="L346" t="s">
        <v>4740</v>
      </c>
      <c r="M346" t="s">
        <v>4741</v>
      </c>
      <c r="N346" t="s">
        <v>4742</v>
      </c>
      <c r="O346" t="e">
        <f>VLOOKUP(B346,HIS退!B:F,5,FALSE)</f>
        <v>#N/A</v>
      </c>
      <c r="P346" t="e">
        <f t="shared" si="15"/>
        <v>#N/A</v>
      </c>
      <c r="Q346" s="40" t="e">
        <f>VLOOKUP(M346,#REF!,7,FALSE)</f>
        <v>#REF!</v>
      </c>
      <c r="R346" t="e">
        <f t="shared" si="17"/>
        <v>#REF!</v>
      </c>
      <c r="S346" t="e">
        <f>VLOOKUP(M346,#REF!,10,FALSE)</f>
        <v>#REF!</v>
      </c>
      <c r="T346" s="17" t="e">
        <f>VLOOKUP(M346,#REF!,11,FALSE)</f>
        <v>#REF!</v>
      </c>
      <c r="U346">
        <f t="shared" si="16"/>
        <v>1</v>
      </c>
    </row>
    <row r="347" spans="1:21" ht="14.25" hidden="1">
      <c r="A347" s="50">
        <v>42899.403599537036</v>
      </c>
      <c r="B347" t="s">
        <v>4743</v>
      </c>
      <c r="C347" t="s">
        <v>4744</v>
      </c>
      <c r="D347" t="s">
        <v>4745</v>
      </c>
      <c r="E347"/>
      <c r="F347" s="15">
        <v>7</v>
      </c>
      <c r="G347" t="s">
        <v>105</v>
      </c>
      <c r="H347" t="s">
        <v>286</v>
      </c>
      <c r="I347" t="s">
        <v>79</v>
      </c>
      <c r="J347" t="s">
        <v>79</v>
      </c>
      <c r="K347" t="s">
        <v>78</v>
      </c>
      <c r="L347" t="s">
        <v>4746</v>
      </c>
      <c r="M347" t="s">
        <v>4747</v>
      </c>
      <c r="N347" t="s">
        <v>4141</v>
      </c>
      <c r="O347" t="e">
        <f>VLOOKUP(B347,HIS退!B:F,5,FALSE)</f>
        <v>#N/A</v>
      </c>
      <c r="P347" t="e">
        <f t="shared" si="15"/>
        <v>#N/A</v>
      </c>
      <c r="Q347" s="40" t="e">
        <f>VLOOKUP(M347,#REF!,7,FALSE)</f>
        <v>#REF!</v>
      </c>
      <c r="R347" t="e">
        <f t="shared" si="17"/>
        <v>#REF!</v>
      </c>
      <c r="S347" t="e">
        <f>VLOOKUP(M347,#REF!,10,FALSE)</f>
        <v>#REF!</v>
      </c>
      <c r="T347" s="17" t="e">
        <f>VLOOKUP(M347,#REF!,11,FALSE)</f>
        <v>#REF!</v>
      </c>
      <c r="U347">
        <f t="shared" si="16"/>
        <v>1</v>
      </c>
    </row>
    <row r="348" spans="1:21" ht="14.25" hidden="1">
      <c r="A348" s="50">
        <v>42899.403715277775</v>
      </c>
      <c r="B348" t="s">
        <v>4743</v>
      </c>
      <c r="C348" t="s">
        <v>4744</v>
      </c>
      <c r="D348" t="s">
        <v>4745</v>
      </c>
      <c r="E348"/>
      <c r="F348" s="15">
        <v>7</v>
      </c>
      <c r="G348" t="s">
        <v>105</v>
      </c>
      <c r="H348" t="s">
        <v>286</v>
      </c>
      <c r="I348" t="s">
        <v>79</v>
      </c>
      <c r="J348" t="s">
        <v>79</v>
      </c>
      <c r="K348" t="s">
        <v>78</v>
      </c>
      <c r="L348" t="s">
        <v>4748</v>
      </c>
      <c r="M348" t="s">
        <v>4749</v>
      </c>
      <c r="N348" t="s">
        <v>4141</v>
      </c>
      <c r="O348" t="e">
        <f>VLOOKUP(B348,HIS退!B:F,5,FALSE)</f>
        <v>#N/A</v>
      </c>
      <c r="P348" t="e">
        <f t="shared" si="15"/>
        <v>#N/A</v>
      </c>
      <c r="Q348" s="40" t="e">
        <f>VLOOKUP(M348,#REF!,7,FALSE)</f>
        <v>#REF!</v>
      </c>
      <c r="R348" t="e">
        <f t="shared" si="17"/>
        <v>#REF!</v>
      </c>
      <c r="S348" t="e">
        <f>VLOOKUP(M348,#REF!,10,FALSE)</f>
        <v>#REF!</v>
      </c>
      <c r="T348" s="17" t="e">
        <f>VLOOKUP(M348,#REF!,11,FALSE)</f>
        <v>#REF!</v>
      </c>
      <c r="U348">
        <f t="shared" si="16"/>
        <v>1</v>
      </c>
    </row>
    <row r="349" spans="1:21" ht="14.25" hidden="1">
      <c r="A349" s="50">
        <v>42899.406805555554</v>
      </c>
      <c r="B349" t="s">
        <v>4750</v>
      </c>
      <c r="C349" t="s">
        <v>1056</v>
      </c>
      <c r="D349" t="s">
        <v>1057</v>
      </c>
      <c r="E349"/>
      <c r="F349" s="15">
        <v>257</v>
      </c>
      <c r="G349" t="s">
        <v>105</v>
      </c>
      <c r="H349" t="s">
        <v>286</v>
      </c>
      <c r="I349" t="s">
        <v>77</v>
      </c>
      <c r="J349" t="s">
        <v>36</v>
      </c>
      <c r="K349" t="s">
        <v>78</v>
      </c>
      <c r="L349" t="s">
        <v>4751</v>
      </c>
      <c r="M349" t="s">
        <v>4752</v>
      </c>
      <c r="N349" t="s">
        <v>4753</v>
      </c>
      <c r="O349" t="e">
        <f>VLOOKUP(B349,HIS退!B:F,5,FALSE)</f>
        <v>#N/A</v>
      </c>
      <c r="P349" t="e">
        <f t="shared" si="15"/>
        <v>#N/A</v>
      </c>
      <c r="Q349" s="40" t="e">
        <f>VLOOKUP(M349,#REF!,7,FALSE)</f>
        <v>#REF!</v>
      </c>
      <c r="R349" t="e">
        <f t="shared" si="17"/>
        <v>#REF!</v>
      </c>
      <c r="S349" t="e">
        <f>VLOOKUP(M349,#REF!,10,FALSE)</f>
        <v>#REF!</v>
      </c>
      <c r="T349" s="17" t="e">
        <f>VLOOKUP(M349,#REF!,11,FALSE)</f>
        <v>#REF!</v>
      </c>
      <c r="U349">
        <f t="shared" si="16"/>
        <v>1</v>
      </c>
    </row>
    <row r="350" spans="1:21" ht="14.25" hidden="1">
      <c r="A350" s="50">
        <v>42899.407442129632</v>
      </c>
      <c r="B350" t="s">
        <v>4754</v>
      </c>
      <c r="C350" t="s">
        <v>1059</v>
      </c>
      <c r="D350" t="s">
        <v>1060</v>
      </c>
      <c r="E350"/>
      <c r="F350" s="15">
        <v>15</v>
      </c>
      <c r="G350" t="s">
        <v>40</v>
      </c>
      <c r="H350" t="s">
        <v>286</v>
      </c>
      <c r="I350" t="s">
        <v>77</v>
      </c>
      <c r="J350" t="s">
        <v>36</v>
      </c>
      <c r="K350" t="s">
        <v>78</v>
      </c>
      <c r="L350" t="s">
        <v>4755</v>
      </c>
      <c r="M350" t="s">
        <v>4756</v>
      </c>
      <c r="N350" t="s">
        <v>4757</v>
      </c>
      <c r="O350" t="e">
        <f>VLOOKUP(B350,HIS退!B:F,5,FALSE)</f>
        <v>#N/A</v>
      </c>
      <c r="P350" t="e">
        <f t="shared" si="15"/>
        <v>#N/A</v>
      </c>
      <c r="Q350" s="40" t="e">
        <f>VLOOKUP(M350,#REF!,7,FALSE)</f>
        <v>#REF!</v>
      </c>
      <c r="R350" t="e">
        <f t="shared" si="17"/>
        <v>#REF!</v>
      </c>
      <c r="S350" t="e">
        <f>VLOOKUP(M350,#REF!,10,FALSE)</f>
        <v>#REF!</v>
      </c>
      <c r="T350" s="17" t="e">
        <f>VLOOKUP(M350,#REF!,11,FALSE)</f>
        <v>#REF!</v>
      </c>
      <c r="U350">
        <f t="shared" si="16"/>
        <v>1</v>
      </c>
    </row>
    <row r="351" spans="1:21" ht="14.25" hidden="1">
      <c r="A351" s="50">
        <v>42899.414537037039</v>
      </c>
      <c r="B351" t="s">
        <v>4758</v>
      </c>
      <c r="C351" t="s">
        <v>1062</v>
      </c>
      <c r="D351" t="s">
        <v>1063</v>
      </c>
      <c r="E351"/>
      <c r="F351" s="15">
        <v>500</v>
      </c>
      <c r="G351" t="s">
        <v>40</v>
      </c>
      <c r="H351" t="s">
        <v>286</v>
      </c>
      <c r="I351" t="s">
        <v>77</v>
      </c>
      <c r="J351" t="s">
        <v>36</v>
      </c>
      <c r="K351" t="s">
        <v>78</v>
      </c>
      <c r="L351" t="s">
        <v>4759</v>
      </c>
      <c r="M351" t="s">
        <v>4760</v>
      </c>
      <c r="N351" t="s">
        <v>4761</v>
      </c>
      <c r="O351" t="e">
        <f>VLOOKUP(B351,HIS退!B:F,5,FALSE)</f>
        <v>#N/A</v>
      </c>
      <c r="P351" t="e">
        <f t="shared" si="15"/>
        <v>#N/A</v>
      </c>
      <c r="Q351" s="40" t="e">
        <f>VLOOKUP(M351,#REF!,7,FALSE)</f>
        <v>#REF!</v>
      </c>
      <c r="R351" t="e">
        <f t="shared" si="17"/>
        <v>#REF!</v>
      </c>
      <c r="S351" t="e">
        <f>VLOOKUP(M351,#REF!,10,FALSE)</f>
        <v>#REF!</v>
      </c>
      <c r="T351" s="17" t="e">
        <f>VLOOKUP(M351,#REF!,11,FALSE)</f>
        <v>#REF!</v>
      </c>
      <c r="U351">
        <f t="shared" si="16"/>
        <v>1</v>
      </c>
    </row>
    <row r="352" spans="1:21" ht="14.25" hidden="1">
      <c r="A352" s="50">
        <v>42899.430300925924</v>
      </c>
      <c r="B352" t="s">
        <v>4762</v>
      </c>
      <c r="C352" t="s">
        <v>1208</v>
      </c>
      <c r="D352" t="s">
        <v>1209</v>
      </c>
      <c r="E352"/>
      <c r="F352" s="15">
        <v>4000</v>
      </c>
      <c r="G352" t="s">
        <v>105</v>
      </c>
      <c r="H352" t="s">
        <v>286</v>
      </c>
      <c r="I352" t="s">
        <v>79</v>
      </c>
      <c r="J352" t="s">
        <v>79</v>
      </c>
      <c r="K352" t="s">
        <v>78</v>
      </c>
      <c r="L352" t="s">
        <v>4763</v>
      </c>
      <c r="M352" t="s">
        <v>4764</v>
      </c>
      <c r="N352" t="s">
        <v>4765</v>
      </c>
      <c r="O352" t="e">
        <f>VLOOKUP(B352,HIS退!B:F,5,FALSE)</f>
        <v>#N/A</v>
      </c>
      <c r="P352" t="e">
        <f t="shared" si="15"/>
        <v>#N/A</v>
      </c>
      <c r="Q352" s="40" t="e">
        <f>VLOOKUP(M352,#REF!,7,FALSE)</f>
        <v>#REF!</v>
      </c>
      <c r="R352" t="e">
        <f t="shared" si="17"/>
        <v>#REF!</v>
      </c>
      <c r="S352" t="e">
        <f>VLOOKUP(M352,#REF!,10,FALSE)</f>
        <v>#REF!</v>
      </c>
      <c r="T352" s="17" t="e">
        <f>VLOOKUP(M352,#REF!,11,FALSE)</f>
        <v>#REF!</v>
      </c>
      <c r="U352">
        <f t="shared" si="16"/>
        <v>1</v>
      </c>
    </row>
    <row r="353" spans="1:21" ht="14.25" hidden="1">
      <c r="A353" s="50">
        <v>42899.430474537039</v>
      </c>
      <c r="B353" t="s">
        <v>4762</v>
      </c>
      <c r="C353" t="s">
        <v>1208</v>
      </c>
      <c r="D353" t="s">
        <v>1209</v>
      </c>
      <c r="E353"/>
      <c r="F353" s="15">
        <v>4000</v>
      </c>
      <c r="G353" t="s">
        <v>105</v>
      </c>
      <c r="H353" t="s">
        <v>286</v>
      </c>
      <c r="I353" t="s">
        <v>79</v>
      </c>
      <c r="J353" t="s">
        <v>79</v>
      </c>
      <c r="K353" t="s">
        <v>78</v>
      </c>
      <c r="L353" t="s">
        <v>4766</v>
      </c>
      <c r="M353" t="s">
        <v>4767</v>
      </c>
      <c r="N353" t="s">
        <v>4765</v>
      </c>
      <c r="O353" t="e">
        <f>VLOOKUP(B353,HIS退!B:F,5,FALSE)</f>
        <v>#N/A</v>
      </c>
      <c r="P353" t="e">
        <f t="shared" si="15"/>
        <v>#N/A</v>
      </c>
      <c r="Q353" s="40" t="e">
        <f>VLOOKUP(M353,#REF!,7,FALSE)</f>
        <v>#REF!</v>
      </c>
      <c r="R353" t="e">
        <f t="shared" si="17"/>
        <v>#REF!</v>
      </c>
      <c r="S353" t="e">
        <f>VLOOKUP(M353,#REF!,10,FALSE)</f>
        <v>#REF!</v>
      </c>
      <c r="T353" s="17" t="e">
        <f>VLOOKUP(M353,#REF!,11,FALSE)</f>
        <v>#REF!</v>
      </c>
      <c r="U353">
        <f t="shared" si="16"/>
        <v>1</v>
      </c>
    </row>
    <row r="354" spans="1:21" ht="14.25" hidden="1">
      <c r="A354" s="50">
        <v>42899.430787037039</v>
      </c>
      <c r="B354" t="s">
        <v>4762</v>
      </c>
      <c r="C354" t="s">
        <v>1208</v>
      </c>
      <c r="D354" t="s">
        <v>1209</v>
      </c>
      <c r="E354"/>
      <c r="F354" s="15">
        <v>4000</v>
      </c>
      <c r="G354" t="s">
        <v>105</v>
      </c>
      <c r="H354" t="s">
        <v>286</v>
      </c>
      <c r="I354" t="s">
        <v>79</v>
      </c>
      <c r="J354" t="s">
        <v>79</v>
      </c>
      <c r="K354" t="s">
        <v>78</v>
      </c>
      <c r="L354" t="s">
        <v>4768</v>
      </c>
      <c r="M354" t="s">
        <v>4769</v>
      </c>
      <c r="N354" t="s">
        <v>4765</v>
      </c>
      <c r="O354" t="e">
        <f>VLOOKUP(B354,HIS退!B:F,5,FALSE)</f>
        <v>#N/A</v>
      </c>
      <c r="P354" t="e">
        <f t="shared" si="15"/>
        <v>#N/A</v>
      </c>
      <c r="Q354" s="40" t="e">
        <f>VLOOKUP(M354,#REF!,7,FALSE)</f>
        <v>#REF!</v>
      </c>
      <c r="R354" t="e">
        <f t="shared" si="17"/>
        <v>#REF!</v>
      </c>
      <c r="S354" t="e">
        <f>VLOOKUP(M354,#REF!,10,FALSE)</f>
        <v>#REF!</v>
      </c>
      <c r="T354" s="17" t="e">
        <f>VLOOKUP(M354,#REF!,11,FALSE)</f>
        <v>#REF!</v>
      </c>
      <c r="U354">
        <f t="shared" si="16"/>
        <v>1</v>
      </c>
    </row>
    <row r="355" spans="1:21" ht="14.25" hidden="1">
      <c r="A355" s="50">
        <v>42899.431261574071</v>
      </c>
      <c r="B355" t="s">
        <v>4762</v>
      </c>
      <c r="C355" t="s">
        <v>1208</v>
      </c>
      <c r="D355" t="s">
        <v>1209</v>
      </c>
      <c r="E355"/>
      <c r="F355" s="15">
        <v>4000</v>
      </c>
      <c r="G355" t="s">
        <v>105</v>
      </c>
      <c r="H355" t="s">
        <v>286</v>
      </c>
      <c r="I355" t="s">
        <v>79</v>
      </c>
      <c r="J355" t="s">
        <v>79</v>
      </c>
      <c r="K355" t="s">
        <v>78</v>
      </c>
      <c r="L355" t="s">
        <v>4770</v>
      </c>
      <c r="M355" t="s">
        <v>4771</v>
      </c>
      <c r="N355" t="s">
        <v>4765</v>
      </c>
      <c r="O355" t="e">
        <f>VLOOKUP(B355,HIS退!B:F,5,FALSE)</f>
        <v>#N/A</v>
      </c>
      <c r="P355" t="e">
        <f t="shared" si="15"/>
        <v>#N/A</v>
      </c>
      <c r="Q355" s="40" t="e">
        <f>VLOOKUP(M355,#REF!,7,FALSE)</f>
        <v>#REF!</v>
      </c>
      <c r="R355" t="e">
        <f t="shared" si="17"/>
        <v>#REF!</v>
      </c>
      <c r="S355" t="e">
        <f>VLOOKUP(M355,#REF!,10,FALSE)</f>
        <v>#REF!</v>
      </c>
      <c r="T355" s="17" t="e">
        <f>VLOOKUP(M355,#REF!,11,FALSE)</f>
        <v>#REF!</v>
      </c>
      <c r="U355">
        <f t="shared" si="16"/>
        <v>1</v>
      </c>
    </row>
    <row r="356" spans="1:21" ht="14.25" hidden="1">
      <c r="A356" s="50">
        <v>42899.431828703702</v>
      </c>
      <c r="B356" t="s">
        <v>4772</v>
      </c>
      <c r="C356" t="s">
        <v>1065</v>
      </c>
      <c r="D356" t="s">
        <v>1066</v>
      </c>
      <c r="E356"/>
      <c r="F356" s="15">
        <v>2000</v>
      </c>
      <c r="G356" t="s">
        <v>40</v>
      </c>
      <c r="H356" t="s">
        <v>286</v>
      </c>
      <c r="I356" t="s">
        <v>77</v>
      </c>
      <c r="J356" t="s">
        <v>36</v>
      </c>
      <c r="K356" t="s">
        <v>78</v>
      </c>
      <c r="L356" t="s">
        <v>4773</v>
      </c>
      <c r="M356" t="s">
        <v>4774</v>
      </c>
      <c r="N356" t="s">
        <v>4775</v>
      </c>
      <c r="O356" t="e">
        <f>VLOOKUP(B356,HIS退!B:F,5,FALSE)</f>
        <v>#N/A</v>
      </c>
      <c r="P356" t="e">
        <f t="shared" si="15"/>
        <v>#N/A</v>
      </c>
      <c r="Q356" s="40" t="e">
        <f>VLOOKUP(M356,#REF!,7,FALSE)</f>
        <v>#REF!</v>
      </c>
      <c r="R356" t="e">
        <f t="shared" si="17"/>
        <v>#REF!</v>
      </c>
      <c r="S356" t="e">
        <f>VLOOKUP(M356,#REF!,10,FALSE)</f>
        <v>#REF!</v>
      </c>
      <c r="T356" s="17" t="e">
        <f>VLOOKUP(M356,#REF!,11,FALSE)</f>
        <v>#REF!</v>
      </c>
      <c r="U356">
        <f t="shared" si="16"/>
        <v>1</v>
      </c>
    </row>
    <row r="357" spans="1:21" ht="14.25" hidden="1">
      <c r="A357" s="50">
        <v>42899.43346064815</v>
      </c>
      <c r="B357" t="s">
        <v>4776</v>
      </c>
      <c r="C357" t="s">
        <v>1068</v>
      </c>
      <c r="D357" t="s">
        <v>1069</v>
      </c>
      <c r="E357"/>
      <c r="F357" s="15">
        <v>186</v>
      </c>
      <c r="G357" t="s">
        <v>40</v>
      </c>
      <c r="H357" t="s">
        <v>286</v>
      </c>
      <c r="I357" t="s">
        <v>77</v>
      </c>
      <c r="J357" t="s">
        <v>36</v>
      </c>
      <c r="K357" t="s">
        <v>78</v>
      </c>
      <c r="L357" t="s">
        <v>4777</v>
      </c>
      <c r="M357" t="s">
        <v>4778</v>
      </c>
      <c r="N357" t="s">
        <v>4779</v>
      </c>
      <c r="O357" t="e">
        <f>VLOOKUP(B357,HIS退!B:F,5,FALSE)</f>
        <v>#N/A</v>
      </c>
      <c r="P357" t="e">
        <f t="shared" si="15"/>
        <v>#N/A</v>
      </c>
      <c r="Q357" s="40" t="e">
        <f>VLOOKUP(M357,#REF!,7,FALSE)</f>
        <v>#REF!</v>
      </c>
      <c r="R357" t="e">
        <f t="shared" si="17"/>
        <v>#REF!</v>
      </c>
      <c r="S357" t="e">
        <f>VLOOKUP(M357,#REF!,10,FALSE)</f>
        <v>#REF!</v>
      </c>
      <c r="T357" s="17" t="e">
        <f>VLOOKUP(M357,#REF!,11,FALSE)</f>
        <v>#REF!</v>
      </c>
      <c r="U357">
        <f t="shared" si="16"/>
        <v>1</v>
      </c>
    </row>
    <row r="358" spans="1:21" ht="14.25" hidden="1">
      <c r="A358" s="50">
        <v>42899.441446759258</v>
      </c>
      <c r="B358" t="s">
        <v>4780</v>
      </c>
      <c r="C358" t="s">
        <v>1071</v>
      </c>
      <c r="D358" t="s">
        <v>1072</v>
      </c>
      <c r="E358"/>
      <c r="F358" s="15">
        <v>109</v>
      </c>
      <c r="G358" t="s">
        <v>40</v>
      </c>
      <c r="H358" t="s">
        <v>286</v>
      </c>
      <c r="I358" t="s">
        <v>77</v>
      </c>
      <c r="J358" t="s">
        <v>36</v>
      </c>
      <c r="K358" t="s">
        <v>78</v>
      </c>
      <c r="L358" t="s">
        <v>4781</v>
      </c>
      <c r="M358" t="s">
        <v>4782</v>
      </c>
      <c r="N358" t="s">
        <v>4783</v>
      </c>
      <c r="O358" t="e">
        <f>VLOOKUP(B358,HIS退!B:F,5,FALSE)</f>
        <v>#N/A</v>
      </c>
      <c r="P358" t="e">
        <f t="shared" si="15"/>
        <v>#N/A</v>
      </c>
      <c r="Q358" s="40" t="e">
        <f>VLOOKUP(M358,#REF!,7,FALSE)</f>
        <v>#REF!</v>
      </c>
      <c r="R358" t="e">
        <f t="shared" si="17"/>
        <v>#REF!</v>
      </c>
      <c r="S358" t="e">
        <f>VLOOKUP(M358,#REF!,10,FALSE)</f>
        <v>#REF!</v>
      </c>
      <c r="T358" s="17" t="e">
        <f>VLOOKUP(M358,#REF!,11,FALSE)</f>
        <v>#REF!</v>
      </c>
      <c r="U358">
        <f t="shared" si="16"/>
        <v>1</v>
      </c>
    </row>
    <row r="359" spans="1:21" ht="14.25" hidden="1">
      <c r="A359" s="50">
        <v>42899.45212962963</v>
      </c>
      <c r="B359" t="s">
        <v>4784</v>
      </c>
      <c r="C359" t="s">
        <v>1074</v>
      </c>
      <c r="D359" t="s">
        <v>1075</v>
      </c>
      <c r="E359"/>
      <c r="F359" s="15">
        <v>4280</v>
      </c>
      <c r="G359" t="s">
        <v>40</v>
      </c>
      <c r="H359" t="s">
        <v>286</v>
      </c>
      <c r="I359" t="s">
        <v>77</v>
      </c>
      <c r="J359" t="s">
        <v>36</v>
      </c>
      <c r="K359" t="s">
        <v>78</v>
      </c>
      <c r="L359" t="s">
        <v>4785</v>
      </c>
      <c r="M359" t="s">
        <v>4786</v>
      </c>
      <c r="N359" t="s">
        <v>4787</v>
      </c>
      <c r="O359" t="e">
        <f>VLOOKUP(B359,HIS退!B:F,5,FALSE)</f>
        <v>#N/A</v>
      </c>
      <c r="P359" t="e">
        <f t="shared" si="15"/>
        <v>#N/A</v>
      </c>
      <c r="Q359" s="40" t="e">
        <f>VLOOKUP(M359,#REF!,7,FALSE)</f>
        <v>#REF!</v>
      </c>
      <c r="R359" t="e">
        <f t="shared" si="17"/>
        <v>#REF!</v>
      </c>
      <c r="S359" t="e">
        <f>VLOOKUP(M359,#REF!,10,FALSE)</f>
        <v>#REF!</v>
      </c>
      <c r="T359" s="17" t="e">
        <f>VLOOKUP(M359,#REF!,11,FALSE)</f>
        <v>#REF!</v>
      </c>
      <c r="U359">
        <f t="shared" si="16"/>
        <v>1</v>
      </c>
    </row>
    <row r="360" spans="1:21" ht="14.25" hidden="1">
      <c r="A360" s="50">
        <v>42899.452361111114</v>
      </c>
      <c r="B360" t="s">
        <v>4788</v>
      </c>
      <c r="C360" t="s">
        <v>1076</v>
      </c>
      <c r="D360" t="s">
        <v>1077</v>
      </c>
      <c r="E360"/>
      <c r="F360" s="15">
        <v>500</v>
      </c>
      <c r="G360" t="s">
        <v>40</v>
      </c>
      <c r="H360" t="s">
        <v>286</v>
      </c>
      <c r="I360" t="s">
        <v>77</v>
      </c>
      <c r="J360" t="s">
        <v>36</v>
      </c>
      <c r="K360" t="s">
        <v>78</v>
      </c>
      <c r="L360" t="s">
        <v>4789</v>
      </c>
      <c r="M360" t="s">
        <v>4790</v>
      </c>
      <c r="N360" t="s">
        <v>4787</v>
      </c>
      <c r="O360" t="e">
        <f>VLOOKUP(B360,HIS退!B:F,5,FALSE)</f>
        <v>#N/A</v>
      </c>
      <c r="P360" t="e">
        <f t="shared" si="15"/>
        <v>#N/A</v>
      </c>
      <c r="Q360" s="40" t="e">
        <f>VLOOKUP(M360,#REF!,7,FALSE)</f>
        <v>#REF!</v>
      </c>
      <c r="R360" t="e">
        <f t="shared" si="17"/>
        <v>#REF!</v>
      </c>
      <c r="S360" t="e">
        <f>VLOOKUP(M360,#REF!,10,FALSE)</f>
        <v>#REF!</v>
      </c>
      <c r="T360" s="17" t="e">
        <f>VLOOKUP(M360,#REF!,11,FALSE)</f>
        <v>#REF!</v>
      </c>
      <c r="U360">
        <f t="shared" si="16"/>
        <v>1</v>
      </c>
    </row>
    <row r="361" spans="1:21" ht="14.25" hidden="1">
      <c r="A361" s="50">
        <v>42899.452407407407</v>
      </c>
      <c r="B361" t="s">
        <v>4791</v>
      </c>
      <c r="C361" t="s">
        <v>1079</v>
      </c>
      <c r="D361" t="s">
        <v>1080</v>
      </c>
      <c r="E361"/>
      <c r="F361" s="15">
        <v>100</v>
      </c>
      <c r="G361" t="s">
        <v>40</v>
      </c>
      <c r="H361" t="s">
        <v>286</v>
      </c>
      <c r="I361" t="s">
        <v>77</v>
      </c>
      <c r="J361" t="s">
        <v>36</v>
      </c>
      <c r="K361" t="s">
        <v>78</v>
      </c>
      <c r="L361" t="s">
        <v>4792</v>
      </c>
      <c r="M361" t="s">
        <v>4793</v>
      </c>
      <c r="N361" t="s">
        <v>4794</v>
      </c>
      <c r="O361" t="e">
        <f>VLOOKUP(B361,HIS退!B:F,5,FALSE)</f>
        <v>#N/A</v>
      </c>
      <c r="P361" t="e">
        <f t="shared" si="15"/>
        <v>#N/A</v>
      </c>
      <c r="Q361" s="40" t="e">
        <f>VLOOKUP(M361,#REF!,7,FALSE)</f>
        <v>#REF!</v>
      </c>
      <c r="R361" t="e">
        <f t="shared" si="17"/>
        <v>#REF!</v>
      </c>
      <c r="S361" t="e">
        <f>VLOOKUP(M361,#REF!,10,FALSE)</f>
        <v>#REF!</v>
      </c>
      <c r="T361" s="17" t="e">
        <f>VLOOKUP(M361,#REF!,11,FALSE)</f>
        <v>#REF!</v>
      </c>
      <c r="U361">
        <f t="shared" si="16"/>
        <v>1</v>
      </c>
    </row>
    <row r="362" spans="1:21" ht="14.25" hidden="1">
      <c r="A362" s="50">
        <v>42899.458414351851</v>
      </c>
      <c r="B362" t="s">
        <v>4795</v>
      </c>
      <c r="C362" t="s">
        <v>1082</v>
      </c>
      <c r="D362" t="s">
        <v>1083</v>
      </c>
      <c r="E362"/>
      <c r="F362" s="15">
        <v>10</v>
      </c>
      <c r="G362" t="s">
        <v>40</v>
      </c>
      <c r="H362" t="s">
        <v>286</v>
      </c>
      <c r="I362" t="s">
        <v>77</v>
      </c>
      <c r="J362" t="s">
        <v>36</v>
      </c>
      <c r="K362" t="s">
        <v>78</v>
      </c>
      <c r="L362" t="s">
        <v>4796</v>
      </c>
      <c r="M362" t="s">
        <v>4797</v>
      </c>
      <c r="N362" t="s">
        <v>4798</v>
      </c>
      <c r="O362" t="e">
        <f>VLOOKUP(B362,HIS退!B:F,5,FALSE)</f>
        <v>#N/A</v>
      </c>
      <c r="P362" t="e">
        <f t="shared" si="15"/>
        <v>#N/A</v>
      </c>
      <c r="Q362" s="40" t="e">
        <f>VLOOKUP(M362,#REF!,7,FALSE)</f>
        <v>#REF!</v>
      </c>
      <c r="R362" t="e">
        <f t="shared" si="17"/>
        <v>#REF!</v>
      </c>
      <c r="S362" t="e">
        <f>VLOOKUP(M362,#REF!,10,FALSE)</f>
        <v>#REF!</v>
      </c>
      <c r="T362" s="17" t="e">
        <f>VLOOKUP(M362,#REF!,11,FALSE)</f>
        <v>#REF!</v>
      </c>
      <c r="U362">
        <f t="shared" si="16"/>
        <v>1</v>
      </c>
    </row>
    <row r="363" spans="1:21" ht="14.25" hidden="1">
      <c r="A363" s="50">
        <v>42899.458622685182</v>
      </c>
      <c r="B363" t="s">
        <v>4799</v>
      </c>
      <c r="C363" t="s">
        <v>1085</v>
      </c>
      <c r="D363" t="s">
        <v>1083</v>
      </c>
      <c r="E363"/>
      <c r="F363" s="15">
        <v>92</v>
      </c>
      <c r="G363" t="s">
        <v>40</v>
      </c>
      <c r="H363" t="s">
        <v>286</v>
      </c>
      <c r="I363" t="s">
        <v>77</v>
      </c>
      <c r="J363" t="s">
        <v>36</v>
      </c>
      <c r="K363" t="s">
        <v>78</v>
      </c>
      <c r="L363" t="s">
        <v>4800</v>
      </c>
      <c r="M363" t="s">
        <v>4801</v>
      </c>
      <c r="N363" t="s">
        <v>4798</v>
      </c>
      <c r="O363" t="e">
        <f>VLOOKUP(B363,HIS退!B:F,5,FALSE)</f>
        <v>#N/A</v>
      </c>
      <c r="P363" t="e">
        <f t="shared" si="15"/>
        <v>#N/A</v>
      </c>
      <c r="Q363" s="40" t="e">
        <f>VLOOKUP(M363,#REF!,7,FALSE)</f>
        <v>#REF!</v>
      </c>
      <c r="R363" t="e">
        <f t="shared" si="17"/>
        <v>#REF!</v>
      </c>
      <c r="S363" t="e">
        <f>VLOOKUP(M363,#REF!,10,FALSE)</f>
        <v>#REF!</v>
      </c>
      <c r="T363" s="17" t="e">
        <f>VLOOKUP(M363,#REF!,11,FALSE)</f>
        <v>#REF!</v>
      </c>
      <c r="U363">
        <f t="shared" si="16"/>
        <v>1</v>
      </c>
    </row>
    <row r="364" spans="1:21" ht="14.25" hidden="1">
      <c r="A364" s="50">
        <v>42899.460115740738</v>
      </c>
      <c r="B364" t="s">
        <v>4802</v>
      </c>
      <c r="C364" t="s">
        <v>1086</v>
      </c>
      <c r="D364" t="s">
        <v>1087</v>
      </c>
      <c r="E364"/>
      <c r="F364" s="15">
        <v>72</v>
      </c>
      <c r="G364" t="s">
        <v>105</v>
      </c>
      <c r="H364" t="s">
        <v>286</v>
      </c>
      <c r="I364" t="s">
        <v>77</v>
      </c>
      <c r="J364" t="s">
        <v>36</v>
      </c>
      <c r="K364" t="s">
        <v>78</v>
      </c>
      <c r="L364" t="s">
        <v>4803</v>
      </c>
      <c r="M364" t="s">
        <v>4804</v>
      </c>
      <c r="N364" t="s">
        <v>4805</v>
      </c>
      <c r="O364" t="e">
        <f>VLOOKUP(B364,HIS退!B:F,5,FALSE)</f>
        <v>#N/A</v>
      </c>
      <c r="P364" t="e">
        <f t="shared" si="15"/>
        <v>#N/A</v>
      </c>
      <c r="Q364" s="40" t="e">
        <f>VLOOKUP(M364,#REF!,7,FALSE)</f>
        <v>#REF!</v>
      </c>
      <c r="R364" t="e">
        <f t="shared" si="17"/>
        <v>#REF!</v>
      </c>
      <c r="S364" t="e">
        <f>VLOOKUP(M364,#REF!,10,FALSE)</f>
        <v>#REF!</v>
      </c>
      <c r="T364" s="17" t="e">
        <f>VLOOKUP(M364,#REF!,11,FALSE)</f>
        <v>#REF!</v>
      </c>
      <c r="U364">
        <f t="shared" si="16"/>
        <v>1</v>
      </c>
    </row>
    <row r="365" spans="1:21" ht="14.25" hidden="1">
      <c r="A365" s="50">
        <v>42899.463055555556</v>
      </c>
      <c r="B365" t="s">
        <v>4806</v>
      </c>
      <c r="C365" t="s">
        <v>1089</v>
      </c>
      <c r="D365" t="s">
        <v>1090</v>
      </c>
      <c r="E365"/>
      <c r="F365" s="15">
        <v>507</v>
      </c>
      <c r="G365" t="s">
        <v>105</v>
      </c>
      <c r="H365" t="s">
        <v>286</v>
      </c>
      <c r="I365" t="s">
        <v>77</v>
      </c>
      <c r="J365" t="s">
        <v>36</v>
      </c>
      <c r="K365" t="s">
        <v>78</v>
      </c>
      <c r="L365" t="s">
        <v>4807</v>
      </c>
      <c r="M365" t="s">
        <v>4808</v>
      </c>
      <c r="N365" t="s">
        <v>4809</v>
      </c>
      <c r="O365" t="e">
        <f>VLOOKUP(B365,HIS退!B:F,5,FALSE)</f>
        <v>#N/A</v>
      </c>
      <c r="P365" t="e">
        <f t="shared" si="15"/>
        <v>#N/A</v>
      </c>
      <c r="Q365" s="40" t="e">
        <f>VLOOKUP(M365,#REF!,7,FALSE)</f>
        <v>#REF!</v>
      </c>
      <c r="R365" t="e">
        <f t="shared" si="17"/>
        <v>#REF!</v>
      </c>
      <c r="S365" t="e">
        <f>VLOOKUP(M365,#REF!,10,FALSE)</f>
        <v>#REF!</v>
      </c>
      <c r="T365" s="17" t="e">
        <f>VLOOKUP(M365,#REF!,11,FALSE)</f>
        <v>#REF!</v>
      </c>
      <c r="U365">
        <f t="shared" si="16"/>
        <v>1</v>
      </c>
    </row>
    <row r="366" spans="1:21" ht="14.25" hidden="1">
      <c r="A366" s="50">
        <v>42899.469560185185</v>
      </c>
      <c r="B366" t="s">
        <v>4810</v>
      </c>
      <c r="C366" t="s">
        <v>1092</v>
      </c>
      <c r="D366" t="s">
        <v>1093</v>
      </c>
      <c r="E366"/>
      <c r="F366" s="15">
        <v>194</v>
      </c>
      <c r="G366" t="s">
        <v>105</v>
      </c>
      <c r="H366" t="s">
        <v>286</v>
      </c>
      <c r="I366" t="s">
        <v>77</v>
      </c>
      <c r="J366" t="s">
        <v>36</v>
      </c>
      <c r="K366" t="s">
        <v>78</v>
      </c>
      <c r="L366" t="s">
        <v>4811</v>
      </c>
      <c r="M366" t="s">
        <v>4812</v>
      </c>
      <c r="N366" t="s">
        <v>4813</v>
      </c>
      <c r="O366" t="e">
        <f>VLOOKUP(B366,HIS退!B:F,5,FALSE)</f>
        <v>#N/A</v>
      </c>
      <c r="P366" t="e">
        <f t="shared" si="15"/>
        <v>#N/A</v>
      </c>
      <c r="Q366" s="40" t="e">
        <f>VLOOKUP(M366,#REF!,7,FALSE)</f>
        <v>#REF!</v>
      </c>
      <c r="R366" t="e">
        <f t="shared" si="17"/>
        <v>#REF!</v>
      </c>
      <c r="S366" t="e">
        <f>VLOOKUP(M366,#REF!,10,FALSE)</f>
        <v>#REF!</v>
      </c>
      <c r="T366" s="17" t="e">
        <f>VLOOKUP(M366,#REF!,11,FALSE)</f>
        <v>#REF!</v>
      </c>
      <c r="U366">
        <f t="shared" si="16"/>
        <v>1</v>
      </c>
    </row>
    <row r="367" spans="1:21" ht="14.25" hidden="1">
      <c r="A367" s="50">
        <v>42899.474953703706</v>
      </c>
      <c r="B367" t="s">
        <v>4762</v>
      </c>
      <c r="C367" t="s">
        <v>1208</v>
      </c>
      <c r="D367" t="s">
        <v>1209</v>
      </c>
      <c r="E367"/>
      <c r="F367" s="15">
        <v>4000</v>
      </c>
      <c r="G367" t="s">
        <v>105</v>
      </c>
      <c r="H367" t="s">
        <v>286</v>
      </c>
      <c r="I367" t="s">
        <v>79</v>
      </c>
      <c r="J367" t="s">
        <v>79</v>
      </c>
      <c r="K367" t="s">
        <v>78</v>
      </c>
      <c r="L367" t="s">
        <v>4814</v>
      </c>
      <c r="M367" t="s">
        <v>4815</v>
      </c>
      <c r="N367" t="s">
        <v>4765</v>
      </c>
      <c r="O367" t="e">
        <f>VLOOKUP(B367,HIS退!B:F,5,FALSE)</f>
        <v>#N/A</v>
      </c>
      <c r="P367" t="e">
        <f t="shared" si="15"/>
        <v>#N/A</v>
      </c>
      <c r="Q367" s="40" t="e">
        <f>VLOOKUP(M367,#REF!,7,FALSE)</f>
        <v>#REF!</v>
      </c>
      <c r="R367" t="e">
        <f t="shared" si="17"/>
        <v>#REF!</v>
      </c>
      <c r="S367" t="e">
        <f>VLOOKUP(M367,#REF!,10,FALSE)</f>
        <v>#REF!</v>
      </c>
      <c r="T367" s="17" t="e">
        <f>VLOOKUP(M367,#REF!,11,FALSE)</f>
        <v>#REF!</v>
      </c>
      <c r="U367">
        <f t="shared" si="16"/>
        <v>1</v>
      </c>
    </row>
    <row r="368" spans="1:21" ht="14.25" hidden="1">
      <c r="A368" s="50">
        <v>42899.478067129632</v>
      </c>
      <c r="B368" t="s">
        <v>4682</v>
      </c>
      <c r="C368" t="s">
        <v>1102</v>
      </c>
      <c r="D368" t="s">
        <v>1103</v>
      </c>
      <c r="E368"/>
      <c r="F368" s="15">
        <v>9000</v>
      </c>
      <c r="G368" t="s">
        <v>40</v>
      </c>
      <c r="H368" t="s">
        <v>286</v>
      </c>
      <c r="I368" t="s">
        <v>79</v>
      </c>
      <c r="J368" t="s">
        <v>79</v>
      </c>
      <c r="K368" t="s">
        <v>78</v>
      </c>
      <c r="L368" t="s">
        <v>4816</v>
      </c>
      <c r="M368" t="s">
        <v>4817</v>
      </c>
      <c r="N368" t="s">
        <v>3959</v>
      </c>
      <c r="O368" t="e">
        <f>VLOOKUP(B368,HIS退!B:F,5,FALSE)</f>
        <v>#N/A</v>
      </c>
      <c r="P368" t="e">
        <f t="shared" si="15"/>
        <v>#N/A</v>
      </c>
      <c r="Q368" s="40" t="e">
        <f>VLOOKUP(M368,#REF!,7,FALSE)</f>
        <v>#REF!</v>
      </c>
      <c r="R368" t="e">
        <f t="shared" si="17"/>
        <v>#REF!</v>
      </c>
      <c r="S368" t="e">
        <f>VLOOKUP(M368,#REF!,10,FALSE)</f>
        <v>#REF!</v>
      </c>
      <c r="T368" s="17" t="e">
        <f>VLOOKUP(M368,#REF!,11,FALSE)</f>
        <v>#REF!</v>
      </c>
      <c r="U368">
        <f t="shared" si="16"/>
        <v>1</v>
      </c>
    </row>
    <row r="369" spans="1:21" ht="14.25" hidden="1">
      <c r="A369" s="50">
        <v>42899.480949074074</v>
      </c>
      <c r="B369" t="s">
        <v>4818</v>
      </c>
      <c r="C369" t="s">
        <v>1095</v>
      </c>
      <c r="D369" t="s">
        <v>1096</v>
      </c>
      <c r="E369"/>
      <c r="F369" s="15">
        <v>1000</v>
      </c>
      <c r="G369" t="s">
        <v>40</v>
      </c>
      <c r="H369" t="s">
        <v>286</v>
      </c>
      <c r="I369" t="s">
        <v>77</v>
      </c>
      <c r="J369" t="s">
        <v>36</v>
      </c>
      <c r="K369" t="s">
        <v>78</v>
      </c>
      <c r="L369" t="s">
        <v>4819</v>
      </c>
      <c r="M369" t="s">
        <v>4820</v>
      </c>
      <c r="N369" t="s">
        <v>4821</v>
      </c>
      <c r="O369" t="e">
        <f>VLOOKUP(B369,HIS退!B:F,5,FALSE)</f>
        <v>#N/A</v>
      </c>
      <c r="P369" t="e">
        <f t="shared" si="15"/>
        <v>#N/A</v>
      </c>
      <c r="Q369" s="40" t="e">
        <f>VLOOKUP(M369,#REF!,7,FALSE)</f>
        <v>#REF!</v>
      </c>
      <c r="R369" t="e">
        <f t="shared" si="17"/>
        <v>#REF!</v>
      </c>
      <c r="S369" t="e">
        <f>VLOOKUP(M369,#REF!,10,FALSE)</f>
        <v>#REF!</v>
      </c>
      <c r="T369" s="17" t="e">
        <f>VLOOKUP(M369,#REF!,11,FALSE)</f>
        <v>#REF!</v>
      </c>
      <c r="U369">
        <f t="shared" si="16"/>
        <v>1</v>
      </c>
    </row>
    <row r="370" spans="1:21" ht="14.25" hidden="1">
      <c r="A370" s="50">
        <v>42899.481469907405</v>
      </c>
      <c r="B370" t="s">
        <v>4822</v>
      </c>
      <c r="C370" t="s">
        <v>1098</v>
      </c>
      <c r="D370" t="s">
        <v>1096</v>
      </c>
      <c r="E370"/>
      <c r="F370" s="15">
        <v>71</v>
      </c>
      <c r="G370" t="s">
        <v>40</v>
      </c>
      <c r="H370" t="s">
        <v>286</v>
      </c>
      <c r="I370" t="s">
        <v>77</v>
      </c>
      <c r="J370" t="s">
        <v>36</v>
      </c>
      <c r="K370" t="s">
        <v>78</v>
      </c>
      <c r="L370" t="s">
        <v>4823</v>
      </c>
      <c r="M370" t="s">
        <v>4824</v>
      </c>
      <c r="N370" t="s">
        <v>4821</v>
      </c>
      <c r="O370" t="e">
        <f>VLOOKUP(B370,HIS退!B:F,5,FALSE)</f>
        <v>#N/A</v>
      </c>
      <c r="P370" t="e">
        <f t="shared" si="15"/>
        <v>#N/A</v>
      </c>
      <c r="Q370" s="40" t="e">
        <f>VLOOKUP(M370,#REF!,7,FALSE)</f>
        <v>#REF!</v>
      </c>
      <c r="R370" t="e">
        <f t="shared" si="17"/>
        <v>#REF!</v>
      </c>
      <c r="S370" t="e">
        <f>VLOOKUP(M370,#REF!,10,FALSE)</f>
        <v>#REF!</v>
      </c>
      <c r="T370" s="17" t="e">
        <f>VLOOKUP(M370,#REF!,11,FALSE)</f>
        <v>#REF!</v>
      </c>
      <c r="U370">
        <f t="shared" si="16"/>
        <v>1</v>
      </c>
    </row>
    <row r="371" spans="1:21" ht="14.25" hidden="1">
      <c r="A371" s="50">
        <v>42899.482499999998</v>
      </c>
      <c r="B371" t="s">
        <v>4825</v>
      </c>
      <c r="C371" t="s">
        <v>1099</v>
      </c>
      <c r="D371" t="s">
        <v>1100</v>
      </c>
      <c r="E371"/>
      <c r="F371" s="15">
        <v>92</v>
      </c>
      <c r="G371" t="s">
        <v>105</v>
      </c>
      <c r="H371" t="s">
        <v>286</v>
      </c>
      <c r="I371" t="s">
        <v>77</v>
      </c>
      <c r="J371" t="s">
        <v>36</v>
      </c>
      <c r="K371" t="s">
        <v>78</v>
      </c>
      <c r="L371" t="s">
        <v>4826</v>
      </c>
      <c r="M371" t="s">
        <v>4827</v>
      </c>
      <c r="N371" t="s">
        <v>4828</v>
      </c>
      <c r="O371" t="e">
        <f>VLOOKUP(B371,HIS退!B:F,5,FALSE)</f>
        <v>#N/A</v>
      </c>
      <c r="P371" t="e">
        <f t="shared" si="15"/>
        <v>#N/A</v>
      </c>
      <c r="Q371" s="40" t="e">
        <f>VLOOKUP(M371,#REF!,7,FALSE)</f>
        <v>#REF!</v>
      </c>
      <c r="R371" t="e">
        <f t="shared" si="17"/>
        <v>#REF!</v>
      </c>
      <c r="S371" t="e">
        <f>VLOOKUP(M371,#REF!,10,FALSE)</f>
        <v>#REF!</v>
      </c>
      <c r="T371" s="17" t="e">
        <f>VLOOKUP(M371,#REF!,11,FALSE)</f>
        <v>#REF!</v>
      </c>
      <c r="U371">
        <f t="shared" si="16"/>
        <v>1</v>
      </c>
    </row>
    <row r="372" spans="1:21" ht="14.25" hidden="1">
      <c r="A372" s="50">
        <v>42899.484282407408</v>
      </c>
      <c r="B372" t="s">
        <v>4682</v>
      </c>
      <c r="C372" t="s">
        <v>1102</v>
      </c>
      <c r="D372" t="s">
        <v>1103</v>
      </c>
      <c r="E372"/>
      <c r="F372" s="15">
        <v>9000</v>
      </c>
      <c r="G372" t="s">
        <v>40</v>
      </c>
      <c r="H372" t="s">
        <v>286</v>
      </c>
      <c r="I372" t="s">
        <v>79</v>
      </c>
      <c r="J372" t="s">
        <v>79</v>
      </c>
      <c r="K372" t="s">
        <v>78</v>
      </c>
      <c r="L372" t="s">
        <v>4829</v>
      </c>
      <c r="M372" t="s">
        <v>4830</v>
      </c>
      <c r="N372" t="s">
        <v>3959</v>
      </c>
      <c r="O372" t="e">
        <f>VLOOKUP(B372,HIS退!B:F,5,FALSE)</f>
        <v>#N/A</v>
      </c>
      <c r="P372" t="e">
        <f t="shared" si="15"/>
        <v>#N/A</v>
      </c>
      <c r="Q372" s="40" t="e">
        <f>VLOOKUP(M372,#REF!,7,FALSE)</f>
        <v>#REF!</v>
      </c>
      <c r="R372" t="e">
        <f t="shared" si="17"/>
        <v>#REF!</v>
      </c>
      <c r="S372" t="e">
        <f>VLOOKUP(M372,#REF!,10,FALSE)</f>
        <v>#REF!</v>
      </c>
      <c r="T372" s="17" t="e">
        <f>VLOOKUP(M372,#REF!,11,FALSE)</f>
        <v>#REF!</v>
      </c>
      <c r="U372">
        <f t="shared" si="16"/>
        <v>1</v>
      </c>
    </row>
    <row r="373" spans="1:21" ht="14.25" hidden="1">
      <c r="A373" s="50">
        <v>42899.500300925924</v>
      </c>
      <c r="B373" t="s">
        <v>4831</v>
      </c>
      <c r="C373" t="s">
        <v>1102</v>
      </c>
      <c r="D373" t="s">
        <v>1103</v>
      </c>
      <c r="E373"/>
      <c r="F373" s="15">
        <v>9000</v>
      </c>
      <c r="G373" t="s">
        <v>40</v>
      </c>
      <c r="H373" t="s">
        <v>286</v>
      </c>
      <c r="I373" t="s">
        <v>77</v>
      </c>
      <c r="J373" t="s">
        <v>36</v>
      </c>
      <c r="K373" t="s">
        <v>78</v>
      </c>
      <c r="L373" t="s">
        <v>4832</v>
      </c>
      <c r="M373" t="s">
        <v>4833</v>
      </c>
      <c r="N373" t="s">
        <v>4834</v>
      </c>
      <c r="O373" t="e">
        <f>VLOOKUP(B373,HIS退!B:F,5,FALSE)</f>
        <v>#N/A</v>
      </c>
      <c r="P373" t="e">
        <f t="shared" si="15"/>
        <v>#N/A</v>
      </c>
      <c r="Q373" s="40" t="e">
        <f>VLOOKUP(M373,#REF!,7,FALSE)</f>
        <v>#REF!</v>
      </c>
      <c r="R373" t="e">
        <f t="shared" si="17"/>
        <v>#REF!</v>
      </c>
      <c r="S373" t="e">
        <f>VLOOKUP(M373,#REF!,10,FALSE)</f>
        <v>#REF!</v>
      </c>
      <c r="T373" s="17" t="e">
        <f>VLOOKUP(M373,#REF!,11,FALSE)</f>
        <v>#REF!</v>
      </c>
      <c r="U373">
        <f t="shared" si="16"/>
        <v>1</v>
      </c>
    </row>
    <row r="374" spans="1:21" ht="14.25" hidden="1">
      <c r="A374" s="50">
        <v>42899.516817129632</v>
      </c>
      <c r="B374" t="s">
        <v>4835</v>
      </c>
      <c r="C374" t="s">
        <v>1105</v>
      </c>
      <c r="D374" t="s">
        <v>1106</v>
      </c>
      <c r="E374"/>
      <c r="F374" s="15">
        <v>12</v>
      </c>
      <c r="G374" t="s">
        <v>40</v>
      </c>
      <c r="H374" t="s">
        <v>286</v>
      </c>
      <c r="I374" t="s">
        <v>77</v>
      </c>
      <c r="J374" t="s">
        <v>36</v>
      </c>
      <c r="K374" t="s">
        <v>78</v>
      </c>
      <c r="L374" t="s">
        <v>4836</v>
      </c>
      <c r="M374" t="s">
        <v>4837</v>
      </c>
      <c r="N374" t="s">
        <v>4838</v>
      </c>
      <c r="O374" t="e">
        <f>VLOOKUP(B374,HIS退!B:F,5,FALSE)</f>
        <v>#N/A</v>
      </c>
      <c r="P374" t="e">
        <f t="shared" si="15"/>
        <v>#N/A</v>
      </c>
      <c r="Q374" s="40" t="e">
        <f>VLOOKUP(M374,#REF!,7,FALSE)</f>
        <v>#REF!</v>
      </c>
      <c r="R374" t="e">
        <f t="shared" si="17"/>
        <v>#REF!</v>
      </c>
      <c r="S374" t="e">
        <f>VLOOKUP(M374,#REF!,10,FALSE)</f>
        <v>#REF!</v>
      </c>
      <c r="T374" s="17" t="e">
        <f>VLOOKUP(M374,#REF!,11,FALSE)</f>
        <v>#REF!</v>
      </c>
      <c r="U374">
        <f t="shared" si="16"/>
        <v>1</v>
      </c>
    </row>
    <row r="375" spans="1:21" ht="14.25" hidden="1">
      <c r="A375" s="50">
        <v>42899.529560185183</v>
      </c>
      <c r="B375" t="s">
        <v>4839</v>
      </c>
      <c r="C375" t="s">
        <v>4840</v>
      </c>
      <c r="D375" t="s">
        <v>4841</v>
      </c>
      <c r="E375"/>
      <c r="F375" s="15">
        <v>500</v>
      </c>
      <c r="G375" t="s">
        <v>105</v>
      </c>
      <c r="H375" t="s">
        <v>286</v>
      </c>
      <c r="I375" t="s">
        <v>79</v>
      </c>
      <c r="J375" t="s">
        <v>79</v>
      </c>
      <c r="K375" t="s">
        <v>78</v>
      </c>
      <c r="L375" t="s">
        <v>4842</v>
      </c>
      <c r="M375" t="s">
        <v>4843</v>
      </c>
      <c r="N375" t="s">
        <v>4844</v>
      </c>
      <c r="O375" t="e">
        <f>VLOOKUP(B375,HIS退!B:F,5,FALSE)</f>
        <v>#N/A</v>
      </c>
      <c r="P375" t="e">
        <f t="shared" si="15"/>
        <v>#N/A</v>
      </c>
      <c r="Q375" s="40" t="e">
        <f>VLOOKUP(M375,#REF!,7,FALSE)</f>
        <v>#REF!</v>
      </c>
      <c r="R375" t="e">
        <f t="shared" si="17"/>
        <v>#REF!</v>
      </c>
      <c r="S375" t="e">
        <f>VLOOKUP(M375,#REF!,10,FALSE)</f>
        <v>#REF!</v>
      </c>
      <c r="T375" s="17" t="e">
        <f>VLOOKUP(M375,#REF!,11,FALSE)</f>
        <v>#REF!</v>
      </c>
      <c r="U375">
        <f t="shared" si="16"/>
        <v>1</v>
      </c>
    </row>
    <row r="376" spans="1:21" ht="14.25" hidden="1">
      <c r="A376" s="50">
        <v>42899.529699074075</v>
      </c>
      <c r="B376" t="s">
        <v>4839</v>
      </c>
      <c r="C376" t="s">
        <v>4840</v>
      </c>
      <c r="D376" t="s">
        <v>4841</v>
      </c>
      <c r="E376"/>
      <c r="F376" s="15">
        <v>500</v>
      </c>
      <c r="G376" t="s">
        <v>105</v>
      </c>
      <c r="H376" t="s">
        <v>286</v>
      </c>
      <c r="I376" t="s">
        <v>79</v>
      </c>
      <c r="J376" t="s">
        <v>79</v>
      </c>
      <c r="K376" t="s">
        <v>78</v>
      </c>
      <c r="L376" t="s">
        <v>4845</v>
      </c>
      <c r="M376" t="s">
        <v>4846</v>
      </c>
      <c r="N376" t="s">
        <v>4844</v>
      </c>
      <c r="O376" t="e">
        <f>VLOOKUP(B376,HIS退!B:F,5,FALSE)</f>
        <v>#N/A</v>
      </c>
      <c r="P376" t="e">
        <f t="shared" si="15"/>
        <v>#N/A</v>
      </c>
      <c r="Q376" s="40" t="e">
        <f>VLOOKUP(M376,#REF!,7,FALSE)</f>
        <v>#REF!</v>
      </c>
      <c r="R376" t="e">
        <f t="shared" si="17"/>
        <v>#REF!</v>
      </c>
      <c r="S376" t="e">
        <f>VLOOKUP(M376,#REF!,10,FALSE)</f>
        <v>#REF!</v>
      </c>
      <c r="T376" s="17" t="e">
        <f>VLOOKUP(M376,#REF!,11,FALSE)</f>
        <v>#REF!</v>
      </c>
      <c r="U376">
        <f t="shared" si="16"/>
        <v>1</v>
      </c>
    </row>
    <row r="377" spans="1:21" ht="14.25" hidden="1">
      <c r="A377" s="50">
        <v>42899.5315162037</v>
      </c>
      <c r="B377" t="s">
        <v>4839</v>
      </c>
      <c r="C377" t="s">
        <v>4840</v>
      </c>
      <c r="D377" t="s">
        <v>4841</v>
      </c>
      <c r="E377"/>
      <c r="F377" s="15">
        <v>500</v>
      </c>
      <c r="G377" t="s">
        <v>105</v>
      </c>
      <c r="H377" t="s">
        <v>286</v>
      </c>
      <c r="I377" t="s">
        <v>79</v>
      </c>
      <c r="J377" t="s">
        <v>79</v>
      </c>
      <c r="K377" t="s">
        <v>78</v>
      </c>
      <c r="L377" t="s">
        <v>4847</v>
      </c>
      <c r="M377" t="s">
        <v>4848</v>
      </c>
      <c r="N377" t="s">
        <v>4844</v>
      </c>
      <c r="O377" t="e">
        <f>VLOOKUP(B377,HIS退!B:F,5,FALSE)</f>
        <v>#N/A</v>
      </c>
      <c r="P377" t="e">
        <f t="shared" si="15"/>
        <v>#N/A</v>
      </c>
      <c r="Q377" s="40" t="e">
        <f>VLOOKUP(M377,#REF!,7,FALSE)</f>
        <v>#REF!</v>
      </c>
      <c r="R377" t="e">
        <f t="shared" si="17"/>
        <v>#REF!</v>
      </c>
      <c r="S377" t="e">
        <f>VLOOKUP(M377,#REF!,10,FALSE)</f>
        <v>#REF!</v>
      </c>
      <c r="T377" s="17" t="e">
        <f>VLOOKUP(M377,#REF!,11,FALSE)</f>
        <v>#REF!</v>
      </c>
      <c r="U377">
        <f t="shared" si="16"/>
        <v>1</v>
      </c>
    </row>
    <row r="378" spans="1:21" ht="14.25" hidden="1">
      <c r="A378" s="50">
        <v>42899.533495370371</v>
      </c>
      <c r="B378" t="s">
        <v>4849</v>
      </c>
      <c r="C378" t="s">
        <v>1108</v>
      </c>
      <c r="D378" t="s">
        <v>1109</v>
      </c>
      <c r="E378"/>
      <c r="F378" s="15">
        <v>48</v>
      </c>
      <c r="G378" t="s">
        <v>40</v>
      </c>
      <c r="H378" t="s">
        <v>286</v>
      </c>
      <c r="I378" t="s">
        <v>77</v>
      </c>
      <c r="J378" t="s">
        <v>36</v>
      </c>
      <c r="K378" t="s">
        <v>78</v>
      </c>
      <c r="L378" t="s">
        <v>4850</v>
      </c>
      <c r="M378" t="s">
        <v>4851</v>
      </c>
      <c r="N378" t="s">
        <v>4852</v>
      </c>
      <c r="O378" t="e">
        <f>VLOOKUP(B378,HIS退!B:F,5,FALSE)</f>
        <v>#N/A</v>
      </c>
      <c r="P378" t="e">
        <f t="shared" si="15"/>
        <v>#N/A</v>
      </c>
      <c r="Q378" s="40" t="e">
        <f>VLOOKUP(M378,#REF!,7,FALSE)</f>
        <v>#REF!</v>
      </c>
      <c r="R378" t="e">
        <f t="shared" si="17"/>
        <v>#REF!</v>
      </c>
      <c r="S378" t="e">
        <f>VLOOKUP(M378,#REF!,10,FALSE)</f>
        <v>#REF!</v>
      </c>
      <c r="T378" s="17" t="e">
        <f>VLOOKUP(M378,#REF!,11,FALSE)</f>
        <v>#REF!</v>
      </c>
      <c r="U378">
        <f t="shared" si="16"/>
        <v>1</v>
      </c>
    </row>
    <row r="379" spans="1:21" ht="14.25" hidden="1">
      <c r="A379" s="50">
        <v>42899.534236111111</v>
      </c>
      <c r="B379" t="s">
        <v>4853</v>
      </c>
      <c r="C379" t="s">
        <v>1111</v>
      </c>
      <c r="D379" t="s">
        <v>207</v>
      </c>
      <c r="E379"/>
      <c r="F379" s="15">
        <v>143</v>
      </c>
      <c r="G379" t="s">
        <v>105</v>
      </c>
      <c r="H379" t="s">
        <v>286</v>
      </c>
      <c r="I379" t="s">
        <v>77</v>
      </c>
      <c r="J379" t="s">
        <v>36</v>
      </c>
      <c r="K379" t="s">
        <v>78</v>
      </c>
      <c r="L379" t="s">
        <v>4854</v>
      </c>
      <c r="M379" t="s">
        <v>4855</v>
      </c>
      <c r="N379" t="s">
        <v>4856</v>
      </c>
      <c r="O379" t="e">
        <f>VLOOKUP(B379,HIS退!B:F,5,FALSE)</f>
        <v>#N/A</v>
      </c>
      <c r="P379" t="e">
        <f t="shared" si="15"/>
        <v>#N/A</v>
      </c>
      <c r="Q379" s="40" t="e">
        <f>VLOOKUP(M379,#REF!,7,FALSE)</f>
        <v>#REF!</v>
      </c>
      <c r="R379" t="e">
        <f t="shared" si="17"/>
        <v>#REF!</v>
      </c>
      <c r="S379" t="e">
        <f>VLOOKUP(M379,#REF!,10,FALSE)</f>
        <v>#REF!</v>
      </c>
      <c r="T379" s="17" t="e">
        <f>VLOOKUP(M379,#REF!,11,FALSE)</f>
        <v>#REF!</v>
      </c>
      <c r="U379">
        <f t="shared" si="16"/>
        <v>1</v>
      </c>
    </row>
    <row r="380" spans="1:21" ht="14.25" hidden="1">
      <c r="A380" s="50">
        <v>42899.536203703705</v>
      </c>
      <c r="B380" t="s">
        <v>4839</v>
      </c>
      <c r="C380" t="s">
        <v>4840</v>
      </c>
      <c r="D380" t="s">
        <v>4841</v>
      </c>
      <c r="E380"/>
      <c r="F380" s="15">
        <v>500</v>
      </c>
      <c r="G380" t="s">
        <v>40</v>
      </c>
      <c r="H380" t="s">
        <v>286</v>
      </c>
      <c r="I380" t="s">
        <v>79</v>
      </c>
      <c r="J380" t="s">
        <v>79</v>
      </c>
      <c r="K380" t="s">
        <v>78</v>
      </c>
      <c r="L380" t="s">
        <v>4857</v>
      </c>
      <c r="M380" t="s">
        <v>4858</v>
      </c>
      <c r="N380" t="s">
        <v>4844</v>
      </c>
      <c r="O380" t="e">
        <f>VLOOKUP(B380,HIS退!B:F,5,FALSE)</f>
        <v>#N/A</v>
      </c>
      <c r="P380" t="e">
        <f t="shared" si="15"/>
        <v>#N/A</v>
      </c>
      <c r="Q380" s="40" t="e">
        <f>VLOOKUP(M380,#REF!,7,FALSE)</f>
        <v>#REF!</v>
      </c>
      <c r="R380" t="e">
        <f t="shared" si="17"/>
        <v>#REF!</v>
      </c>
      <c r="S380" t="e">
        <f>VLOOKUP(M380,#REF!,10,FALSE)</f>
        <v>#REF!</v>
      </c>
      <c r="T380" s="17" t="e">
        <f>VLOOKUP(M380,#REF!,11,FALSE)</f>
        <v>#REF!</v>
      </c>
      <c r="U380">
        <f t="shared" si="16"/>
        <v>1</v>
      </c>
    </row>
    <row r="381" spans="1:21" ht="14.25" hidden="1">
      <c r="A381" s="50">
        <v>42899.536643518521</v>
      </c>
      <c r="B381" t="s">
        <v>4839</v>
      </c>
      <c r="C381" t="s">
        <v>4840</v>
      </c>
      <c r="D381" t="s">
        <v>4841</v>
      </c>
      <c r="E381"/>
      <c r="F381" s="15">
        <v>500</v>
      </c>
      <c r="G381" t="s">
        <v>105</v>
      </c>
      <c r="H381" t="s">
        <v>286</v>
      </c>
      <c r="I381" t="s">
        <v>79</v>
      </c>
      <c r="J381" t="s">
        <v>79</v>
      </c>
      <c r="K381" t="s">
        <v>78</v>
      </c>
      <c r="L381" t="s">
        <v>4859</v>
      </c>
      <c r="M381" t="s">
        <v>4860</v>
      </c>
      <c r="N381" t="s">
        <v>4844</v>
      </c>
      <c r="O381" t="e">
        <f>VLOOKUP(B381,HIS退!B:F,5,FALSE)</f>
        <v>#N/A</v>
      </c>
      <c r="P381" t="e">
        <f t="shared" si="15"/>
        <v>#N/A</v>
      </c>
      <c r="Q381" s="40" t="e">
        <f>VLOOKUP(M381,#REF!,7,FALSE)</f>
        <v>#REF!</v>
      </c>
      <c r="R381" t="e">
        <f t="shared" si="17"/>
        <v>#REF!</v>
      </c>
      <c r="S381" t="e">
        <f>VLOOKUP(M381,#REF!,10,FALSE)</f>
        <v>#REF!</v>
      </c>
      <c r="T381" s="17" t="e">
        <f>VLOOKUP(M381,#REF!,11,FALSE)</f>
        <v>#REF!</v>
      </c>
      <c r="U381">
        <f t="shared" si="16"/>
        <v>1</v>
      </c>
    </row>
    <row r="382" spans="1:21" ht="14.25" hidden="1">
      <c r="A382" s="50">
        <v>42899.538599537038</v>
      </c>
      <c r="B382" t="s">
        <v>4839</v>
      </c>
      <c r="C382" t="s">
        <v>4840</v>
      </c>
      <c r="D382" t="s">
        <v>4841</v>
      </c>
      <c r="E382"/>
      <c r="F382" s="15">
        <v>500</v>
      </c>
      <c r="G382" t="s">
        <v>105</v>
      </c>
      <c r="H382" t="s">
        <v>286</v>
      </c>
      <c r="I382" t="s">
        <v>79</v>
      </c>
      <c r="J382" t="s">
        <v>79</v>
      </c>
      <c r="K382" t="s">
        <v>78</v>
      </c>
      <c r="L382" t="s">
        <v>4861</v>
      </c>
      <c r="M382" t="s">
        <v>4862</v>
      </c>
      <c r="N382" t="s">
        <v>4844</v>
      </c>
      <c r="O382" t="e">
        <f>VLOOKUP(B382,HIS退!B:F,5,FALSE)</f>
        <v>#N/A</v>
      </c>
      <c r="P382" t="e">
        <f t="shared" si="15"/>
        <v>#N/A</v>
      </c>
      <c r="Q382" s="40" t="e">
        <f>VLOOKUP(M382,#REF!,7,FALSE)</f>
        <v>#REF!</v>
      </c>
      <c r="R382" t="e">
        <f t="shared" si="17"/>
        <v>#REF!</v>
      </c>
      <c r="S382" t="e">
        <f>VLOOKUP(M382,#REF!,10,FALSE)</f>
        <v>#REF!</v>
      </c>
      <c r="T382" s="17" t="e">
        <f>VLOOKUP(M382,#REF!,11,FALSE)</f>
        <v>#REF!</v>
      </c>
      <c r="U382">
        <f t="shared" si="16"/>
        <v>1</v>
      </c>
    </row>
    <row r="383" spans="1:21" ht="14.25" hidden="1">
      <c r="A383" s="50">
        <v>42899.544363425928</v>
      </c>
      <c r="B383" t="s">
        <v>4863</v>
      </c>
      <c r="C383" t="s">
        <v>1112</v>
      </c>
      <c r="D383" t="s">
        <v>1113</v>
      </c>
      <c r="E383"/>
      <c r="F383" s="15">
        <v>294</v>
      </c>
      <c r="G383" t="s">
        <v>105</v>
      </c>
      <c r="H383" t="s">
        <v>286</v>
      </c>
      <c r="I383" t="s">
        <v>77</v>
      </c>
      <c r="J383" t="s">
        <v>36</v>
      </c>
      <c r="K383" t="s">
        <v>78</v>
      </c>
      <c r="L383" t="s">
        <v>4864</v>
      </c>
      <c r="M383" t="s">
        <v>4865</v>
      </c>
      <c r="N383" t="s">
        <v>4866</v>
      </c>
      <c r="O383" t="e">
        <f>VLOOKUP(B383,HIS退!B:F,5,FALSE)</f>
        <v>#N/A</v>
      </c>
      <c r="P383" t="e">
        <f t="shared" si="15"/>
        <v>#N/A</v>
      </c>
      <c r="Q383" s="40" t="e">
        <f>VLOOKUP(M383,#REF!,7,FALSE)</f>
        <v>#REF!</v>
      </c>
      <c r="R383" t="e">
        <f t="shared" si="17"/>
        <v>#REF!</v>
      </c>
      <c r="S383" t="e">
        <f>VLOOKUP(M383,#REF!,10,FALSE)</f>
        <v>#REF!</v>
      </c>
      <c r="T383" s="17" t="e">
        <f>VLOOKUP(M383,#REF!,11,FALSE)</f>
        <v>#REF!</v>
      </c>
      <c r="U383">
        <f t="shared" si="16"/>
        <v>1</v>
      </c>
    </row>
    <row r="384" spans="1:21" ht="14.25" hidden="1">
      <c r="A384" s="50">
        <v>42899.590844907405</v>
      </c>
      <c r="B384" t="s">
        <v>4867</v>
      </c>
      <c r="C384" t="s">
        <v>1115</v>
      </c>
      <c r="D384" t="s">
        <v>1116</v>
      </c>
      <c r="E384"/>
      <c r="F384" s="15">
        <v>300</v>
      </c>
      <c r="G384" t="s">
        <v>40</v>
      </c>
      <c r="H384" t="s">
        <v>286</v>
      </c>
      <c r="I384" t="s">
        <v>77</v>
      </c>
      <c r="J384" t="s">
        <v>36</v>
      </c>
      <c r="K384" t="s">
        <v>78</v>
      </c>
      <c r="L384" t="s">
        <v>4868</v>
      </c>
      <c r="M384" t="s">
        <v>4869</v>
      </c>
      <c r="N384" t="s">
        <v>4870</v>
      </c>
      <c r="O384" t="e">
        <f>VLOOKUP(B384,HIS退!B:F,5,FALSE)</f>
        <v>#N/A</v>
      </c>
      <c r="P384" t="e">
        <f t="shared" si="15"/>
        <v>#N/A</v>
      </c>
      <c r="Q384" s="40" t="e">
        <f>VLOOKUP(M384,#REF!,7,FALSE)</f>
        <v>#REF!</v>
      </c>
      <c r="R384" t="e">
        <f t="shared" si="17"/>
        <v>#REF!</v>
      </c>
      <c r="S384" t="e">
        <f>VLOOKUP(M384,#REF!,10,FALSE)</f>
        <v>#REF!</v>
      </c>
      <c r="T384" s="17" t="e">
        <f>VLOOKUP(M384,#REF!,11,FALSE)</f>
        <v>#REF!</v>
      </c>
      <c r="U384">
        <f t="shared" si="16"/>
        <v>1</v>
      </c>
    </row>
    <row r="385" spans="1:21" ht="14.25" hidden="1">
      <c r="A385" s="50">
        <v>42899.59547453704</v>
      </c>
      <c r="B385" t="s">
        <v>4871</v>
      </c>
      <c r="C385" t="s">
        <v>1118</v>
      </c>
      <c r="D385" t="s">
        <v>1119</v>
      </c>
      <c r="E385"/>
      <c r="F385" s="15">
        <v>200</v>
      </c>
      <c r="G385" t="s">
        <v>40</v>
      </c>
      <c r="H385" t="s">
        <v>286</v>
      </c>
      <c r="I385" t="s">
        <v>77</v>
      </c>
      <c r="J385" t="s">
        <v>36</v>
      </c>
      <c r="K385" t="s">
        <v>78</v>
      </c>
      <c r="L385" t="s">
        <v>4872</v>
      </c>
      <c r="M385" t="s">
        <v>4873</v>
      </c>
      <c r="N385" t="s">
        <v>4874</v>
      </c>
      <c r="O385" t="e">
        <f>VLOOKUP(B385,HIS退!B:F,5,FALSE)</f>
        <v>#N/A</v>
      </c>
      <c r="P385" t="e">
        <f t="shared" si="15"/>
        <v>#N/A</v>
      </c>
      <c r="Q385" s="40" t="e">
        <f>VLOOKUP(M385,#REF!,7,FALSE)</f>
        <v>#REF!</v>
      </c>
      <c r="R385" t="e">
        <f t="shared" si="17"/>
        <v>#REF!</v>
      </c>
      <c r="S385" t="e">
        <f>VLOOKUP(M385,#REF!,10,FALSE)</f>
        <v>#REF!</v>
      </c>
      <c r="T385" s="17" t="e">
        <f>VLOOKUP(M385,#REF!,11,FALSE)</f>
        <v>#REF!</v>
      </c>
      <c r="U385">
        <f t="shared" si="16"/>
        <v>1</v>
      </c>
    </row>
    <row r="386" spans="1:21" ht="14.25" hidden="1">
      <c r="A386" s="50">
        <v>42899.600451388891</v>
      </c>
      <c r="B386" t="s">
        <v>4875</v>
      </c>
      <c r="C386" t="s">
        <v>1121</v>
      </c>
      <c r="D386" t="s">
        <v>1122</v>
      </c>
      <c r="E386"/>
      <c r="F386" s="15">
        <v>295</v>
      </c>
      <c r="G386" t="s">
        <v>40</v>
      </c>
      <c r="H386" t="s">
        <v>286</v>
      </c>
      <c r="I386" t="s">
        <v>77</v>
      </c>
      <c r="J386" t="s">
        <v>36</v>
      </c>
      <c r="K386" t="s">
        <v>78</v>
      </c>
      <c r="L386" t="s">
        <v>4876</v>
      </c>
      <c r="M386" t="s">
        <v>4877</v>
      </c>
      <c r="N386" t="s">
        <v>4878</v>
      </c>
      <c r="O386" t="e">
        <f>VLOOKUP(B386,HIS退!B:F,5,FALSE)</f>
        <v>#N/A</v>
      </c>
      <c r="P386" t="e">
        <f t="shared" ref="P386:P449" si="18">IF(O386=F386*-1,"",1)</f>
        <v>#N/A</v>
      </c>
      <c r="Q386" s="40" t="e">
        <f>VLOOKUP(M386,#REF!,7,FALSE)</f>
        <v>#REF!</v>
      </c>
      <c r="R386" t="e">
        <f t="shared" si="17"/>
        <v>#REF!</v>
      </c>
      <c r="S386" t="e">
        <f>VLOOKUP(M386,#REF!,10,FALSE)</f>
        <v>#REF!</v>
      </c>
      <c r="T386" s="17" t="e">
        <f>VLOOKUP(M386,#REF!,11,FALSE)</f>
        <v>#REF!</v>
      </c>
      <c r="U386">
        <f t="shared" si="16"/>
        <v>1</v>
      </c>
    </row>
    <row r="387" spans="1:21" ht="14.25" hidden="1">
      <c r="A387" s="50">
        <v>42899.603912037041</v>
      </c>
      <c r="B387" t="s">
        <v>4879</v>
      </c>
      <c r="C387" t="s">
        <v>1124</v>
      </c>
      <c r="D387" t="s">
        <v>1125</v>
      </c>
      <c r="E387"/>
      <c r="F387" s="15">
        <v>50</v>
      </c>
      <c r="G387" t="s">
        <v>105</v>
      </c>
      <c r="H387" t="s">
        <v>286</v>
      </c>
      <c r="I387" t="s">
        <v>77</v>
      </c>
      <c r="J387" t="s">
        <v>36</v>
      </c>
      <c r="K387" t="s">
        <v>78</v>
      </c>
      <c r="L387" t="s">
        <v>4880</v>
      </c>
      <c r="M387" t="s">
        <v>4881</v>
      </c>
      <c r="N387" t="s">
        <v>4882</v>
      </c>
      <c r="O387" t="e">
        <f>VLOOKUP(B387,HIS退!B:F,5,FALSE)</f>
        <v>#N/A</v>
      </c>
      <c r="P387" t="e">
        <f t="shared" si="18"/>
        <v>#N/A</v>
      </c>
      <c r="Q387" s="40" t="e">
        <f>VLOOKUP(M387,#REF!,7,FALSE)</f>
        <v>#REF!</v>
      </c>
      <c r="R387" t="e">
        <f t="shared" si="17"/>
        <v>#REF!</v>
      </c>
      <c r="S387" t="e">
        <f>VLOOKUP(M387,#REF!,10,FALSE)</f>
        <v>#REF!</v>
      </c>
      <c r="T387" s="17" t="e">
        <f>VLOOKUP(M387,#REF!,11,FALSE)</f>
        <v>#REF!</v>
      </c>
      <c r="U387">
        <f t="shared" ref="U387:U450" si="19">IF(ISNA(R387),1,IF(ISNA(S387)=FALSE,1,""))</f>
        <v>1</v>
      </c>
    </row>
    <row r="388" spans="1:21" ht="14.25" hidden="1">
      <c r="A388" s="50">
        <v>42899.604305555556</v>
      </c>
      <c r="B388" t="s">
        <v>4883</v>
      </c>
      <c r="C388" t="s">
        <v>1127</v>
      </c>
      <c r="D388" t="s">
        <v>1125</v>
      </c>
      <c r="E388"/>
      <c r="F388" s="15">
        <v>244</v>
      </c>
      <c r="G388" t="s">
        <v>105</v>
      </c>
      <c r="H388" t="s">
        <v>286</v>
      </c>
      <c r="I388" t="s">
        <v>77</v>
      </c>
      <c r="J388" t="s">
        <v>36</v>
      </c>
      <c r="K388" t="s">
        <v>78</v>
      </c>
      <c r="L388" t="s">
        <v>4884</v>
      </c>
      <c r="M388" t="s">
        <v>4885</v>
      </c>
      <c r="N388" t="s">
        <v>4886</v>
      </c>
      <c r="O388" t="e">
        <f>VLOOKUP(B388,HIS退!B:F,5,FALSE)</f>
        <v>#N/A</v>
      </c>
      <c r="P388" t="e">
        <f t="shared" si="18"/>
        <v>#N/A</v>
      </c>
      <c r="Q388" s="40" t="e">
        <f>VLOOKUP(M388,#REF!,7,FALSE)</f>
        <v>#REF!</v>
      </c>
      <c r="R388" t="e">
        <f t="shared" ref="R388:R451" si="20">IF(Q388=F388,"",1)</f>
        <v>#REF!</v>
      </c>
      <c r="S388" t="e">
        <f>VLOOKUP(M388,#REF!,10,FALSE)</f>
        <v>#REF!</v>
      </c>
      <c r="T388" s="17" t="e">
        <f>VLOOKUP(M388,#REF!,11,FALSE)</f>
        <v>#REF!</v>
      </c>
      <c r="U388">
        <f t="shared" si="19"/>
        <v>1</v>
      </c>
    </row>
    <row r="389" spans="1:21" ht="14.25" hidden="1">
      <c r="A389" s="50">
        <v>42899.610625000001</v>
      </c>
      <c r="B389" t="s">
        <v>4887</v>
      </c>
      <c r="C389" t="s">
        <v>1128</v>
      </c>
      <c r="D389" t="s">
        <v>1129</v>
      </c>
      <c r="E389"/>
      <c r="F389" s="15">
        <v>117</v>
      </c>
      <c r="G389" t="s">
        <v>40</v>
      </c>
      <c r="H389" t="s">
        <v>286</v>
      </c>
      <c r="I389" t="s">
        <v>77</v>
      </c>
      <c r="J389" t="s">
        <v>36</v>
      </c>
      <c r="K389" t="s">
        <v>78</v>
      </c>
      <c r="L389" t="s">
        <v>4888</v>
      </c>
      <c r="M389" t="s">
        <v>4889</v>
      </c>
      <c r="N389" t="s">
        <v>4890</v>
      </c>
      <c r="O389" t="e">
        <f>VLOOKUP(B389,HIS退!B:F,5,FALSE)</f>
        <v>#N/A</v>
      </c>
      <c r="P389" t="e">
        <f t="shared" si="18"/>
        <v>#N/A</v>
      </c>
      <c r="Q389" s="40" t="e">
        <f>VLOOKUP(M389,#REF!,7,FALSE)</f>
        <v>#REF!</v>
      </c>
      <c r="R389" t="e">
        <f t="shared" si="20"/>
        <v>#REF!</v>
      </c>
      <c r="S389" t="e">
        <f>VLOOKUP(M389,#REF!,10,FALSE)</f>
        <v>#REF!</v>
      </c>
      <c r="T389" s="17" t="e">
        <f>VLOOKUP(M389,#REF!,11,FALSE)</f>
        <v>#REF!</v>
      </c>
      <c r="U389">
        <f t="shared" si="19"/>
        <v>1</v>
      </c>
    </row>
    <row r="390" spans="1:21" ht="14.25" hidden="1">
      <c r="A390" s="50">
        <v>42899.613738425927</v>
      </c>
      <c r="B390" t="s">
        <v>4891</v>
      </c>
      <c r="C390" t="s">
        <v>1131</v>
      </c>
      <c r="D390" t="s">
        <v>1132</v>
      </c>
      <c r="E390"/>
      <c r="F390" s="15">
        <v>3200</v>
      </c>
      <c r="G390" t="s">
        <v>105</v>
      </c>
      <c r="H390" t="s">
        <v>286</v>
      </c>
      <c r="I390" t="s">
        <v>77</v>
      </c>
      <c r="J390" t="s">
        <v>36</v>
      </c>
      <c r="K390" t="s">
        <v>78</v>
      </c>
      <c r="L390" t="s">
        <v>4892</v>
      </c>
      <c r="M390" t="s">
        <v>4893</v>
      </c>
      <c r="N390" t="s">
        <v>4894</v>
      </c>
      <c r="O390" t="e">
        <f>VLOOKUP(B390,HIS退!B:F,5,FALSE)</f>
        <v>#N/A</v>
      </c>
      <c r="P390" t="e">
        <f t="shared" si="18"/>
        <v>#N/A</v>
      </c>
      <c r="Q390" s="40" t="e">
        <f>VLOOKUP(M390,#REF!,7,FALSE)</f>
        <v>#REF!</v>
      </c>
      <c r="R390" t="e">
        <f t="shared" si="20"/>
        <v>#REF!</v>
      </c>
      <c r="S390" t="e">
        <f>VLOOKUP(M390,#REF!,10,FALSE)</f>
        <v>#REF!</v>
      </c>
      <c r="T390" s="17" t="e">
        <f>VLOOKUP(M390,#REF!,11,FALSE)</f>
        <v>#REF!</v>
      </c>
      <c r="U390">
        <f t="shared" si="19"/>
        <v>1</v>
      </c>
    </row>
    <row r="391" spans="1:21" ht="14.25" hidden="1">
      <c r="A391" s="50">
        <v>42899.619733796295</v>
      </c>
      <c r="B391" t="s">
        <v>4895</v>
      </c>
      <c r="C391" t="s">
        <v>1134</v>
      </c>
      <c r="D391" t="s">
        <v>1135</v>
      </c>
      <c r="E391"/>
      <c r="F391" s="15">
        <v>600</v>
      </c>
      <c r="G391" t="s">
        <v>40</v>
      </c>
      <c r="H391" t="s">
        <v>286</v>
      </c>
      <c r="I391" t="s">
        <v>77</v>
      </c>
      <c r="J391" t="s">
        <v>36</v>
      </c>
      <c r="K391" t="s">
        <v>78</v>
      </c>
      <c r="L391" t="s">
        <v>4896</v>
      </c>
      <c r="M391" t="s">
        <v>4897</v>
      </c>
      <c r="N391" t="s">
        <v>4898</v>
      </c>
      <c r="O391" t="e">
        <f>VLOOKUP(B391,HIS退!B:F,5,FALSE)</f>
        <v>#N/A</v>
      </c>
      <c r="P391" t="e">
        <f t="shared" si="18"/>
        <v>#N/A</v>
      </c>
      <c r="Q391" s="40" t="e">
        <f>VLOOKUP(M391,#REF!,7,FALSE)</f>
        <v>#REF!</v>
      </c>
      <c r="R391" t="e">
        <f t="shared" si="20"/>
        <v>#REF!</v>
      </c>
      <c r="S391" t="e">
        <f>VLOOKUP(M391,#REF!,10,FALSE)</f>
        <v>#REF!</v>
      </c>
      <c r="T391" s="17" t="e">
        <f>VLOOKUP(M391,#REF!,11,FALSE)</f>
        <v>#REF!</v>
      </c>
      <c r="U391">
        <f t="shared" si="19"/>
        <v>1</v>
      </c>
    </row>
    <row r="392" spans="1:21" ht="14.25" hidden="1">
      <c r="A392" s="50">
        <v>42899.630347222221</v>
      </c>
      <c r="B392" t="s">
        <v>4899</v>
      </c>
      <c r="C392" t="s">
        <v>1137</v>
      </c>
      <c r="D392" t="s">
        <v>1138</v>
      </c>
      <c r="E392"/>
      <c r="F392" s="15">
        <v>96</v>
      </c>
      <c r="G392" t="s">
        <v>40</v>
      </c>
      <c r="H392" t="s">
        <v>286</v>
      </c>
      <c r="I392" t="s">
        <v>77</v>
      </c>
      <c r="J392" t="s">
        <v>36</v>
      </c>
      <c r="K392" t="s">
        <v>78</v>
      </c>
      <c r="L392" t="s">
        <v>4900</v>
      </c>
      <c r="M392" t="s">
        <v>4901</v>
      </c>
      <c r="N392" t="s">
        <v>4902</v>
      </c>
      <c r="O392" t="e">
        <f>VLOOKUP(B392,HIS退!B:F,5,FALSE)</f>
        <v>#N/A</v>
      </c>
      <c r="P392" t="e">
        <f t="shared" si="18"/>
        <v>#N/A</v>
      </c>
      <c r="Q392" s="40" t="e">
        <f>VLOOKUP(M392,#REF!,7,FALSE)</f>
        <v>#REF!</v>
      </c>
      <c r="R392" t="e">
        <f t="shared" si="20"/>
        <v>#REF!</v>
      </c>
      <c r="S392" t="e">
        <f>VLOOKUP(M392,#REF!,10,FALSE)</f>
        <v>#REF!</v>
      </c>
      <c r="T392" s="17" t="e">
        <f>VLOOKUP(M392,#REF!,11,FALSE)</f>
        <v>#REF!</v>
      </c>
      <c r="U392">
        <f t="shared" si="19"/>
        <v>1</v>
      </c>
    </row>
    <row r="393" spans="1:21" ht="14.25" hidden="1">
      <c r="A393" s="50">
        <v>42899.63753472222</v>
      </c>
      <c r="B393" t="s">
        <v>4903</v>
      </c>
      <c r="C393" t="s">
        <v>1140</v>
      </c>
      <c r="D393" t="s">
        <v>1141</v>
      </c>
      <c r="E393"/>
      <c r="F393" s="15">
        <v>362</v>
      </c>
      <c r="G393" t="s">
        <v>105</v>
      </c>
      <c r="H393" t="s">
        <v>286</v>
      </c>
      <c r="I393" t="s">
        <v>77</v>
      </c>
      <c r="J393" t="s">
        <v>36</v>
      </c>
      <c r="K393" t="s">
        <v>78</v>
      </c>
      <c r="L393" t="s">
        <v>4904</v>
      </c>
      <c r="M393" t="s">
        <v>4905</v>
      </c>
      <c r="N393" t="s">
        <v>4906</v>
      </c>
      <c r="O393" t="e">
        <f>VLOOKUP(B393,HIS退!B:F,5,FALSE)</f>
        <v>#N/A</v>
      </c>
      <c r="P393" t="e">
        <f t="shared" si="18"/>
        <v>#N/A</v>
      </c>
      <c r="Q393" s="40" t="e">
        <f>VLOOKUP(M393,#REF!,7,FALSE)</f>
        <v>#REF!</v>
      </c>
      <c r="R393" t="e">
        <f t="shared" si="20"/>
        <v>#REF!</v>
      </c>
      <c r="S393" t="e">
        <f>VLOOKUP(M393,#REF!,10,FALSE)</f>
        <v>#REF!</v>
      </c>
      <c r="T393" s="17" t="e">
        <f>VLOOKUP(M393,#REF!,11,FALSE)</f>
        <v>#REF!</v>
      </c>
      <c r="U393">
        <f t="shared" si="19"/>
        <v>1</v>
      </c>
    </row>
    <row r="394" spans="1:21" ht="14.25" hidden="1">
      <c r="A394" s="50">
        <v>42899.648229166669</v>
      </c>
      <c r="B394" t="s">
        <v>4907</v>
      </c>
      <c r="C394" t="s">
        <v>1143</v>
      </c>
      <c r="D394" t="s">
        <v>1144</v>
      </c>
      <c r="E394"/>
      <c r="F394" s="15">
        <v>10</v>
      </c>
      <c r="G394" t="s">
        <v>105</v>
      </c>
      <c r="H394" t="s">
        <v>286</v>
      </c>
      <c r="I394" t="s">
        <v>77</v>
      </c>
      <c r="J394" t="s">
        <v>36</v>
      </c>
      <c r="K394" t="s">
        <v>78</v>
      </c>
      <c r="L394" t="s">
        <v>4908</v>
      </c>
      <c r="M394" t="s">
        <v>4909</v>
      </c>
      <c r="N394" t="s">
        <v>4167</v>
      </c>
      <c r="O394" t="e">
        <f>VLOOKUP(B394,HIS退!B:F,5,FALSE)</f>
        <v>#N/A</v>
      </c>
      <c r="P394" t="e">
        <f t="shared" si="18"/>
        <v>#N/A</v>
      </c>
      <c r="Q394" s="40" t="e">
        <f>VLOOKUP(M394,#REF!,7,FALSE)</f>
        <v>#REF!</v>
      </c>
      <c r="R394" t="e">
        <f t="shared" si="20"/>
        <v>#REF!</v>
      </c>
      <c r="S394" t="e">
        <f>VLOOKUP(M394,#REF!,10,FALSE)</f>
        <v>#REF!</v>
      </c>
      <c r="T394" s="17" t="e">
        <f>VLOOKUP(M394,#REF!,11,FALSE)</f>
        <v>#REF!</v>
      </c>
      <c r="U394">
        <f t="shared" si="19"/>
        <v>1</v>
      </c>
    </row>
    <row r="395" spans="1:21" ht="14.25">
      <c r="A395" s="50">
        <v>42899.648263888892</v>
      </c>
      <c r="B395" t="s">
        <v>4910</v>
      </c>
      <c r="C395" t="s">
        <v>1159</v>
      </c>
      <c r="D395" t="s">
        <v>289</v>
      </c>
      <c r="E395"/>
      <c r="F395" s="15">
        <v>500</v>
      </c>
      <c r="G395" t="s">
        <v>40</v>
      </c>
      <c r="H395" t="s">
        <v>286</v>
      </c>
      <c r="I395" t="s">
        <v>88</v>
      </c>
      <c r="J395" t="s">
        <v>76</v>
      </c>
      <c r="K395" t="s">
        <v>78</v>
      </c>
      <c r="L395" t="s">
        <v>4911</v>
      </c>
      <c r="M395" t="s">
        <v>4912</v>
      </c>
      <c r="N395" t="s">
        <v>4913</v>
      </c>
      <c r="O395" t="e">
        <f>VLOOKUP(B395,HIS退!B:F,5,FALSE)</f>
        <v>#N/A</v>
      </c>
      <c r="P395" t="e">
        <f t="shared" si="18"/>
        <v>#N/A</v>
      </c>
      <c r="Q395" s="40" t="e">
        <f>VLOOKUP(M395,#REF!,7,FALSE)</f>
        <v>#REF!</v>
      </c>
      <c r="R395" t="e">
        <f t="shared" si="20"/>
        <v>#REF!</v>
      </c>
      <c r="S395" t="e">
        <f>VLOOKUP(M395,#REF!,10,FALSE)</f>
        <v>#REF!</v>
      </c>
      <c r="T395" s="17" t="e">
        <f>VLOOKUP(M395,#REF!,11,FALSE)</f>
        <v>#REF!</v>
      </c>
      <c r="U395">
        <f t="shared" si="19"/>
        <v>1</v>
      </c>
    </row>
    <row r="396" spans="1:21" ht="14.25" hidden="1">
      <c r="A396" s="50">
        <v>42899.648773148147</v>
      </c>
      <c r="B396" t="s">
        <v>4762</v>
      </c>
      <c r="C396" t="s">
        <v>1208</v>
      </c>
      <c r="D396" t="s">
        <v>1209</v>
      </c>
      <c r="E396"/>
      <c r="F396" s="15">
        <v>4000</v>
      </c>
      <c r="G396" t="s">
        <v>105</v>
      </c>
      <c r="H396" t="s">
        <v>286</v>
      </c>
      <c r="I396" t="s">
        <v>79</v>
      </c>
      <c r="J396" t="s">
        <v>79</v>
      </c>
      <c r="K396" t="s">
        <v>78</v>
      </c>
      <c r="L396" t="s">
        <v>4914</v>
      </c>
      <c r="M396" t="s">
        <v>4915</v>
      </c>
      <c r="N396" t="s">
        <v>4765</v>
      </c>
      <c r="O396" t="e">
        <f>VLOOKUP(B396,HIS退!B:F,5,FALSE)</f>
        <v>#N/A</v>
      </c>
      <c r="P396" t="e">
        <f t="shared" si="18"/>
        <v>#N/A</v>
      </c>
      <c r="Q396" s="40" t="e">
        <f>VLOOKUP(M396,#REF!,7,FALSE)</f>
        <v>#REF!</v>
      </c>
      <c r="R396" t="e">
        <f t="shared" si="20"/>
        <v>#REF!</v>
      </c>
      <c r="S396" t="e">
        <f>VLOOKUP(M396,#REF!,10,FALSE)</f>
        <v>#REF!</v>
      </c>
      <c r="T396" s="17" t="e">
        <f>VLOOKUP(M396,#REF!,11,FALSE)</f>
        <v>#REF!</v>
      </c>
      <c r="U396">
        <f t="shared" si="19"/>
        <v>1</v>
      </c>
    </row>
    <row r="397" spans="1:21" ht="14.25" hidden="1">
      <c r="A397" s="50">
        <v>42899.65247685185</v>
      </c>
      <c r="B397" t="s">
        <v>4762</v>
      </c>
      <c r="C397" t="s">
        <v>1208</v>
      </c>
      <c r="D397" t="s">
        <v>1209</v>
      </c>
      <c r="E397"/>
      <c r="F397" s="15">
        <v>4000</v>
      </c>
      <c r="G397" t="s">
        <v>105</v>
      </c>
      <c r="H397" t="s">
        <v>286</v>
      </c>
      <c r="I397" t="s">
        <v>79</v>
      </c>
      <c r="J397" t="s">
        <v>79</v>
      </c>
      <c r="K397" t="s">
        <v>78</v>
      </c>
      <c r="L397" t="s">
        <v>4916</v>
      </c>
      <c r="M397" t="s">
        <v>4917</v>
      </c>
      <c r="N397" t="s">
        <v>4765</v>
      </c>
      <c r="O397" t="e">
        <f>VLOOKUP(B397,HIS退!B:F,5,FALSE)</f>
        <v>#N/A</v>
      </c>
      <c r="P397" t="e">
        <f t="shared" si="18"/>
        <v>#N/A</v>
      </c>
      <c r="Q397" s="40" t="e">
        <f>VLOOKUP(M397,#REF!,7,FALSE)</f>
        <v>#REF!</v>
      </c>
      <c r="R397" t="e">
        <f t="shared" si="20"/>
        <v>#REF!</v>
      </c>
      <c r="S397" t="e">
        <f>VLOOKUP(M397,#REF!,10,FALSE)</f>
        <v>#REF!</v>
      </c>
      <c r="T397" s="17" t="e">
        <f>VLOOKUP(M397,#REF!,11,FALSE)</f>
        <v>#REF!</v>
      </c>
      <c r="U397">
        <f t="shared" si="19"/>
        <v>1</v>
      </c>
    </row>
    <row r="398" spans="1:21" ht="14.25" hidden="1">
      <c r="A398" s="50">
        <v>42899.660937499997</v>
      </c>
      <c r="B398" t="s">
        <v>4918</v>
      </c>
      <c r="C398" t="s">
        <v>1145</v>
      </c>
      <c r="D398" t="s">
        <v>1146</v>
      </c>
      <c r="E398"/>
      <c r="F398" s="15">
        <v>37</v>
      </c>
      <c r="G398" t="s">
        <v>40</v>
      </c>
      <c r="H398" t="s">
        <v>286</v>
      </c>
      <c r="I398" t="s">
        <v>77</v>
      </c>
      <c r="J398" t="s">
        <v>36</v>
      </c>
      <c r="K398" t="s">
        <v>78</v>
      </c>
      <c r="L398" t="s">
        <v>4919</v>
      </c>
      <c r="M398" t="s">
        <v>4920</v>
      </c>
      <c r="N398" t="s">
        <v>4921</v>
      </c>
      <c r="O398" t="e">
        <f>VLOOKUP(B398,HIS退!B:F,5,FALSE)</f>
        <v>#N/A</v>
      </c>
      <c r="P398" t="e">
        <f t="shared" si="18"/>
        <v>#N/A</v>
      </c>
      <c r="Q398" s="40" t="e">
        <f>VLOOKUP(M398,#REF!,7,FALSE)</f>
        <v>#REF!</v>
      </c>
      <c r="R398" t="e">
        <f t="shared" si="20"/>
        <v>#REF!</v>
      </c>
      <c r="S398" t="e">
        <f>VLOOKUP(M398,#REF!,10,FALSE)</f>
        <v>#REF!</v>
      </c>
      <c r="T398" s="17" t="e">
        <f>VLOOKUP(M398,#REF!,11,FALSE)</f>
        <v>#REF!</v>
      </c>
      <c r="U398">
        <f t="shared" si="19"/>
        <v>1</v>
      </c>
    </row>
    <row r="399" spans="1:21" ht="14.25" hidden="1">
      <c r="A399" s="50">
        <v>42899.661053240743</v>
      </c>
      <c r="B399" t="s">
        <v>4922</v>
      </c>
      <c r="C399" t="s">
        <v>1148</v>
      </c>
      <c r="D399" t="s">
        <v>1149</v>
      </c>
      <c r="E399"/>
      <c r="F399" s="15">
        <v>96</v>
      </c>
      <c r="G399" t="s">
        <v>105</v>
      </c>
      <c r="H399" t="s">
        <v>286</v>
      </c>
      <c r="I399" t="s">
        <v>79</v>
      </c>
      <c r="J399" t="s">
        <v>79</v>
      </c>
      <c r="K399" t="s">
        <v>78</v>
      </c>
      <c r="L399" t="s">
        <v>4923</v>
      </c>
      <c r="M399" t="s">
        <v>4924</v>
      </c>
      <c r="N399" t="s">
        <v>4925</v>
      </c>
      <c r="O399" t="e">
        <f>VLOOKUP(B399,HIS退!B:F,5,FALSE)</f>
        <v>#N/A</v>
      </c>
      <c r="P399" t="e">
        <f t="shared" si="18"/>
        <v>#N/A</v>
      </c>
      <c r="Q399" s="40" t="e">
        <f>VLOOKUP(M399,#REF!,7,FALSE)</f>
        <v>#REF!</v>
      </c>
      <c r="R399" t="e">
        <f t="shared" si="20"/>
        <v>#REF!</v>
      </c>
      <c r="S399" t="e">
        <f>VLOOKUP(M399,#REF!,10,FALSE)</f>
        <v>#REF!</v>
      </c>
      <c r="T399" s="17" t="e">
        <f>VLOOKUP(M399,#REF!,11,FALSE)</f>
        <v>#REF!</v>
      </c>
      <c r="U399">
        <f t="shared" si="19"/>
        <v>1</v>
      </c>
    </row>
    <row r="400" spans="1:21" ht="14.25" hidden="1">
      <c r="A400" s="50">
        <v>42899.66128472222</v>
      </c>
      <c r="B400" t="s">
        <v>4922</v>
      </c>
      <c r="C400" t="s">
        <v>1148</v>
      </c>
      <c r="D400" t="s">
        <v>1149</v>
      </c>
      <c r="E400"/>
      <c r="F400" s="15">
        <v>90</v>
      </c>
      <c r="G400" t="s">
        <v>105</v>
      </c>
      <c r="H400" t="s">
        <v>286</v>
      </c>
      <c r="I400" t="s">
        <v>79</v>
      </c>
      <c r="J400" t="s">
        <v>79</v>
      </c>
      <c r="K400" t="s">
        <v>78</v>
      </c>
      <c r="L400" t="s">
        <v>4926</v>
      </c>
      <c r="M400" t="s">
        <v>4927</v>
      </c>
      <c r="N400" t="s">
        <v>4925</v>
      </c>
      <c r="O400" t="e">
        <f>VLOOKUP(B400,HIS退!B:F,5,FALSE)</f>
        <v>#N/A</v>
      </c>
      <c r="P400" t="e">
        <f t="shared" si="18"/>
        <v>#N/A</v>
      </c>
      <c r="Q400" s="40" t="e">
        <f>VLOOKUP(M400,#REF!,7,FALSE)</f>
        <v>#REF!</v>
      </c>
      <c r="R400" t="e">
        <f t="shared" si="20"/>
        <v>#REF!</v>
      </c>
      <c r="S400" t="e">
        <f>VLOOKUP(M400,#REF!,10,FALSE)</f>
        <v>#REF!</v>
      </c>
      <c r="T400" s="17" t="e">
        <f>VLOOKUP(M400,#REF!,11,FALSE)</f>
        <v>#REF!</v>
      </c>
      <c r="U400">
        <f t="shared" si="19"/>
        <v>1</v>
      </c>
    </row>
    <row r="401" spans="1:21" ht="14.25" hidden="1">
      <c r="A401" s="50">
        <v>42899.664178240739</v>
      </c>
      <c r="B401" t="s">
        <v>4922</v>
      </c>
      <c r="C401" t="s">
        <v>1148</v>
      </c>
      <c r="D401" t="s">
        <v>1149</v>
      </c>
      <c r="E401"/>
      <c r="F401" s="15">
        <v>96</v>
      </c>
      <c r="G401" t="s">
        <v>40</v>
      </c>
      <c r="H401" t="s">
        <v>286</v>
      </c>
      <c r="I401" t="s">
        <v>79</v>
      </c>
      <c r="J401" t="s">
        <v>79</v>
      </c>
      <c r="K401" t="s">
        <v>78</v>
      </c>
      <c r="L401" t="s">
        <v>4928</v>
      </c>
      <c r="M401" t="s">
        <v>4929</v>
      </c>
      <c r="N401" t="s">
        <v>4925</v>
      </c>
      <c r="O401" t="e">
        <f>VLOOKUP(B401,HIS退!B:F,5,FALSE)</f>
        <v>#N/A</v>
      </c>
      <c r="P401" t="e">
        <f t="shared" si="18"/>
        <v>#N/A</v>
      </c>
      <c r="Q401" s="40" t="e">
        <f>VLOOKUP(M401,#REF!,7,FALSE)</f>
        <v>#REF!</v>
      </c>
      <c r="R401" t="e">
        <f t="shared" si="20"/>
        <v>#REF!</v>
      </c>
      <c r="S401" t="e">
        <f>VLOOKUP(M401,#REF!,10,FALSE)</f>
        <v>#REF!</v>
      </c>
      <c r="T401" s="17" t="e">
        <f>VLOOKUP(M401,#REF!,11,FALSE)</f>
        <v>#REF!</v>
      </c>
      <c r="U401">
        <f t="shared" si="19"/>
        <v>1</v>
      </c>
    </row>
    <row r="402" spans="1:21" ht="14.25" hidden="1">
      <c r="A402" s="50">
        <v>42899.666377314818</v>
      </c>
      <c r="B402" t="s">
        <v>4922</v>
      </c>
      <c r="C402" t="s">
        <v>1148</v>
      </c>
      <c r="D402" t="s">
        <v>1149</v>
      </c>
      <c r="E402"/>
      <c r="F402" s="15">
        <v>96</v>
      </c>
      <c r="G402" t="s">
        <v>40</v>
      </c>
      <c r="H402" t="s">
        <v>286</v>
      </c>
      <c r="I402" t="s">
        <v>79</v>
      </c>
      <c r="J402" t="s">
        <v>79</v>
      </c>
      <c r="K402" t="s">
        <v>78</v>
      </c>
      <c r="L402" t="s">
        <v>4930</v>
      </c>
      <c r="M402" t="s">
        <v>4931</v>
      </c>
      <c r="N402" t="s">
        <v>4925</v>
      </c>
      <c r="O402" t="e">
        <f>VLOOKUP(B402,HIS退!B:F,5,FALSE)</f>
        <v>#N/A</v>
      </c>
      <c r="P402" t="e">
        <f t="shared" si="18"/>
        <v>#N/A</v>
      </c>
      <c r="Q402" s="40" t="e">
        <f>VLOOKUP(M402,#REF!,7,FALSE)</f>
        <v>#REF!</v>
      </c>
      <c r="R402" t="e">
        <f t="shared" si="20"/>
        <v>#REF!</v>
      </c>
      <c r="S402" t="e">
        <f>VLOOKUP(M402,#REF!,10,FALSE)</f>
        <v>#REF!</v>
      </c>
      <c r="T402" s="17" t="e">
        <f>VLOOKUP(M402,#REF!,11,FALSE)</f>
        <v>#REF!</v>
      </c>
      <c r="U402">
        <f t="shared" si="19"/>
        <v>1</v>
      </c>
    </row>
    <row r="403" spans="1:21" ht="14.25" hidden="1">
      <c r="A403" s="50">
        <v>42899.674212962964</v>
      </c>
      <c r="B403" t="s">
        <v>4932</v>
      </c>
      <c r="C403" t="s">
        <v>1148</v>
      </c>
      <c r="D403" t="s">
        <v>1149</v>
      </c>
      <c r="E403"/>
      <c r="F403" s="15">
        <v>96</v>
      </c>
      <c r="G403" t="s">
        <v>40</v>
      </c>
      <c r="H403" t="s">
        <v>286</v>
      </c>
      <c r="I403" t="s">
        <v>77</v>
      </c>
      <c r="J403" t="s">
        <v>36</v>
      </c>
      <c r="K403" t="s">
        <v>78</v>
      </c>
      <c r="L403" t="s">
        <v>4933</v>
      </c>
      <c r="M403" t="s">
        <v>4934</v>
      </c>
      <c r="N403" t="s">
        <v>4935</v>
      </c>
      <c r="O403" t="e">
        <f>VLOOKUP(B403,HIS退!B:F,5,FALSE)</f>
        <v>#N/A</v>
      </c>
      <c r="P403" t="e">
        <f t="shared" si="18"/>
        <v>#N/A</v>
      </c>
      <c r="Q403" s="40" t="e">
        <f>VLOOKUP(M403,#REF!,7,FALSE)</f>
        <v>#REF!</v>
      </c>
      <c r="R403" t="e">
        <f t="shared" si="20"/>
        <v>#REF!</v>
      </c>
      <c r="S403" t="e">
        <f>VLOOKUP(M403,#REF!,10,FALSE)</f>
        <v>#REF!</v>
      </c>
      <c r="T403" s="17" t="e">
        <f>VLOOKUP(M403,#REF!,11,FALSE)</f>
        <v>#REF!</v>
      </c>
      <c r="U403">
        <f t="shared" si="19"/>
        <v>1</v>
      </c>
    </row>
    <row r="404" spans="1:21" ht="14.25" hidden="1">
      <c r="A404" s="50">
        <v>42899.689710648148</v>
      </c>
      <c r="B404" t="s">
        <v>4936</v>
      </c>
      <c r="C404" t="s">
        <v>1151</v>
      </c>
      <c r="D404" t="s">
        <v>1152</v>
      </c>
      <c r="E404"/>
      <c r="F404" s="15">
        <v>159</v>
      </c>
      <c r="G404" t="s">
        <v>40</v>
      </c>
      <c r="H404" t="s">
        <v>286</v>
      </c>
      <c r="I404" t="s">
        <v>77</v>
      </c>
      <c r="J404" t="s">
        <v>36</v>
      </c>
      <c r="K404" t="s">
        <v>78</v>
      </c>
      <c r="L404" t="s">
        <v>4937</v>
      </c>
      <c r="M404" t="s">
        <v>4938</v>
      </c>
      <c r="N404" t="s">
        <v>4939</v>
      </c>
      <c r="O404" t="e">
        <f>VLOOKUP(B404,HIS退!B:F,5,FALSE)</f>
        <v>#N/A</v>
      </c>
      <c r="P404" t="e">
        <f t="shared" si="18"/>
        <v>#N/A</v>
      </c>
      <c r="Q404" s="40" t="e">
        <f>VLOOKUP(M404,#REF!,7,FALSE)</f>
        <v>#REF!</v>
      </c>
      <c r="R404" t="e">
        <f t="shared" si="20"/>
        <v>#REF!</v>
      </c>
      <c r="S404" t="e">
        <f>VLOOKUP(M404,#REF!,10,FALSE)</f>
        <v>#REF!</v>
      </c>
      <c r="T404" s="17" t="e">
        <f>VLOOKUP(M404,#REF!,11,FALSE)</f>
        <v>#REF!</v>
      </c>
      <c r="U404">
        <f t="shared" si="19"/>
        <v>1</v>
      </c>
    </row>
    <row r="405" spans="1:21" ht="14.25" hidden="1">
      <c r="A405" s="50">
        <v>42899.691030092596</v>
      </c>
      <c r="B405" t="s">
        <v>4940</v>
      </c>
      <c r="C405" t="s">
        <v>1154</v>
      </c>
      <c r="D405" t="s">
        <v>1155</v>
      </c>
      <c r="E405"/>
      <c r="F405" s="15">
        <v>1186</v>
      </c>
      <c r="G405" t="s">
        <v>40</v>
      </c>
      <c r="H405" t="s">
        <v>286</v>
      </c>
      <c r="I405" t="s">
        <v>77</v>
      </c>
      <c r="J405" t="s">
        <v>36</v>
      </c>
      <c r="K405" t="s">
        <v>78</v>
      </c>
      <c r="L405" t="s">
        <v>4941</v>
      </c>
      <c r="M405" t="s">
        <v>4942</v>
      </c>
      <c r="N405" t="s">
        <v>4943</v>
      </c>
      <c r="O405" t="e">
        <f>VLOOKUP(B405,HIS退!B:F,5,FALSE)</f>
        <v>#N/A</v>
      </c>
      <c r="P405" t="e">
        <f t="shared" si="18"/>
        <v>#N/A</v>
      </c>
      <c r="Q405" s="40" t="e">
        <f>VLOOKUP(M405,#REF!,7,FALSE)</f>
        <v>#REF!</v>
      </c>
      <c r="R405" t="e">
        <f t="shared" si="20"/>
        <v>#REF!</v>
      </c>
      <c r="S405" t="e">
        <f>VLOOKUP(M405,#REF!,10,FALSE)</f>
        <v>#REF!</v>
      </c>
      <c r="T405" s="17" t="e">
        <f>VLOOKUP(M405,#REF!,11,FALSE)</f>
        <v>#REF!</v>
      </c>
      <c r="U405">
        <f t="shared" si="19"/>
        <v>1</v>
      </c>
    </row>
    <row r="406" spans="1:21" ht="14.25" hidden="1">
      <c r="A406" s="50">
        <v>42899.691990740743</v>
      </c>
      <c r="B406" t="s">
        <v>4944</v>
      </c>
      <c r="C406" t="s">
        <v>1157</v>
      </c>
      <c r="D406" t="s">
        <v>1158</v>
      </c>
      <c r="E406"/>
      <c r="F406" s="15">
        <v>100</v>
      </c>
      <c r="G406" t="s">
        <v>40</v>
      </c>
      <c r="H406" t="s">
        <v>286</v>
      </c>
      <c r="I406" t="s">
        <v>77</v>
      </c>
      <c r="J406" t="s">
        <v>36</v>
      </c>
      <c r="K406" t="s">
        <v>78</v>
      </c>
      <c r="L406" t="s">
        <v>4945</v>
      </c>
      <c r="M406" t="s">
        <v>4946</v>
      </c>
      <c r="N406" t="s">
        <v>4947</v>
      </c>
      <c r="O406" t="e">
        <f>VLOOKUP(B406,HIS退!B:F,5,FALSE)</f>
        <v>#N/A</v>
      </c>
      <c r="P406" t="e">
        <f t="shared" si="18"/>
        <v>#N/A</v>
      </c>
      <c r="Q406" s="40" t="e">
        <f>VLOOKUP(M406,#REF!,7,FALSE)</f>
        <v>#REF!</v>
      </c>
      <c r="R406" t="e">
        <f t="shared" si="20"/>
        <v>#REF!</v>
      </c>
      <c r="S406" t="e">
        <f>VLOOKUP(M406,#REF!,10,FALSE)</f>
        <v>#REF!</v>
      </c>
      <c r="T406" s="17" t="e">
        <f>VLOOKUP(M406,#REF!,11,FALSE)</f>
        <v>#REF!</v>
      </c>
      <c r="U406">
        <f t="shared" si="19"/>
        <v>1</v>
      </c>
    </row>
    <row r="407" spans="1:21" ht="14.25" hidden="1">
      <c r="A407" s="50">
        <v>42899.694664351853</v>
      </c>
      <c r="B407" t="s">
        <v>4948</v>
      </c>
      <c r="C407" t="s">
        <v>1159</v>
      </c>
      <c r="D407" t="s">
        <v>289</v>
      </c>
      <c r="E407"/>
      <c r="F407" s="15">
        <v>500</v>
      </c>
      <c r="G407" t="s">
        <v>40</v>
      </c>
      <c r="H407" t="s">
        <v>286</v>
      </c>
      <c r="I407" t="s">
        <v>77</v>
      </c>
      <c r="J407" t="s">
        <v>36</v>
      </c>
      <c r="K407" t="s">
        <v>78</v>
      </c>
      <c r="L407" t="s">
        <v>4949</v>
      </c>
      <c r="M407" t="s">
        <v>4950</v>
      </c>
      <c r="N407" t="s">
        <v>4913</v>
      </c>
      <c r="O407" t="e">
        <f>VLOOKUP(B407,HIS退!B:F,5,FALSE)</f>
        <v>#N/A</v>
      </c>
      <c r="P407" t="e">
        <f t="shared" si="18"/>
        <v>#N/A</v>
      </c>
      <c r="Q407" s="40" t="e">
        <f>VLOOKUP(M407,#REF!,7,FALSE)</f>
        <v>#REF!</v>
      </c>
      <c r="R407" t="e">
        <f t="shared" si="20"/>
        <v>#REF!</v>
      </c>
      <c r="S407" t="e">
        <f>VLOOKUP(M407,#REF!,10,FALSE)</f>
        <v>#REF!</v>
      </c>
      <c r="T407" s="17" t="e">
        <f>VLOOKUP(M407,#REF!,11,FALSE)</f>
        <v>#REF!</v>
      </c>
      <c r="U407">
        <f t="shared" si="19"/>
        <v>1</v>
      </c>
    </row>
    <row r="408" spans="1:21" ht="14.25" hidden="1">
      <c r="A408" s="50">
        <v>42899.695567129631</v>
      </c>
      <c r="B408" t="s">
        <v>4951</v>
      </c>
      <c r="C408" t="s">
        <v>1160</v>
      </c>
      <c r="D408" t="s">
        <v>1161</v>
      </c>
      <c r="E408"/>
      <c r="F408" s="15">
        <v>200</v>
      </c>
      <c r="G408" t="s">
        <v>40</v>
      </c>
      <c r="H408" t="s">
        <v>286</v>
      </c>
      <c r="I408" t="s">
        <v>77</v>
      </c>
      <c r="J408" t="s">
        <v>36</v>
      </c>
      <c r="K408" t="s">
        <v>78</v>
      </c>
      <c r="L408" t="s">
        <v>4952</v>
      </c>
      <c r="M408" t="s">
        <v>4953</v>
      </c>
      <c r="N408" t="s">
        <v>4954</v>
      </c>
      <c r="O408" t="e">
        <f>VLOOKUP(B408,HIS退!B:F,5,FALSE)</f>
        <v>#N/A</v>
      </c>
      <c r="P408" t="e">
        <f t="shared" si="18"/>
        <v>#N/A</v>
      </c>
      <c r="Q408" s="40" t="e">
        <f>VLOOKUP(M408,#REF!,7,FALSE)</f>
        <v>#REF!</v>
      </c>
      <c r="R408" t="e">
        <f t="shared" si="20"/>
        <v>#REF!</v>
      </c>
      <c r="S408" t="e">
        <f>VLOOKUP(M408,#REF!,10,FALSE)</f>
        <v>#REF!</v>
      </c>
      <c r="T408" s="17" t="e">
        <f>VLOOKUP(M408,#REF!,11,FALSE)</f>
        <v>#REF!</v>
      </c>
      <c r="U408">
        <f t="shared" si="19"/>
        <v>1</v>
      </c>
    </row>
    <row r="409" spans="1:21" ht="14.25" hidden="1">
      <c r="A409" s="50">
        <v>42899.696296296293</v>
      </c>
      <c r="B409" t="s">
        <v>4955</v>
      </c>
      <c r="C409" t="s">
        <v>1160</v>
      </c>
      <c r="D409" t="s">
        <v>1161</v>
      </c>
      <c r="E409"/>
      <c r="F409" s="15">
        <v>1800</v>
      </c>
      <c r="G409" t="s">
        <v>40</v>
      </c>
      <c r="H409" t="s">
        <v>286</v>
      </c>
      <c r="I409" t="s">
        <v>77</v>
      </c>
      <c r="J409" t="s">
        <v>36</v>
      </c>
      <c r="K409" t="s">
        <v>78</v>
      </c>
      <c r="L409" t="s">
        <v>4956</v>
      </c>
      <c r="M409" t="s">
        <v>4957</v>
      </c>
      <c r="N409" t="s">
        <v>4954</v>
      </c>
      <c r="O409" t="e">
        <f>VLOOKUP(B409,HIS退!B:F,5,FALSE)</f>
        <v>#N/A</v>
      </c>
      <c r="P409" t="e">
        <f t="shared" si="18"/>
        <v>#N/A</v>
      </c>
      <c r="Q409" s="40" t="e">
        <f>VLOOKUP(M409,#REF!,7,FALSE)</f>
        <v>#REF!</v>
      </c>
      <c r="R409" t="e">
        <f t="shared" si="20"/>
        <v>#REF!</v>
      </c>
      <c r="S409" t="e">
        <f>VLOOKUP(M409,#REF!,10,FALSE)</f>
        <v>#REF!</v>
      </c>
      <c r="T409" s="17" t="e">
        <f>VLOOKUP(M409,#REF!,11,FALSE)</f>
        <v>#REF!</v>
      </c>
      <c r="U409">
        <f t="shared" si="19"/>
        <v>1</v>
      </c>
    </row>
    <row r="410" spans="1:21" ht="14.25" hidden="1">
      <c r="A410" s="50">
        <v>42899.69667824074</v>
      </c>
      <c r="B410" t="s">
        <v>4958</v>
      </c>
      <c r="C410" t="s">
        <v>1163</v>
      </c>
      <c r="D410" t="s">
        <v>1161</v>
      </c>
      <c r="E410"/>
      <c r="F410" s="15">
        <v>235</v>
      </c>
      <c r="G410" t="s">
        <v>40</v>
      </c>
      <c r="H410" t="s">
        <v>286</v>
      </c>
      <c r="I410" t="s">
        <v>77</v>
      </c>
      <c r="J410" t="s">
        <v>36</v>
      </c>
      <c r="K410" t="s">
        <v>78</v>
      </c>
      <c r="L410" t="s">
        <v>4959</v>
      </c>
      <c r="M410" t="s">
        <v>4960</v>
      </c>
      <c r="N410" t="s">
        <v>4954</v>
      </c>
      <c r="O410" t="e">
        <f>VLOOKUP(B410,HIS退!B:F,5,FALSE)</f>
        <v>#N/A</v>
      </c>
      <c r="P410" t="e">
        <f t="shared" si="18"/>
        <v>#N/A</v>
      </c>
      <c r="Q410" s="40" t="e">
        <f>VLOOKUP(M410,#REF!,7,FALSE)</f>
        <v>#REF!</v>
      </c>
      <c r="R410" t="e">
        <f t="shared" si="20"/>
        <v>#REF!</v>
      </c>
      <c r="S410" t="e">
        <f>VLOOKUP(M410,#REF!,10,FALSE)</f>
        <v>#REF!</v>
      </c>
      <c r="T410" s="17" t="e">
        <f>VLOOKUP(M410,#REF!,11,FALSE)</f>
        <v>#REF!</v>
      </c>
      <c r="U410">
        <f t="shared" si="19"/>
        <v>1</v>
      </c>
    </row>
    <row r="411" spans="1:21" ht="14.25" hidden="1">
      <c r="A411" s="50">
        <v>42899.706712962965</v>
      </c>
      <c r="B411" t="s">
        <v>4961</v>
      </c>
      <c r="C411" t="s">
        <v>1164</v>
      </c>
      <c r="D411" t="s">
        <v>1165</v>
      </c>
      <c r="E411"/>
      <c r="F411" s="15">
        <v>905</v>
      </c>
      <c r="G411" t="s">
        <v>40</v>
      </c>
      <c r="H411" t="s">
        <v>286</v>
      </c>
      <c r="I411" t="s">
        <v>77</v>
      </c>
      <c r="J411" t="s">
        <v>36</v>
      </c>
      <c r="K411" t="s">
        <v>78</v>
      </c>
      <c r="L411" t="s">
        <v>4962</v>
      </c>
      <c r="M411" t="s">
        <v>4963</v>
      </c>
      <c r="N411" t="s">
        <v>4964</v>
      </c>
      <c r="O411" t="e">
        <f>VLOOKUP(B411,HIS退!B:F,5,FALSE)</f>
        <v>#N/A</v>
      </c>
      <c r="P411" t="e">
        <f t="shared" si="18"/>
        <v>#N/A</v>
      </c>
      <c r="Q411" s="40" t="e">
        <f>VLOOKUP(M411,#REF!,7,FALSE)</f>
        <v>#REF!</v>
      </c>
      <c r="R411" t="e">
        <f t="shared" si="20"/>
        <v>#REF!</v>
      </c>
      <c r="S411" t="e">
        <f>VLOOKUP(M411,#REF!,10,FALSE)</f>
        <v>#REF!</v>
      </c>
      <c r="T411" s="17" t="e">
        <f>VLOOKUP(M411,#REF!,11,FALSE)</f>
        <v>#REF!</v>
      </c>
      <c r="U411">
        <f t="shared" si="19"/>
        <v>1</v>
      </c>
    </row>
    <row r="412" spans="1:21" ht="14.25" hidden="1">
      <c r="A412" s="50">
        <v>42899.713634259257</v>
      </c>
      <c r="B412" t="s">
        <v>4965</v>
      </c>
      <c r="C412" t="s">
        <v>1167</v>
      </c>
      <c r="D412" t="s">
        <v>1168</v>
      </c>
      <c r="E412"/>
      <c r="F412" s="15">
        <v>71</v>
      </c>
      <c r="G412" t="s">
        <v>105</v>
      </c>
      <c r="H412" t="s">
        <v>286</v>
      </c>
      <c r="I412" t="s">
        <v>77</v>
      </c>
      <c r="J412" t="s">
        <v>36</v>
      </c>
      <c r="K412" t="s">
        <v>78</v>
      </c>
      <c r="L412" t="s">
        <v>4966</v>
      </c>
      <c r="M412" t="s">
        <v>4967</v>
      </c>
      <c r="N412" t="s">
        <v>4968</v>
      </c>
      <c r="O412" t="e">
        <f>VLOOKUP(B412,HIS退!B:F,5,FALSE)</f>
        <v>#N/A</v>
      </c>
      <c r="P412" t="e">
        <f t="shared" si="18"/>
        <v>#N/A</v>
      </c>
      <c r="Q412" s="40" t="e">
        <f>VLOOKUP(M412,#REF!,7,FALSE)</f>
        <v>#REF!</v>
      </c>
      <c r="R412" t="e">
        <f t="shared" si="20"/>
        <v>#REF!</v>
      </c>
      <c r="S412" t="e">
        <f>VLOOKUP(M412,#REF!,10,FALSE)</f>
        <v>#REF!</v>
      </c>
      <c r="T412" s="17" t="e">
        <f>VLOOKUP(M412,#REF!,11,FALSE)</f>
        <v>#REF!</v>
      </c>
      <c r="U412">
        <f t="shared" si="19"/>
        <v>1</v>
      </c>
    </row>
    <row r="413" spans="1:21" ht="14.25" hidden="1">
      <c r="A413" s="50">
        <v>42899.724930555552</v>
      </c>
      <c r="B413" t="s">
        <v>4969</v>
      </c>
      <c r="C413" t="s">
        <v>1170</v>
      </c>
      <c r="D413" t="s">
        <v>1171</v>
      </c>
      <c r="E413"/>
      <c r="F413" s="15">
        <v>171</v>
      </c>
      <c r="G413" t="s">
        <v>105</v>
      </c>
      <c r="H413" t="s">
        <v>286</v>
      </c>
      <c r="I413" t="s">
        <v>77</v>
      </c>
      <c r="J413" t="s">
        <v>36</v>
      </c>
      <c r="K413" t="s">
        <v>78</v>
      </c>
      <c r="L413" t="s">
        <v>4970</v>
      </c>
      <c r="M413" t="s">
        <v>4971</v>
      </c>
      <c r="N413" t="s">
        <v>4972</v>
      </c>
      <c r="O413" t="e">
        <f>VLOOKUP(B413,HIS退!B:F,5,FALSE)</f>
        <v>#N/A</v>
      </c>
      <c r="P413" t="e">
        <f t="shared" si="18"/>
        <v>#N/A</v>
      </c>
      <c r="Q413" s="40" t="e">
        <f>VLOOKUP(M413,#REF!,7,FALSE)</f>
        <v>#REF!</v>
      </c>
      <c r="R413" t="e">
        <f t="shared" si="20"/>
        <v>#REF!</v>
      </c>
      <c r="S413" t="e">
        <f>VLOOKUP(M413,#REF!,10,FALSE)</f>
        <v>#REF!</v>
      </c>
      <c r="T413" s="17" t="e">
        <f>VLOOKUP(M413,#REF!,11,FALSE)</f>
        <v>#REF!</v>
      </c>
      <c r="U413">
        <f t="shared" si="19"/>
        <v>1</v>
      </c>
    </row>
    <row r="414" spans="1:21" ht="14.25" hidden="1">
      <c r="A414" s="50">
        <v>42899.728460648148</v>
      </c>
      <c r="B414" t="s">
        <v>4973</v>
      </c>
      <c r="C414" t="s">
        <v>1173</v>
      </c>
      <c r="D414" t="s">
        <v>1174</v>
      </c>
      <c r="E414"/>
      <c r="F414" s="15">
        <v>222</v>
      </c>
      <c r="G414" t="s">
        <v>40</v>
      </c>
      <c r="H414" t="s">
        <v>286</v>
      </c>
      <c r="I414" t="s">
        <v>77</v>
      </c>
      <c r="J414" t="s">
        <v>36</v>
      </c>
      <c r="K414" t="s">
        <v>78</v>
      </c>
      <c r="L414" t="s">
        <v>4974</v>
      </c>
      <c r="M414" t="s">
        <v>4975</v>
      </c>
      <c r="N414" t="s">
        <v>4976</v>
      </c>
      <c r="O414" t="e">
        <f>VLOOKUP(B414,HIS退!B:F,5,FALSE)</f>
        <v>#N/A</v>
      </c>
      <c r="P414" t="e">
        <f t="shared" si="18"/>
        <v>#N/A</v>
      </c>
      <c r="Q414" s="40" t="e">
        <f>VLOOKUP(M414,#REF!,7,FALSE)</f>
        <v>#REF!</v>
      </c>
      <c r="R414" t="e">
        <f t="shared" si="20"/>
        <v>#REF!</v>
      </c>
      <c r="S414" t="e">
        <f>VLOOKUP(M414,#REF!,10,FALSE)</f>
        <v>#REF!</v>
      </c>
      <c r="T414" s="17" t="e">
        <f>VLOOKUP(M414,#REF!,11,FALSE)</f>
        <v>#REF!</v>
      </c>
      <c r="U414">
        <f t="shared" si="19"/>
        <v>1</v>
      </c>
    </row>
    <row r="415" spans="1:21" ht="14.25" hidden="1">
      <c r="A415" s="50">
        <v>42899.732256944444</v>
      </c>
      <c r="B415" t="s">
        <v>4977</v>
      </c>
      <c r="C415" t="s">
        <v>1176</v>
      </c>
      <c r="D415" t="s">
        <v>1177</v>
      </c>
      <c r="E415"/>
      <c r="F415" s="15">
        <v>200</v>
      </c>
      <c r="G415" t="s">
        <v>40</v>
      </c>
      <c r="H415" t="s">
        <v>286</v>
      </c>
      <c r="I415" t="s">
        <v>77</v>
      </c>
      <c r="J415" t="s">
        <v>36</v>
      </c>
      <c r="K415" t="s">
        <v>78</v>
      </c>
      <c r="L415" t="s">
        <v>4978</v>
      </c>
      <c r="M415" t="s">
        <v>4979</v>
      </c>
      <c r="N415" t="s">
        <v>4980</v>
      </c>
      <c r="O415" t="e">
        <f>VLOOKUP(B415,HIS退!B:F,5,FALSE)</f>
        <v>#N/A</v>
      </c>
      <c r="P415" t="e">
        <f t="shared" si="18"/>
        <v>#N/A</v>
      </c>
      <c r="Q415" s="40" t="e">
        <f>VLOOKUP(M415,#REF!,7,FALSE)</f>
        <v>#REF!</v>
      </c>
      <c r="R415" t="e">
        <f t="shared" si="20"/>
        <v>#REF!</v>
      </c>
      <c r="S415" t="e">
        <f>VLOOKUP(M415,#REF!,10,FALSE)</f>
        <v>#REF!</v>
      </c>
      <c r="T415" s="17" t="e">
        <f>VLOOKUP(M415,#REF!,11,FALSE)</f>
        <v>#REF!</v>
      </c>
      <c r="U415">
        <f t="shared" si="19"/>
        <v>1</v>
      </c>
    </row>
    <row r="416" spans="1:21" ht="14.25" hidden="1">
      <c r="A416" s="50">
        <v>42899.732442129629</v>
      </c>
      <c r="B416" t="s">
        <v>4981</v>
      </c>
      <c r="C416" t="s">
        <v>1179</v>
      </c>
      <c r="D416" t="s">
        <v>1177</v>
      </c>
      <c r="E416"/>
      <c r="F416" s="15">
        <v>200</v>
      </c>
      <c r="G416" t="s">
        <v>40</v>
      </c>
      <c r="H416" t="s">
        <v>286</v>
      </c>
      <c r="I416" t="s">
        <v>77</v>
      </c>
      <c r="J416" t="s">
        <v>36</v>
      </c>
      <c r="K416" t="s">
        <v>78</v>
      </c>
      <c r="L416" t="s">
        <v>4982</v>
      </c>
      <c r="M416" t="s">
        <v>4983</v>
      </c>
      <c r="N416" t="s">
        <v>4980</v>
      </c>
      <c r="O416" t="e">
        <f>VLOOKUP(B416,HIS退!B:F,5,FALSE)</f>
        <v>#N/A</v>
      </c>
      <c r="P416" t="e">
        <f t="shared" si="18"/>
        <v>#N/A</v>
      </c>
      <c r="Q416" s="40" t="e">
        <f>VLOOKUP(M416,#REF!,7,FALSE)</f>
        <v>#REF!</v>
      </c>
      <c r="R416" t="e">
        <f t="shared" si="20"/>
        <v>#REF!</v>
      </c>
      <c r="S416" t="e">
        <f>VLOOKUP(M416,#REF!,10,FALSE)</f>
        <v>#REF!</v>
      </c>
      <c r="T416" s="17" t="e">
        <f>VLOOKUP(M416,#REF!,11,FALSE)</f>
        <v>#REF!</v>
      </c>
      <c r="U416">
        <f t="shared" si="19"/>
        <v>1</v>
      </c>
    </row>
    <row r="417" spans="1:21" ht="14.25" hidden="1">
      <c r="A417" s="50">
        <v>42899.733078703706</v>
      </c>
      <c r="B417" t="s">
        <v>4984</v>
      </c>
      <c r="C417" t="s">
        <v>1179</v>
      </c>
      <c r="D417" t="s">
        <v>1177</v>
      </c>
      <c r="E417"/>
      <c r="F417" s="15">
        <v>330</v>
      </c>
      <c r="G417" t="s">
        <v>40</v>
      </c>
      <c r="H417" t="s">
        <v>286</v>
      </c>
      <c r="I417" t="s">
        <v>77</v>
      </c>
      <c r="J417" t="s">
        <v>36</v>
      </c>
      <c r="K417" t="s">
        <v>78</v>
      </c>
      <c r="L417" t="s">
        <v>4985</v>
      </c>
      <c r="M417" t="s">
        <v>4986</v>
      </c>
      <c r="N417" t="s">
        <v>4980</v>
      </c>
      <c r="O417" t="e">
        <f>VLOOKUP(B417,HIS退!B:F,5,FALSE)</f>
        <v>#N/A</v>
      </c>
      <c r="P417" t="e">
        <f t="shared" si="18"/>
        <v>#N/A</v>
      </c>
      <c r="Q417" s="40" t="e">
        <f>VLOOKUP(M417,#REF!,7,FALSE)</f>
        <v>#REF!</v>
      </c>
      <c r="R417" t="e">
        <f t="shared" si="20"/>
        <v>#REF!</v>
      </c>
      <c r="S417" t="e">
        <f>VLOOKUP(M417,#REF!,10,FALSE)</f>
        <v>#REF!</v>
      </c>
      <c r="T417" s="17" t="e">
        <f>VLOOKUP(M417,#REF!,11,FALSE)</f>
        <v>#REF!</v>
      </c>
      <c r="U417">
        <f t="shared" si="19"/>
        <v>1</v>
      </c>
    </row>
    <row r="418" spans="1:21" ht="14.25" hidden="1">
      <c r="A418" s="50">
        <v>42899.737488425926</v>
      </c>
      <c r="B418" t="s">
        <v>4987</v>
      </c>
      <c r="C418" t="s">
        <v>4988</v>
      </c>
      <c r="D418" t="s">
        <v>4989</v>
      </c>
      <c r="E418"/>
      <c r="F418" s="15">
        <v>174</v>
      </c>
      <c r="G418" t="s">
        <v>40</v>
      </c>
      <c r="H418" t="s">
        <v>286</v>
      </c>
      <c r="I418" t="s">
        <v>79</v>
      </c>
      <c r="J418" t="s">
        <v>79</v>
      </c>
      <c r="K418" t="s">
        <v>78</v>
      </c>
      <c r="L418" t="s">
        <v>4990</v>
      </c>
      <c r="M418" t="s">
        <v>4991</v>
      </c>
      <c r="N418" t="s">
        <v>4992</v>
      </c>
      <c r="O418" t="e">
        <f>VLOOKUP(B418,HIS退!B:F,5,FALSE)</f>
        <v>#N/A</v>
      </c>
      <c r="P418" t="e">
        <f t="shared" si="18"/>
        <v>#N/A</v>
      </c>
      <c r="Q418" s="40" t="e">
        <f>VLOOKUP(M418,#REF!,7,FALSE)</f>
        <v>#REF!</v>
      </c>
      <c r="R418" t="e">
        <f t="shared" si="20"/>
        <v>#REF!</v>
      </c>
      <c r="S418" t="e">
        <f>VLOOKUP(M418,#REF!,10,FALSE)</f>
        <v>#REF!</v>
      </c>
      <c r="T418" s="17" t="e">
        <f>VLOOKUP(M418,#REF!,11,FALSE)</f>
        <v>#REF!</v>
      </c>
      <c r="U418">
        <f t="shared" si="19"/>
        <v>1</v>
      </c>
    </row>
    <row r="419" spans="1:21" ht="14.25" hidden="1">
      <c r="A419" s="50">
        <v>42899.742303240739</v>
      </c>
      <c r="B419" t="s">
        <v>4993</v>
      </c>
      <c r="C419" t="s">
        <v>1180</v>
      </c>
      <c r="D419" t="s">
        <v>1181</v>
      </c>
      <c r="E419"/>
      <c r="F419" s="15">
        <v>19</v>
      </c>
      <c r="G419" t="s">
        <v>40</v>
      </c>
      <c r="H419" t="s">
        <v>286</v>
      </c>
      <c r="I419" t="s">
        <v>77</v>
      </c>
      <c r="J419" t="s">
        <v>36</v>
      </c>
      <c r="K419" t="s">
        <v>78</v>
      </c>
      <c r="L419" t="s">
        <v>4994</v>
      </c>
      <c r="M419" t="s">
        <v>4995</v>
      </c>
      <c r="N419" t="s">
        <v>4996</v>
      </c>
      <c r="O419" t="e">
        <f>VLOOKUP(B419,HIS退!B:F,5,FALSE)</f>
        <v>#N/A</v>
      </c>
      <c r="P419" t="e">
        <f t="shared" si="18"/>
        <v>#N/A</v>
      </c>
      <c r="Q419" s="40" t="e">
        <f>VLOOKUP(M419,#REF!,7,FALSE)</f>
        <v>#REF!</v>
      </c>
      <c r="R419" t="e">
        <f t="shared" si="20"/>
        <v>#REF!</v>
      </c>
      <c r="S419" t="e">
        <f>VLOOKUP(M419,#REF!,10,FALSE)</f>
        <v>#REF!</v>
      </c>
      <c r="T419" s="17" t="e">
        <f>VLOOKUP(M419,#REF!,11,FALSE)</f>
        <v>#REF!</v>
      </c>
      <c r="U419">
        <f t="shared" si="19"/>
        <v>1</v>
      </c>
    </row>
    <row r="420" spans="1:21" ht="14.25" hidden="1">
      <c r="A420" s="50">
        <v>42899.75571759259</v>
      </c>
      <c r="B420" t="s">
        <v>4997</v>
      </c>
      <c r="C420" t="s">
        <v>1183</v>
      </c>
      <c r="D420" t="s">
        <v>295</v>
      </c>
      <c r="E420"/>
      <c r="F420" s="15">
        <v>25</v>
      </c>
      <c r="G420" t="s">
        <v>40</v>
      </c>
      <c r="H420" t="s">
        <v>286</v>
      </c>
      <c r="I420" t="s">
        <v>77</v>
      </c>
      <c r="J420" t="s">
        <v>36</v>
      </c>
      <c r="K420" t="s">
        <v>78</v>
      </c>
      <c r="L420" t="s">
        <v>4998</v>
      </c>
      <c r="M420" t="s">
        <v>4999</v>
      </c>
      <c r="N420" t="s">
        <v>5000</v>
      </c>
      <c r="O420" t="e">
        <f>VLOOKUP(B420,HIS退!B:F,5,FALSE)</f>
        <v>#N/A</v>
      </c>
      <c r="P420" t="e">
        <f t="shared" si="18"/>
        <v>#N/A</v>
      </c>
      <c r="Q420" s="40" t="e">
        <f>VLOOKUP(M420,#REF!,7,FALSE)</f>
        <v>#REF!</v>
      </c>
      <c r="R420" t="e">
        <f t="shared" si="20"/>
        <v>#REF!</v>
      </c>
      <c r="S420" t="e">
        <f>VLOOKUP(M420,#REF!,10,FALSE)</f>
        <v>#REF!</v>
      </c>
      <c r="T420" s="17" t="e">
        <f>VLOOKUP(M420,#REF!,11,FALSE)</f>
        <v>#REF!</v>
      </c>
      <c r="U420">
        <f t="shared" si="19"/>
        <v>1</v>
      </c>
    </row>
    <row r="421" spans="1:21" ht="14.25" hidden="1">
      <c r="A421" s="50">
        <v>42899.757696759261</v>
      </c>
      <c r="B421" t="s">
        <v>5001</v>
      </c>
      <c r="C421" t="s">
        <v>1184</v>
      </c>
      <c r="D421" t="s">
        <v>1185</v>
      </c>
      <c r="E421"/>
      <c r="F421" s="15">
        <v>100</v>
      </c>
      <c r="G421" t="s">
        <v>40</v>
      </c>
      <c r="H421" t="s">
        <v>286</v>
      </c>
      <c r="I421" t="s">
        <v>77</v>
      </c>
      <c r="J421" t="s">
        <v>36</v>
      </c>
      <c r="K421" t="s">
        <v>78</v>
      </c>
      <c r="L421" t="s">
        <v>5002</v>
      </c>
      <c r="M421" t="s">
        <v>5003</v>
      </c>
      <c r="N421" t="s">
        <v>5004</v>
      </c>
      <c r="O421" t="e">
        <f>VLOOKUP(B421,HIS退!B:F,5,FALSE)</f>
        <v>#N/A</v>
      </c>
      <c r="P421" t="e">
        <f t="shared" si="18"/>
        <v>#N/A</v>
      </c>
      <c r="Q421" s="40" t="e">
        <f>VLOOKUP(M421,#REF!,7,FALSE)</f>
        <v>#REF!</v>
      </c>
      <c r="R421" t="e">
        <f t="shared" si="20"/>
        <v>#REF!</v>
      </c>
      <c r="S421" t="e">
        <f>VLOOKUP(M421,#REF!,10,FALSE)</f>
        <v>#REF!</v>
      </c>
      <c r="T421" s="17" t="e">
        <f>VLOOKUP(M421,#REF!,11,FALSE)</f>
        <v>#REF!</v>
      </c>
      <c r="U421">
        <f t="shared" si="19"/>
        <v>1</v>
      </c>
    </row>
    <row r="422" spans="1:21" ht="14.25" hidden="1">
      <c r="A422" s="50">
        <v>42899.855243055557</v>
      </c>
      <c r="B422" t="s">
        <v>5005</v>
      </c>
      <c r="C422" t="s">
        <v>1187</v>
      </c>
      <c r="D422" t="s">
        <v>1185</v>
      </c>
      <c r="E422"/>
      <c r="F422" s="15">
        <v>94</v>
      </c>
      <c r="G422" t="s">
        <v>105</v>
      </c>
      <c r="H422" t="s">
        <v>286</v>
      </c>
      <c r="I422" t="s">
        <v>77</v>
      </c>
      <c r="J422" t="s">
        <v>36</v>
      </c>
      <c r="K422" t="s">
        <v>78</v>
      </c>
      <c r="L422" t="s">
        <v>5006</v>
      </c>
      <c r="M422" t="s">
        <v>5007</v>
      </c>
      <c r="N422" t="s">
        <v>5004</v>
      </c>
      <c r="O422" t="e">
        <f>VLOOKUP(B422,HIS退!B:F,5,FALSE)</f>
        <v>#N/A</v>
      </c>
      <c r="P422" t="e">
        <f t="shared" si="18"/>
        <v>#N/A</v>
      </c>
      <c r="Q422" s="40" t="e">
        <f>VLOOKUP(M422,#REF!,7,FALSE)</f>
        <v>#REF!</v>
      </c>
      <c r="R422" t="e">
        <f t="shared" si="20"/>
        <v>#REF!</v>
      </c>
      <c r="S422" t="e">
        <f>VLOOKUP(M422,#REF!,10,FALSE)</f>
        <v>#REF!</v>
      </c>
      <c r="T422" s="17" t="e">
        <f>VLOOKUP(M422,#REF!,11,FALSE)</f>
        <v>#REF!</v>
      </c>
      <c r="U422">
        <f t="shared" si="19"/>
        <v>1</v>
      </c>
    </row>
    <row r="423" spans="1:21" ht="14.25" hidden="1">
      <c r="A423" s="50">
        <v>42899.874872685185</v>
      </c>
      <c r="B423" t="s">
        <v>4762</v>
      </c>
      <c r="C423" t="s">
        <v>1208</v>
      </c>
      <c r="D423" t="s">
        <v>1209</v>
      </c>
      <c r="E423"/>
      <c r="F423" s="15">
        <v>4000</v>
      </c>
      <c r="G423" t="s">
        <v>105</v>
      </c>
      <c r="H423" t="s">
        <v>286</v>
      </c>
      <c r="I423" t="s">
        <v>79</v>
      </c>
      <c r="J423" t="s">
        <v>79</v>
      </c>
      <c r="K423" t="s">
        <v>78</v>
      </c>
      <c r="L423" t="s">
        <v>5008</v>
      </c>
      <c r="M423" t="s">
        <v>5009</v>
      </c>
      <c r="N423" t="s">
        <v>4765</v>
      </c>
      <c r="O423" t="e">
        <f>VLOOKUP(B423,HIS退!B:F,5,FALSE)</f>
        <v>#N/A</v>
      </c>
      <c r="P423" t="e">
        <f t="shared" si="18"/>
        <v>#N/A</v>
      </c>
      <c r="Q423" s="40" t="e">
        <f>VLOOKUP(M423,#REF!,7,FALSE)</f>
        <v>#REF!</v>
      </c>
      <c r="R423" t="e">
        <f t="shared" si="20"/>
        <v>#REF!</v>
      </c>
      <c r="S423" t="e">
        <f>VLOOKUP(M423,#REF!,10,FALSE)</f>
        <v>#REF!</v>
      </c>
      <c r="T423" s="17" t="e">
        <f>VLOOKUP(M423,#REF!,11,FALSE)</f>
        <v>#REF!</v>
      </c>
      <c r="U423">
        <f t="shared" si="19"/>
        <v>1</v>
      </c>
    </row>
    <row r="424" spans="1:21" ht="14.25" hidden="1">
      <c r="A424" s="50">
        <v>42899.874988425923</v>
      </c>
      <c r="B424" t="s">
        <v>4762</v>
      </c>
      <c r="C424" t="s">
        <v>1208</v>
      </c>
      <c r="D424" t="s">
        <v>1209</v>
      </c>
      <c r="E424"/>
      <c r="F424" s="15">
        <v>4000</v>
      </c>
      <c r="G424" t="s">
        <v>105</v>
      </c>
      <c r="H424" t="s">
        <v>286</v>
      </c>
      <c r="I424" t="s">
        <v>79</v>
      </c>
      <c r="J424" t="s">
        <v>79</v>
      </c>
      <c r="K424" t="s">
        <v>78</v>
      </c>
      <c r="L424" t="s">
        <v>5010</v>
      </c>
      <c r="M424" t="s">
        <v>5011</v>
      </c>
      <c r="N424" t="s">
        <v>4765</v>
      </c>
      <c r="O424" t="e">
        <f>VLOOKUP(B424,HIS退!B:F,5,FALSE)</f>
        <v>#N/A</v>
      </c>
      <c r="P424" t="e">
        <f t="shared" si="18"/>
        <v>#N/A</v>
      </c>
      <c r="Q424" s="40" t="e">
        <f>VLOOKUP(M424,#REF!,7,FALSE)</f>
        <v>#REF!</v>
      </c>
      <c r="R424" t="e">
        <f t="shared" si="20"/>
        <v>#REF!</v>
      </c>
      <c r="S424" t="e">
        <f>VLOOKUP(M424,#REF!,10,FALSE)</f>
        <v>#REF!</v>
      </c>
      <c r="T424" s="17" t="e">
        <f>VLOOKUP(M424,#REF!,11,FALSE)</f>
        <v>#REF!</v>
      </c>
      <c r="U424">
        <f t="shared" si="19"/>
        <v>1</v>
      </c>
    </row>
    <row r="425" spans="1:21" ht="14.25" hidden="1">
      <c r="A425" s="50">
        <v>42899.875277777777</v>
      </c>
      <c r="B425" t="s">
        <v>4762</v>
      </c>
      <c r="C425" t="s">
        <v>1208</v>
      </c>
      <c r="D425" t="s">
        <v>1209</v>
      </c>
      <c r="E425"/>
      <c r="F425" s="15">
        <v>4000</v>
      </c>
      <c r="G425" t="s">
        <v>105</v>
      </c>
      <c r="H425" t="s">
        <v>286</v>
      </c>
      <c r="I425" t="s">
        <v>79</v>
      </c>
      <c r="J425" t="s">
        <v>79</v>
      </c>
      <c r="K425" t="s">
        <v>78</v>
      </c>
      <c r="L425" t="s">
        <v>5012</v>
      </c>
      <c r="M425" t="s">
        <v>5013</v>
      </c>
      <c r="N425" t="s">
        <v>4765</v>
      </c>
      <c r="O425" t="e">
        <f>VLOOKUP(B425,HIS退!B:F,5,FALSE)</f>
        <v>#N/A</v>
      </c>
      <c r="P425" t="e">
        <f t="shared" si="18"/>
        <v>#N/A</v>
      </c>
      <c r="Q425" s="40" t="e">
        <f>VLOOKUP(M425,#REF!,7,FALSE)</f>
        <v>#REF!</v>
      </c>
      <c r="R425" t="e">
        <f t="shared" si="20"/>
        <v>#REF!</v>
      </c>
      <c r="S425" t="e">
        <f>VLOOKUP(M425,#REF!,10,FALSE)</f>
        <v>#REF!</v>
      </c>
      <c r="T425" s="17" t="e">
        <f>VLOOKUP(M425,#REF!,11,FALSE)</f>
        <v>#REF!</v>
      </c>
      <c r="U425">
        <f t="shared" si="19"/>
        <v>1</v>
      </c>
    </row>
    <row r="426" spans="1:21" ht="14.25">
      <c r="A426" s="50">
        <v>42900.306296296294</v>
      </c>
      <c r="B426" t="s">
        <v>5014</v>
      </c>
      <c r="C426" t="s">
        <v>1224</v>
      </c>
      <c r="D426" t="s">
        <v>295</v>
      </c>
      <c r="E426"/>
      <c r="F426" s="15">
        <v>1000</v>
      </c>
      <c r="G426" t="s">
        <v>40</v>
      </c>
      <c r="H426" t="s">
        <v>286</v>
      </c>
      <c r="I426" t="s">
        <v>88</v>
      </c>
      <c r="J426" t="s">
        <v>76</v>
      </c>
      <c r="K426" t="s">
        <v>78</v>
      </c>
      <c r="L426" t="s">
        <v>5015</v>
      </c>
      <c r="M426" t="s">
        <v>5016</v>
      </c>
      <c r="N426" t="s">
        <v>5000</v>
      </c>
      <c r="O426" t="e">
        <f>VLOOKUP(B426,HIS退!B:F,5,FALSE)</f>
        <v>#N/A</v>
      </c>
      <c r="P426" t="e">
        <f t="shared" si="18"/>
        <v>#N/A</v>
      </c>
      <c r="Q426" s="40" t="e">
        <f>VLOOKUP(M426,#REF!,7,FALSE)</f>
        <v>#REF!</v>
      </c>
      <c r="R426" t="e">
        <f t="shared" si="20"/>
        <v>#REF!</v>
      </c>
      <c r="S426" t="e">
        <f>VLOOKUP(M426,#REF!,10,FALSE)</f>
        <v>#REF!</v>
      </c>
      <c r="T426" s="17" t="e">
        <f>VLOOKUP(M426,#REF!,11,FALSE)</f>
        <v>#REF!</v>
      </c>
      <c r="U426">
        <f t="shared" si="19"/>
        <v>1</v>
      </c>
    </row>
    <row r="427" spans="1:21" ht="14.25" hidden="1">
      <c r="A427" s="50">
        <v>42900.31621527778</v>
      </c>
      <c r="B427" t="s">
        <v>5017</v>
      </c>
      <c r="C427" t="s">
        <v>1188</v>
      </c>
      <c r="D427" t="s">
        <v>1189</v>
      </c>
      <c r="E427"/>
      <c r="F427" s="15">
        <v>648</v>
      </c>
      <c r="G427" t="s">
        <v>40</v>
      </c>
      <c r="H427" t="s">
        <v>286</v>
      </c>
      <c r="I427" t="s">
        <v>77</v>
      </c>
      <c r="J427" t="s">
        <v>36</v>
      </c>
      <c r="K427" t="s">
        <v>78</v>
      </c>
      <c r="L427" t="s">
        <v>5018</v>
      </c>
      <c r="M427" t="s">
        <v>5019</v>
      </c>
      <c r="N427" t="s">
        <v>5020</v>
      </c>
      <c r="O427" t="e">
        <f>VLOOKUP(B427,HIS退!B:F,5,FALSE)</f>
        <v>#N/A</v>
      </c>
      <c r="P427" t="e">
        <f t="shared" si="18"/>
        <v>#N/A</v>
      </c>
      <c r="Q427" s="40" t="e">
        <f>VLOOKUP(M427,#REF!,7,FALSE)</f>
        <v>#REF!</v>
      </c>
      <c r="R427" t="e">
        <f t="shared" si="20"/>
        <v>#REF!</v>
      </c>
      <c r="S427" t="e">
        <f>VLOOKUP(M427,#REF!,10,FALSE)</f>
        <v>#REF!</v>
      </c>
      <c r="T427" s="17" t="e">
        <f>VLOOKUP(M427,#REF!,11,FALSE)</f>
        <v>#REF!</v>
      </c>
      <c r="U427">
        <f t="shared" si="19"/>
        <v>1</v>
      </c>
    </row>
    <row r="428" spans="1:21" ht="14.25" hidden="1">
      <c r="A428" s="50">
        <v>42900.327326388891</v>
      </c>
      <c r="B428" t="s">
        <v>5021</v>
      </c>
      <c r="C428" t="s">
        <v>1191</v>
      </c>
      <c r="D428" t="s">
        <v>1192</v>
      </c>
      <c r="E428"/>
      <c r="F428" s="15">
        <v>400</v>
      </c>
      <c r="G428" t="s">
        <v>40</v>
      </c>
      <c r="H428" t="s">
        <v>286</v>
      </c>
      <c r="I428" t="s">
        <v>77</v>
      </c>
      <c r="J428" t="s">
        <v>36</v>
      </c>
      <c r="K428" t="s">
        <v>78</v>
      </c>
      <c r="L428" t="s">
        <v>5022</v>
      </c>
      <c r="M428" t="s">
        <v>5023</v>
      </c>
      <c r="N428" t="s">
        <v>5024</v>
      </c>
      <c r="O428" t="e">
        <f>VLOOKUP(B428,HIS退!B:F,5,FALSE)</f>
        <v>#N/A</v>
      </c>
      <c r="P428" t="e">
        <f t="shared" si="18"/>
        <v>#N/A</v>
      </c>
      <c r="Q428" s="40" t="e">
        <f>VLOOKUP(M428,#REF!,7,FALSE)</f>
        <v>#REF!</v>
      </c>
      <c r="R428" t="e">
        <f t="shared" si="20"/>
        <v>#REF!</v>
      </c>
      <c r="S428" t="e">
        <f>VLOOKUP(M428,#REF!,10,FALSE)</f>
        <v>#REF!</v>
      </c>
      <c r="T428" s="17" t="e">
        <f>VLOOKUP(M428,#REF!,11,FALSE)</f>
        <v>#REF!</v>
      </c>
      <c r="U428">
        <f t="shared" si="19"/>
        <v>1</v>
      </c>
    </row>
    <row r="429" spans="1:21" ht="14.25" hidden="1">
      <c r="A429" s="50">
        <v>42900.348773148151</v>
      </c>
      <c r="B429" t="s">
        <v>5025</v>
      </c>
      <c r="C429" t="s">
        <v>1194</v>
      </c>
      <c r="D429" t="s">
        <v>1195</v>
      </c>
      <c r="E429"/>
      <c r="F429" s="15">
        <v>300</v>
      </c>
      <c r="G429" t="s">
        <v>105</v>
      </c>
      <c r="H429" t="s">
        <v>286</v>
      </c>
      <c r="I429" t="s">
        <v>77</v>
      </c>
      <c r="J429" t="s">
        <v>36</v>
      </c>
      <c r="K429" t="s">
        <v>78</v>
      </c>
      <c r="L429" t="s">
        <v>5026</v>
      </c>
      <c r="M429" t="s">
        <v>5027</v>
      </c>
      <c r="N429" t="s">
        <v>4560</v>
      </c>
      <c r="O429" t="e">
        <f>VLOOKUP(B429,HIS退!B:F,5,FALSE)</f>
        <v>#N/A</v>
      </c>
      <c r="P429" t="e">
        <f t="shared" si="18"/>
        <v>#N/A</v>
      </c>
      <c r="Q429" s="40" t="e">
        <f>VLOOKUP(M429,#REF!,7,FALSE)</f>
        <v>#REF!</v>
      </c>
      <c r="R429" t="e">
        <f t="shared" si="20"/>
        <v>#REF!</v>
      </c>
      <c r="S429" t="e">
        <f>VLOOKUP(M429,#REF!,10,FALSE)</f>
        <v>#REF!</v>
      </c>
      <c r="T429" s="17" t="e">
        <f>VLOOKUP(M429,#REF!,11,FALSE)</f>
        <v>#REF!</v>
      </c>
      <c r="U429">
        <f t="shared" si="19"/>
        <v>1</v>
      </c>
    </row>
    <row r="430" spans="1:21" ht="14.25" hidden="1">
      <c r="A430" s="50">
        <v>42900.355104166665</v>
      </c>
      <c r="B430" t="s">
        <v>5028</v>
      </c>
      <c r="C430" t="s">
        <v>1196</v>
      </c>
      <c r="D430" t="s">
        <v>1197</v>
      </c>
      <c r="E430"/>
      <c r="F430" s="15">
        <v>105</v>
      </c>
      <c r="G430" t="s">
        <v>40</v>
      </c>
      <c r="H430" t="s">
        <v>286</v>
      </c>
      <c r="I430" t="s">
        <v>77</v>
      </c>
      <c r="J430" t="s">
        <v>36</v>
      </c>
      <c r="K430" t="s">
        <v>78</v>
      </c>
      <c r="L430" t="s">
        <v>5029</v>
      </c>
      <c r="M430" t="s">
        <v>5030</v>
      </c>
      <c r="N430" t="s">
        <v>5031</v>
      </c>
      <c r="O430" t="e">
        <f>VLOOKUP(B430,HIS退!B:F,5,FALSE)</f>
        <v>#N/A</v>
      </c>
      <c r="P430" t="e">
        <f t="shared" si="18"/>
        <v>#N/A</v>
      </c>
      <c r="Q430" s="40" t="e">
        <f>VLOOKUP(M430,#REF!,7,FALSE)</f>
        <v>#REF!</v>
      </c>
      <c r="R430" t="e">
        <f t="shared" si="20"/>
        <v>#REF!</v>
      </c>
      <c r="S430" t="e">
        <f>VLOOKUP(M430,#REF!,10,FALSE)</f>
        <v>#REF!</v>
      </c>
      <c r="T430" s="17" t="e">
        <f>VLOOKUP(M430,#REF!,11,FALSE)</f>
        <v>#REF!</v>
      </c>
      <c r="U430">
        <f t="shared" si="19"/>
        <v>1</v>
      </c>
    </row>
    <row r="431" spans="1:21" ht="14.25" hidden="1">
      <c r="A431" s="50">
        <v>42900.363657407404</v>
      </c>
      <c r="B431" t="s">
        <v>4762</v>
      </c>
      <c r="C431" t="s">
        <v>1208</v>
      </c>
      <c r="D431" t="s">
        <v>1209</v>
      </c>
      <c r="E431"/>
      <c r="F431" s="15">
        <v>4000</v>
      </c>
      <c r="G431" t="s">
        <v>105</v>
      </c>
      <c r="H431" t="s">
        <v>286</v>
      </c>
      <c r="I431" t="s">
        <v>79</v>
      </c>
      <c r="J431" t="s">
        <v>79</v>
      </c>
      <c r="K431" t="s">
        <v>78</v>
      </c>
      <c r="L431" t="s">
        <v>5032</v>
      </c>
      <c r="M431" t="s">
        <v>5033</v>
      </c>
      <c r="N431" t="s">
        <v>4765</v>
      </c>
      <c r="O431" t="e">
        <f>VLOOKUP(B431,HIS退!B:F,5,FALSE)</f>
        <v>#N/A</v>
      </c>
      <c r="P431" t="e">
        <f t="shared" si="18"/>
        <v>#N/A</v>
      </c>
      <c r="Q431" s="40" t="e">
        <f>VLOOKUP(M431,#REF!,7,FALSE)</f>
        <v>#REF!</v>
      </c>
      <c r="R431" t="e">
        <f t="shared" si="20"/>
        <v>#REF!</v>
      </c>
      <c r="S431" t="e">
        <f>VLOOKUP(M431,#REF!,10,FALSE)</f>
        <v>#REF!</v>
      </c>
      <c r="T431" s="17" t="e">
        <f>VLOOKUP(M431,#REF!,11,FALSE)</f>
        <v>#REF!</v>
      </c>
      <c r="U431">
        <f t="shared" si="19"/>
        <v>1</v>
      </c>
    </row>
    <row r="432" spans="1:21" ht="14.25" hidden="1">
      <c r="A432" s="50">
        <v>42900.367245370369</v>
      </c>
      <c r="B432" t="s">
        <v>5034</v>
      </c>
      <c r="C432" t="s">
        <v>1199</v>
      </c>
      <c r="D432" t="s">
        <v>1200</v>
      </c>
      <c r="E432"/>
      <c r="F432" s="15">
        <v>86</v>
      </c>
      <c r="G432" t="s">
        <v>40</v>
      </c>
      <c r="H432" t="s">
        <v>286</v>
      </c>
      <c r="I432" t="s">
        <v>77</v>
      </c>
      <c r="J432" t="s">
        <v>36</v>
      </c>
      <c r="K432" t="s">
        <v>78</v>
      </c>
      <c r="L432" t="s">
        <v>5035</v>
      </c>
      <c r="M432" t="s">
        <v>5036</v>
      </c>
      <c r="N432" t="s">
        <v>5037</v>
      </c>
      <c r="O432" t="e">
        <f>VLOOKUP(B432,HIS退!B:F,5,FALSE)</f>
        <v>#N/A</v>
      </c>
      <c r="P432" t="e">
        <f t="shared" si="18"/>
        <v>#N/A</v>
      </c>
      <c r="Q432" s="40" t="e">
        <f>VLOOKUP(M432,#REF!,7,FALSE)</f>
        <v>#REF!</v>
      </c>
      <c r="R432" t="e">
        <f t="shared" si="20"/>
        <v>#REF!</v>
      </c>
      <c r="S432" t="e">
        <f>VLOOKUP(M432,#REF!,10,FALSE)</f>
        <v>#REF!</v>
      </c>
      <c r="T432" s="17" t="e">
        <f>VLOOKUP(M432,#REF!,11,FALSE)</f>
        <v>#REF!</v>
      </c>
      <c r="U432">
        <f t="shared" si="19"/>
        <v>1</v>
      </c>
    </row>
    <row r="433" spans="1:21" ht="14.25" hidden="1">
      <c r="A433" s="50">
        <v>42900.370844907404</v>
      </c>
      <c r="B433" t="s">
        <v>4762</v>
      </c>
      <c r="C433" t="s">
        <v>1208</v>
      </c>
      <c r="D433" t="s">
        <v>1209</v>
      </c>
      <c r="E433"/>
      <c r="F433" s="15">
        <v>4000</v>
      </c>
      <c r="G433" t="s">
        <v>105</v>
      </c>
      <c r="H433" t="s">
        <v>286</v>
      </c>
      <c r="I433" t="s">
        <v>79</v>
      </c>
      <c r="J433" t="s">
        <v>79</v>
      </c>
      <c r="K433" t="s">
        <v>78</v>
      </c>
      <c r="L433" t="s">
        <v>5038</v>
      </c>
      <c r="M433" t="s">
        <v>5039</v>
      </c>
      <c r="N433" t="s">
        <v>4765</v>
      </c>
      <c r="O433" t="e">
        <f>VLOOKUP(B433,HIS退!B:F,5,FALSE)</f>
        <v>#N/A</v>
      </c>
      <c r="P433" t="e">
        <f t="shared" si="18"/>
        <v>#N/A</v>
      </c>
      <c r="Q433" s="40" t="e">
        <f>VLOOKUP(M433,#REF!,7,FALSE)</f>
        <v>#REF!</v>
      </c>
      <c r="R433" t="e">
        <f t="shared" si="20"/>
        <v>#REF!</v>
      </c>
      <c r="S433" t="e">
        <f>VLOOKUP(M433,#REF!,10,FALSE)</f>
        <v>#REF!</v>
      </c>
      <c r="T433" s="17" t="e">
        <f>VLOOKUP(M433,#REF!,11,FALSE)</f>
        <v>#REF!</v>
      </c>
      <c r="U433">
        <f t="shared" si="19"/>
        <v>1</v>
      </c>
    </row>
    <row r="434" spans="1:21" ht="14.25" hidden="1">
      <c r="A434" s="50">
        <v>42900.371712962966</v>
      </c>
      <c r="B434" t="s">
        <v>5040</v>
      </c>
      <c r="C434" t="s">
        <v>1202</v>
      </c>
      <c r="D434" t="s">
        <v>1203</v>
      </c>
      <c r="E434"/>
      <c r="F434" s="15">
        <v>178</v>
      </c>
      <c r="G434" t="s">
        <v>40</v>
      </c>
      <c r="H434" t="s">
        <v>286</v>
      </c>
      <c r="I434" t="s">
        <v>77</v>
      </c>
      <c r="J434" t="s">
        <v>36</v>
      </c>
      <c r="K434" t="s">
        <v>78</v>
      </c>
      <c r="L434" t="s">
        <v>5041</v>
      </c>
      <c r="M434" t="s">
        <v>5042</v>
      </c>
      <c r="N434" t="s">
        <v>5043</v>
      </c>
      <c r="O434" t="e">
        <f>VLOOKUP(B434,HIS退!B:F,5,FALSE)</f>
        <v>#N/A</v>
      </c>
      <c r="P434" t="e">
        <f t="shared" si="18"/>
        <v>#N/A</v>
      </c>
      <c r="Q434" s="40" t="e">
        <f>VLOOKUP(M434,#REF!,7,FALSE)</f>
        <v>#REF!</v>
      </c>
      <c r="R434" t="e">
        <f t="shared" si="20"/>
        <v>#REF!</v>
      </c>
      <c r="S434" t="e">
        <f>VLOOKUP(M434,#REF!,10,FALSE)</f>
        <v>#REF!</v>
      </c>
      <c r="T434" s="17" t="e">
        <f>VLOOKUP(M434,#REF!,11,FALSE)</f>
        <v>#REF!</v>
      </c>
      <c r="U434">
        <f t="shared" si="19"/>
        <v>1</v>
      </c>
    </row>
    <row r="435" spans="1:21" ht="14.25" hidden="1">
      <c r="A435" s="50">
        <v>42900.373425925929</v>
      </c>
      <c r="B435" t="s">
        <v>4762</v>
      </c>
      <c r="C435" t="s">
        <v>1208</v>
      </c>
      <c r="D435" t="s">
        <v>1209</v>
      </c>
      <c r="E435"/>
      <c r="F435" s="15">
        <v>4000</v>
      </c>
      <c r="G435" t="s">
        <v>105</v>
      </c>
      <c r="H435" t="s">
        <v>286</v>
      </c>
      <c r="I435" t="s">
        <v>79</v>
      </c>
      <c r="J435" t="s">
        <v>79</v>
      </c>
      <c r="K435" t="s">
        <v>78</v>
      </c>
      <c r="L435" t="s">
        <v>5044</v>
      </c>
      <c r="M435" t="s">
        <v>5045</v>
      </c>
      <c r="N435" t="s">
        <v>4765</v>
      </c>
      <c r="O435" t="e">
        <f>VLOOKUP(B435,HIS退!B:F,5,FALSE)</f>
        <v>#N/A</v>
      </c>
      <c r="P435" t="e">
        <f t="shared" si="18"/>
        <v>#N/A</v>
      </c>
      <c r="Q435" s="40" t="e">
        <f>VLOOKUP(M435,#REF!,7,FALSE)</f>
        <v>#REF!</v>
      </c>
      <c r="R435" t="e">
        <f t="shared" si="20"/>
        <v>#REF!</v>
      </c>
      <c r="S435" t="e">
        <f>VLOOKUP(M435,#REF!,10,FALSE)</f>
        <v>#REF!</v>
      </c>
      <c r="T435" s="17" t="e">
        <f>VLOOKUP(M435,#REF!,11,FALSE)</f>
        <v>#REF!</v>
      </c>
      <c r="U435">
        <f t="shared" si="19"/>
        <v>1</v>
      </c>
    </row>
    <row r="436" spans="1:21" ht="14.25" hidden="1">
      <c r="A436" s="50">
        <v>42900.374513888892</v>
      </c>
      <c r="B436" t="s">
        <v>4762</v>
      </c>
      <c r="C436" t="s">
        <v>1208</v>
      </c>
      <c r="D436" t="s">
        <v>1209</v>
      </c>
      <c r="E436"/>
      <c r="F436" s="15">
        <v>4000</v>
      </c>
      <c r="G436" t="s">
        <v>105</v>
      </c>
      <c r="H436" t="s">
        <v>286</v>
      </c>
      <c r="I436" t="s">
        <v>79</v>
      </c>
      <c r="J436" t="s">
        <v>79</v>
      </c>
      <c r="K436" t="s">
        <v>78</v>
      </c>
      <c r="L436" t="s">
        <v>5046</v>
      </c>
      <c r="M436" t="s">
        <v>5047</v>
      </c>
      <c r="N436" t="s">
        <v>4765</v>
      </c>
      <c r="O436" t="e">
        <f>VLOOKUP(B436,HIS退!B:F,5,FALSE)</f>
        <v>#N/A</v>
      </c>
      <c r="P436" t="e">
        <f t="shared" si="18"/>
        <v>#N/A</v>
      </c>
      <c r="Q436" s="40" t="e">
        <f>VLOOKUP(M436,#REF!,7,FALSE)</f>
        <v>#REF!</v>
      </c>
      <c r="R436" t="e">
        <f t="shared" si="20"/>
        <v>#REF!</v>
      </c>
      <c r="S436" t="e">
        <f>VLOOKUP(M436,#REF!,10,FALSE)</f>
        <v>#REF!</v>
      </c>
      <c r="T436" s="17" t="e">
        <f>VLOOKUP(M436,#REF!,11,FALSE)</f>
        <v>#REF!</v>
      </c>
      <c r="U436">
        <f t="shared" si="19"/>
        <v>1</v>
      </c>
    </row>
    <row r="437" spans="1:21" ht="14.25" hidden="1">
      <c r="A437" s="50">
        <v>42900.395601851851</v>
      </c>
      <c r="B437" t="s">
        <v>5048</v>
      </c>
      <c r="C437" t="s">
        <v>1205</v>
      </c>
      <c r="D437" t="s">
        <v>1206</v>
      </c>
      <c r="E437"/>
      <c r="F437" s="15">
        <v>300</v>
      </c>
      <c r="G437" t="s">
        <v>40</v>
      </c>
      <c r="H437" t="s">
        <v>286</v>
      </c>
      <c r="I437" t="s">
        <v>77</v>
      </c>
      <c r="J437" t="s">
        <v>36</v>
      </c>
      <c r="K437" t="s">
        <v>78</v>
      </c>
      <c r="L437" t="s">
        <v>5049</v>
      </c>
      <c r="M437" t="s">
        <v>5050</v>
      </c>
      <c r="N437" t="s">
        <v>5051</v>
      </c>
      <c r="O437" t="e">
        <f>VLOOKUP(B437,HIS退!B:F,5,FALSE)</f>
        <v>#N/A</v>
      </c>
      <c r="P437" t="e">
        <f t="shared" si="18"/>
        <v>#N/A</v>
      </c>
      <c r="Q437" s="40" t="e">
        <f>VLOOKUP(M437,#REF!,7,FALSE)</f>
        <v>#REF!</v>
      </c>
      <c r="R437" t="e">
        <f t="shared" si="20"/>
        <v>#REF!</v>
      </c>
      <c r="S437" t="e">
        <f>VLOOKUP(M437,#REF!,10,FALSE)</f>
        <v>#REF!</v>
      </c>
      <c r="T437" s="17" t="e">
        <f>VLOOKUP(M437,#REF!,11,FALSE)</f>
        <v>#REF!</v>
      </c>
      <c r="U437">
        <f t="shared" si="19"/>
        <v>1</v>
      </c>
    </row>
    <row r="438" spans="1:21" ht="14.25" hidden="1">
      <c r="A438" s="50">
        <v>42900.419444444444</v>
      </c>
      <c r="B438" t="s">
        <v>5052</v>
      </c>
      <c r="C438" t="s">
        <v>1208</v>
      </c>
      <c r="D438" t="s">
        <v>1209</v>
      </c>
      <c r="E438"/>
      <c r="F438" s="15">
        <v>4000</v>
      </c>
      <c r="G438" t="s">
        <v>105</v>
      </c>
      <c r="H438" t="s">
        <v>286</v>
      </c>
      <c r="I438" t="s">
        <v>77</v>
      </c>
      <c r="J438" t="s">
        <v>36</v>
      </c>
      <c r="K438" t="s">
        <v>78</v>
      </c>
      <c r="L438" t="s">
        <v>5053</v>
      </c>
      <c r="M438" t="s">
        <v>5054</v>
      </c>
      <c r="N438" t="s">
        <v>5055</v>
      </c>
      <c r="O438" t="e">
        <f>VLOOKUP(B438,HIS退!B:F,5,FALSE)</f>
        <v>#N/A</v>
      </c>
      <c r="P438" t="e">
        <f t="shared" si="18"/>
        <v>#N/A</v>
      </c>
      <c r="Q438" s="40" t="e">
        <f>VLOOKUP(M438,#REF!,7,FALSE)</f>
        <v>#REF!</v>
      </c>
      <c r="R438" t="e">
        <f t="shared" si="20"/>
        <v>#REF!</v>
      </c>
      <c r="S438" t="e">
        <f>VLOOKUP(M438,#REF!,10,FALSE)</f>
        <v>#REF!</v>
      </c>
      <c r="T438" s="17" t="e">
        <f>VLOOKUP(M438,#REF!,11,FALSE)</f>
        <v>#REF!</v>
      </c>
      <c r="U438">
        <f t="shared" si="19"/>
        <v>1</v>
      </c>
    </row>
    <row r="439" spans="1:21" ht="14.25" hidden="1">
      <c r="A439" s="50">
        <v>42900.438784722224</v>
      </c>
      <c r="B439" t="s">
        <v>5056</v>
      </c>
      <c r="C439" t="s">
        <v>1211</v>
      </c>
      <c r="D439" t="s">
        <v>1212</v>
      </c>
      <c r="E439"/>
      <c r="F439" s="15">
        <v>143</v>
      </c>
      <c r="G439" t="s">
        <v>40</v>
      </c>
      <c r="H439" t="s">
        <v>286</v>
      </c>
      <c r="I439" t="s">
        <v>77</v>
      </c>
      <c r="J439" t="s">
        <v>36</v>
      </c>
      <c r="K439" t="s">
        <v>78</v>
      </c>
      <c r="L439" t="s">
        <v>5057</v>
      </c>
      <c r="M439" t="s">
        <v>5058</v>
      </c>
      <c r="N439" t="s">
        <v>5059</v>
      </c>
      <c r="O439" t="e">
        <f>VLOOKUP(B439,HIS退!B:F,5,FALSE)</f>
        <v>#N/A</v>
      </c>
      <c r="P439" t="e">
        <f t="shared" si="18"/>
        <v>#N/A</v>
      </c>
      <c r="Q439" s="40" t="e">
        <f>VLOOKUP(M439,#REF!,7,FALSE)</f>
        <v>#REF!</v>
      </c>
      <c r="R439" t="e">
        <f t="shared" si="20"/>
        <v>#REF!</v>
      </c>
      <c r="S439" t="e">
        <f>VLOOKUP(M439,#REF!,10,FALSE)</f>
        <v>#REF!</v>
      </c>
      <c r="T439" s="17" t="e">
        <f>VLOOKUP(M439,#REF!,11,FALSE)</f>
        <v>#REF!</v>
      </c>
      <c r="U439">
        <f t="shared" si="19"/>
        <v>1</v>
      </c>
    </row>
    <row r="440" spans="1:21" ht="14.25" hidden="1">
      <c r="A440" s="50">
        <v>42900.442233796297</v>
      </c>
      <c r="B440" t="s">
        <v>5060</v>
      </c>
      <c r="C440" t="s">
        <v>5061</v>
      </c>
      <c r="D440" t="s">
        <v>5062</v>
      </c>
      <c r="E440"/>
      <c r="F440" s="15">
        <v>26</v>
      </c>
      <c r="G440" t="s">
        <v>40</v>
      </c>
      <c r="H440" t="s">
        <v>286</v>
      </c>
      <c r="I440" t="s">
        <v>79</v>
      </c>
      <c r="J440" t="s">
        <v>79</v>
      </c>
      <c r="K440" t="s">
        <v>78</v>
      </c>
      <c r="L440" t="s">
        <v>5063</v>
      </c>
      <c r="M440" t="s">
        <v>5064</v>
      </c>
      <c r="N440" t="s">
        <v>5065</v>
      </c>
      <c r="O440" t="e">
        <f>VLOOKUP(B440,HIS退!B:F,5,FALSE)</f>
        <v>#N/A</v>
      </c>
      <c r="P440" t="e">
        <f t="shared" si="18"/>
        <v>#N/A</v>
      </c>
      <c r="Q440" s="40" t="e">
        <f>VLOOKUP(M440,#REF!,7,FALSE)</f>
        <v>#REF!</v>
      </c>
      <c r="R440" t="e">
        <f t="shared" si="20"/>
        <v>#REF!</v>
      </c>
      <c r="S440" t="e">
        <f>VLOOKUP(M440,#REF!,10,FALSE)</f>
        <v>#REF!</v>
      </c>
      <c r="T440" s="17" t="e">
        <f>VLOOKUP(M440,#REF!,11,FALSE)</f>
        <v>#REF!</v>
      </c>
      <c r="U440">
        <f t="shared" si="19"/>
        <v>1</v>
      </c>
    </row>
    <row r="441" spans="1:21" ht="14.25" hidden="1">
      <c r="A441" s="50">
        <v>42900.442662037036</v>
      </c>
      <c r="B441" t="s">
        <v>5066</v>
      </c>
      <c r="C441" t="s">
        <v>5067</v>
      </c>
      <c r="D441" t="s">
        <v>5068</v>
      </c>
      <c r="E441"/>
      <c r="F441" s="15">
        <v>259</v>
      </c>
      <c r="G441" t="s">
        <v>40</v>
      </c>
      <c r="H441" t="s">
        <v>286</v>
      </c>
      <c r="I441" t="s">
        <v>79</v>
      </c>
      <c r="J441" t="s">
        <v>79</v>
      </c>
      <c r="K441" t="s">
        <v>78</v>
      </c>
      <c r="L441" t="s">
        <v>5069</v>
      </c>
      <c r="M441" t="s">
        <v>5070</v>
      </c>
      <c r="N441" t="s">
        <v>5065</v>
      </c>
      <c r="O441" t="e">
        <f>VLOOKUP(B441,HIS退!B:F,5,FALSE)</f>
        <v>#N/A</v>
      </c>
      <c r="P441" t="e">
        <f t="shared" si="18"/>
        <v>#N/A</v>
      </c>
      <c r="Q441" s="40" t="e">
        <f>VLOOKUP(M441,#REF!,7,FALSE)</f>
        <v>#REF!</v>
      </c>
      <c r="R441" t="e">
        <f t="shared" si="20"/>
        <v>#REF!</v>
      </c>
      <c r="S441" t="e">
        <f>VLOOKUP(M441,#REF!,10,FALSE)</f>
        <v>#REF!</v>
      </c>
      <c r="T441" s="17" t="e">
        <f>VLOOKUP(M441,#REF!,11,FALSE)</f>
        <v>#REF!</v>
      </c>
      <c r="U441">
        <f t="shared" si="19"/>
        <v>1</v>
      </c>
    </row>
    <row r="442" spans="1:21" ht="14.25" hidden="1">
      <c r="A442" s="50">
        <v>42900.443935185183</v>
      </c>
      <c r="B442" t="s">
        <v>5066</v>
      </c>
      <c r="C442" t="s">
        <v>5067</v>
      </c>
      <c r="D442" t="s">
        <v>5068</v>
      </c>
      <c r="E442"/>
      <c r="F442" s="15">
        <v>259</v>
      </c>
      <c r="G442" t="s">
        <v>40</v>
      </c>
      <c r="H442" t="s">
        <v>286</v>
      </c>
      <c r="I442" t="s">
        <v>79</v>
      </c>
      <c r="J442" t="s">
        <v>79</v>
      </c>
      <c r="K442" t="s">
        <v>78</v>
      </c>
      <c r="L442" t="s">
        <v>5071</v>
      </c>
      <c r="M442" t="s">
        <v>5072</v>
      </c>
      <c r="N442" t="s">
        <v>5065</v>
      </c>
      <c r="O442" t="e">
        <f>VLOOKUP(B442,HIS退!B:F,5,FALSE)</f>
        <v>#N/A</v>
      </c>
      <c r="P442" t="e">
        <f t="shared" si="18"/>
        <v>#N/A</v>
      </c>
      <c r="Q442" s="40" t="e">
        <f>VLOOKUP(M442,#REF!,7,FALSE)</f>
        <v>#REF!</v>
      </c>
      <c r="R442" t="e">
        <f t="shared" si="20"/>
        <v>#REF!</v>
      </c>
      <c r="S442" t="e">
        <f>VLOOKUP(M442,#REF!,10,FALSE)</f>
        <v>#REF!</v>
      </c>
      <c r="T442" s="17" t="e">
        <f>VLOOKUP(M442,#REF!,11,FALSE)</f>
        <v>#REF!</v>
      </c>
      <c r="U442">
        <f t="shared" si="19"/>
        <v>1</v>
      </c>
    </row>
    <row r="443" spans="1:21" ht="14.25" hidden="1">
      <c r="A443" s="50">
        <v>42900.445659722223</v>
      </c>
      <c r="B443" t="s">
        <v>5073</v>
      </c>
      <c r="C443" t="s">
        <v>1214</v>
      </c>
      <c r="D443" t="s">
        <v>1215</v>
      </c>
      <c r="E443"/>
      <c r="F443" s="15">
        <v>80</v>
      </c>
      <c r="G443" t="s">
        <v>40</v>
      </c>
      <c r="H443" t="s">
        <v>286</v>
      </c>
      <c r="I443" t="s">
        <v>77</v>
      </c>
      <c r="J443" t="s">
        <v>36</v>
      </c>
      <c r="K443" t="s">
        <v>78</v>
      </c>
      <c r="L443" t="s">
        <v>5074</v>
      </c>
      <c r="M443" t="s">
        <v>5075</v>
      </c>
      <c r="N443" t="s">
        <v>5076</v>
      </c>
      <c r="O443" t="e">
        <f>VLOOKUP(B443,HIS退!B:F,5,FALSE)</f>
        <v>#N/A</v>
      </c>
      <c r="P443" t="e">
        <f t="shared" si="18"/>
        <v>#N/A</v>
      </c>
      <c r="Q443" s="40" t="e">
        <f>VLOOKUP(M443,#REF!,7,FALSE)</f>
        <v>#REF!</v>
      </c>
      <c r="R443" t="e">
        <f t="shared" si="20"/>
        <v>#REF!</v>
      </c>
      <c r="S443" t="e">
        <f>VLOOKUP(M443,#REF!,10,FALSE)</f>
        <v>#REF!</v>
      </c>
      <c r="T443" s="17" t="e">
        <f>VLOOKUP(M443,#REF!,11,FALSE)</f>
        <v>#REF!</v>
      </c>
      <c r="U443">
        <f t="shared" si="19"/>
        <v>1</v>
      </c>
    </row>
    <row r="444" spans="1:21" ht="14.25" hidden="1">
      <c r="A444" s="50">
        <v>42900.448761574073</v>
      </c>
      <c r="B444" t="s">
        <v>5077</v>
      </c>
      <c r="C444" t="s">
        <v>1217</v>
      </c>
      <c r="D444" t="s">
        <v>204</v>
      </c>
      <c r="E444"/>
      <c r="F444" s="15">
        <v>14</v>
      </c>
      <c r="G444" t="s">
        <v>40</v>
      </c>
      <c r="H444" t="s">
        <v>286</v>
      </c>
      <c r="I444" t="s">
        <v>77</v>
      </c>
      <c r="J444" t="s">
        <v>36</v>
      </c>
      <c r="K444" t="s">
        <v>78</v>
      </c>
      <c r="L444" t="s">
        <v>5078</v>
      </c>
      <c r="M444" t="s">
        <v>5079</v>
      </c>
      <c r="N444" t="s">
        <v>5080</v>
      </c>
      <c r="O444" t="e">
        <f>VLOOKUP(B444,HIS退!B:F,5,FALSE)</f>
        <v>#N/A</v>
      </c>
      <c r="P444" t="e">
        <f t="shared" si="18"/>
        <v>#N/A</v>
      </c>
      <c r="Q444" s="40" t="e">
        <f>VLOOKUP(M444,#REF!,7,FALSE)</f>
        <v>#REF!</v>
      </c>
      <c r="R444" t="e">
        <f t="shared" si="20"/>
        <v>#REF!</v>
      </c>
      <c r="S444" t="e">
        <f>VLOOKUP(M444,#REF!,10,FALSE)</f>
        <v>#REF!</v>
      </c>
      <c r="T444" s="17" t="e">
        <f>VLOOKUP(M444,#REF!,11,FALSE)</f>
        <v>#REF!</v>
      </c>
      <c r="U444">
        <f t="shared" si="19"/>
        <v>1</v>
      </c>
    </row>
    <row r="445" spans="1:21" ht="14.25" hidden="1">
      <c r="A445" s="50">
        <v>42900.46298611111</v>
      </c>
      <c r="B445" t="s">
        <v>5081</v>
      </c>
      <c r="C445" t="s">
        <v>1218</v>
      </c>
      <c r="D445" t="s">
        <v>1219</v>
      </c>
      <c r="E445"/>
      <c r="F445" s="15">
        <v>10</v>
      </c>
      <c r="G445" t="s">
        <v>105</v>
      </c>
      <c r="H445" t="s">
        <v>286</v>
      </c>
      <c r="I445" t="s">
        <v>77</v>
      </c>
      <c r="J445" t="s">
        <v>36</v>
      </c>
      <c r="K445" t="s">
        <v>78</v>
      </c>
      <c r="L445" t="s">
        <v>5082</v>
      </c>
      <c r="M445" t="s">
        <v>5083</v>
      </c>
      <c r="N445" t="s">
        <v>5084</v>
      </c>
      <c r="O445" t="e">
        <f>VLOOKUP(B445,HIS退!B:F,5,FALSE)</f>
        <v>#N/A</v>
      </c>
      <c r="P445" t="e">
        <f t="shared" si="18"/>
        <v>#N/A</v>
      </c>
      <c r="Q445" s="40" t="e">
        <f>VLOOKUP(M445,#REF!,7,FALSE)</f>
        <v>#REF!</v>
      </c>
      <c r="R445" t="e">
        <f t="shared" si="20"/>
        <v>#REF!</v>
      </c>
      <c r="S445" t="e">
        <f>VLOOKUP(M445,#REF!,10,FALSE)</f>
        <v>#REF!</v>
      </c>
      <c r="T445" s="17" t="e">
        <f>VLOOKUP(M445,#REF!,11,FALSE)</f>
        <v>#REF!</v>
      </c>
      <c r="U445">
        <f t="shared" si="19"/>
        <v>1</v>
      </c>
    </row>
    <row r="446" spans="1:21" ht="14.25" hidden="1">
      <c r="A446" s="50">
        <v>42900.470532407409</v>
      </c>
      <c r="B446" t="s">
        <v>5085</v>
      </c>
      <c r="C446" t="s">
        <v>5086</v>
      </c>
      <c r="D446" t="s">
        <v>5087</v>
      </c>
      <c r="E446"/>
      <c r="F446" s="15">
        <v>200</v>
      </c>
      <c r="G446" t="s">
        <v>105</v>
      </c>
      <c r="H446" t="s">
        <v>286</v>
      </c>
      <c r="I446" t="s">
        <v>79</v>
      </c>
      <c r="J446" t="s">
        <v>79</v>
      </c>
      <c r="K446" t="s">
        <v>78</v>
      </c>
      <c r="L446" t="s">
        <v>5088</v>
      </c>
      <c r="M446" t="s">
        <v>5089</v>
      </c>
      <c r="N446" t="s">
        <v>5090</v>
      </c>
      <c r="O446" t="e">
        <f>VLOOKUP(B446,HIS退!B:F,5,FALSE)</f>
        <v>#N/A</v>
      </c>
      <c r="P446" t="e">
        <f t="shared" si="18"/>
        <v>#N/A</v>
      </c>
      <c r="Q446" s="40" t="e">
        <f>VLOOKUP(M446,#REF!,7,FALSE)</f>
        <v>#REF!</v>
      </c>
      <c r="R446" t="e">
        <f t="shared" si="20"/>
        <v>#REF!</v>
      </c>
      <c r="S446" t="e">
        <f>VLOOKUP(M446,#REF!,10,FALSE)</f>
        <v>#REF!</v>
      </c>
      <c r="T446" s="17" t="e">
        <f>VLOOKUP(M446,#REF!,11,FALSE)</f>
        <v>#REF!</v>
      </c>
      <c r="U446">
        <f t="shared" si="19"/>
        <v>1</v>
      </c>
    </row>
    <row r="447" spans="1:21" ht="14.25" hidden="1">
      <c r="A447" s="50">
        <v>42900.470995370371</v>
      </c>
      <c r="B447" t="s">
        <v>5091</v>
      </c>
      <c r="C447" t="s">
        <v>5092</v>
      </c>
      <c r="D447" t="s">
        <v>5087</v>
      </c>
      <c r="E447"/>
      <c r="F447" s="15">
        <v>601</v>
      </c>
      <c r="G447" t="s">
        <v>105</v>
      </c>
      <c r="H447" t="s">
        <v>286</v>
      </c>
      <c r="I447" t="s">
        <v>79</v>
      </c>
      <c r="J447" t="s">
        <v>79</v>
      </c>
      <c r="K447" t="s">
        <v>78</v>
      </c>
      <c r="L447" t="s">
        <v>5093</v>
      </c>
      <c r="M447" t="s">
        <v>5094</v>
      </c>
      <c r="N447" t="s">
        <v>5090</v>
      </c>
      <c r="O447" t="e">
        <f>VLOOKUP(B447,HIS退!B:F,5,FALSE)</f>
        <v>#N/A</v>
      </c>
      <c r="P447" t="e">
        <f t="shared" si="18"/>
        <v>#N/A</v>
      </c>
      <c r="Q447" s="40" t="e">
        <f>VLOOKUP(M447,#REF!,7,FALSE)</f>
        <v>#REF!</v>
      </c>
      <c r="R447" t="e">
        <f t="shared" si="20"/>
        <v>#REF!</v>
      </c>
      <c r="S447" t="e">
        <f>VLOOKUP(M447,#REF!,10,FALSE)</f>
        <v>#REF!</v>
      </c>
      <c r="T447" s="17" t="e">
        <f>VLOOKUP(M447,#REF!,11,FALSE)</f>
        <v>#REF!</v>
      </c>
      <c r="U447">
        <f t="shared" si="19"/>
        <v>1</v>
      </c>
    </row>
    <row r="448" spans="1:21" ht="14.25" hidden="1">
      <c r="A448" s="50">
        <v>42900.479930555557</v>
      </c>
      <c r="B448" t="s">
        <v>5095</v>
      </c>
      <c r="C448" t="s">
        <v>1221</v>
      </c>
      <c r="D448" t="s">
        <v>1222</v>
      </c>
      <c r="E448"/>
      <c r="F448" s="15">
        <v>280</v>
      </c>
      <c r="G448" t="s">
        <v>40</v>
      </c>
      <c r="H448" t="s">
        <v>286</v>
      </c>
      <c r="I448" t="s">
        <v>77</v>
      </c>
      <c r="J448" t="s">
        <v>36</v>
      </c>
      <c r="K448" t="s">
        <v>78</v>
      </c>
      <c r="L448" t="s">
        <v>5096</v>
      </c>
      <c r="M448" t="s">
        <v>5097</v>
      </c>
      <c r="N448" t="s">
        <v>5098</v>
      </c>
      <c r="O448" t="e">
        <f>VLOOKUP(B448,HIS退!B:F,5,FALSE)</f>
        <v>#N/A</v>
      </c>
      <c r="P448" t="e">
        <f t="shared" si="18"/>
        <v>#N/A</v>
      </c>
      <c r="Q448" s="40" t="e">
        <f>VLOOKUP(M448,#REF!,7,FALSE)</f>
        <v>#REF!</v>
      </c>
      <c r="R448" t="e">
        <f t="shared" si="20"/>
        <v>#REF!</v>
      </c>
      <c r="S448" t="e">
        <f>VLOOKUP(M448,#REF!,10,FALSE)</f>
        <v>#REF!</v>
      </c>
      <c r="T448" s="17" t="e">
        <f>VLOOKUP(M448,#REF!,11,FALSE)</f>
        <v>#REF!</v>
      </c>
      <c r="U448">
        <f t="shared" si="19"/>
        <v>1</v>
      </c>
    </row>
    <row r="449" spans="1:21" ht="14.25" hidden="1">
      <c r="A449" s="50">
        <v>42900.486076388886</v>
      </c>
      <c r="B449" t="s">
        <v>5099</v>
      </c>
      <c r="C449" t="s">
        <v>1224</v>
      </c>
      <c r="D449" t="s">
        <v>295</v>
      </c>
      <c r="E449"/>
      <c r="F449" s="15">
        <v>1000</v>
      </c>
      <c r="G449" t="s">
        <v>40</v>
      </c>
      <c r="H449" t="s">
        <v>286</v>
      </c>
      <c r="I449" t="s">
        <v>77</v>
      </c>
      <c r="J449" t="s">
        <v>36</v>
      </c>
      <c r="K449" t="s">
        <v>78</v>
      </c>
      <c r="L449" t="s">
        <v>5100</v>
      </c>
      <c r="M449" t="s">
        <v>5101</v>
      </c>
      <c r="N449" t="s">
        <v>5000</v>
      </c>
      <c r="O449" t="e">
        <f>VLOOKUP(B449,HIS退!B:F,5,FALSE)</f>
        <v>#N/A</v>
      </c>
      <c r="P449" t="e">
        <f t="shared" si="18"/>
        <v>#N/A</v>
      </c>
      <c r="Q449" s="40" t="e">
        <f>VLOOKUP(M449,#REF!,7,FALSE)</f>
        <v>#REF!</v>
      </c>
      <c r="R449" t="e">
        <f t="shared" si="20"/>
        <v>#REF!</v>
      </c>
      <c r="S449" t="e">
        <f>VLOOKUP(M449,#REF!,10,FALSE)</f>
        <v>#REF!</v>
      </c>
      <c r="T449" s="17" t="e">
        <f>VLOOKUP(M449,#REF!,11,FALSE)</f>
        <v>#REF!</v>
      </c>
      <c r="U449">
        <f t="shared" si="19"/>
        <v>1</v>
      </c>
    </row>
    <row r="450" spans="1:21" ht="14.25" hidden="1">
      <c r="A450" s="50">
        <v>42900.505682870367</v>
      </c>
      <c r="B450" t="s">
        <v>5102</v>
      </c>
      <c r="C450" t="s">
        <v>1225</v>
      </c>
      <c r="D450" t="s">
        <v>1226</v>
      </c>
      <c r="E450"/>
      <c r="F450" s="15">
        <v>229</v>
      </c>
      <c r="G450" t="s">
        <v>40</v>
      </c>
      <c r="H450" t="s">
        <v>286</v>
      </c>
      <c r="I450" t="s">
        <v>77</v>
      </c>
      <c r="J450" t="s">
        <v>36</v>
      </c>
      <c r="K450" t="s">
        <v>78</v>
      </c>
      <c r="L450" t="s">
        <v>5103</v>
      </c>
      <c r="M450" t="s">
        <v>5104</v>
      </c>
      <c r="N450" t="s">
        <v>5105</v>
      </c>
      <c r="O450" t="e">
        <f>VLOOKUP(B450,HIS退!B:F,5,FALSE)</f>
        <v>#N/A</v>
      </c>
      <c r="P450" t="e">
        <f t="shared" ref="P450:P513" si="21">IF(O450=F450*-1,"",1)</f>
        <v>#N/A</v>
      </c>
      <c r="Q450" s="40" t="e">
        <f>VLOOKUP(M450,#REF!,7,FALSE)</f>
        <v>#REF!</v>
      </c>
      <c r="R450" t="e">
        <f t="shared" si="20"/>
        <v>#REF!</v>
      </c>
      <c r="S450" t="e">
        <f>VLOOKUP(M450,#REF!,10,FALSE)</f>
        <v>#REF!</v>
      </c>
      <c r="T450" s="17" t="e">
        <f>VLOOKUP(M450,#REF!,11,FALSE)</f>
        <v>#REF!</v>
      </c>
      <c r="U450">
        <f t="shared" si="19"/>
        <v>1</v>
      </c>
    </row>
    <row r="451" spans="1:21" ht="14.25" hidden="1">
      <c r="A451" s="50">
        <v>42900.534618055557</v>
      </c>
      <c r="B451" t="s">
        <v>5106</v>
      </c>
      <c r="C451" t="s">
        <v>1079</v>
      </c>
      <c r="D451" t="s">
        <v>1080</v>
      </c>
      <c r="E451"/>
      <c r="F451" s="15">
        <v>150</v>
      </c>
      <c r="G451" t="s">
        <v>105</v>
      </c>
      <c r="H451" t="s">
        <v>286</v>
      </c>
      <c r="I451" t="s">
        <v>77</v>
      </c>
      <c r="J451" t="s">
        <v>36</v>
      </c>
      <c r="K451" t="s">
        <v>78</v>
      </c>
      <c r="L451" t="s">
        <v>5107</v>
      </c>
      <c r="M451" t="s">
        <v>5108</v>
      </c>
      <c r="N451" t="s">
        <v>4794</v>
      </c>
      <c r="O451" t="e">
        <f>VLOOKUP(B451,HIS退!B:F,5,FALSE)</f>
        <v>#N/A</v>
      </c>
      <c r="P451" t="e">
        <f t="shared" si="21"/>
        <v>#N/A</v>
      </c>
      <c r="Q451" s="40" t="e">
        <f>VLOOKUP(M451,#REF!,7,FALSE)</f>
        <v>#REF!</v>
      </c>
      <c r="R451" t="e">
        <f t="shared" si="20"/>
        <v>#REF!</v>
      </c>
      <c r="S451" t="e">
        <f>VLOOKUP(M451,#REF!,10,FALSE)</f>
        <v>#REF!</v>
      </c>
      <c r="T451" s="17" t="e">
        <f>VLOOKUP(M451,#REF!,11,FALSE)</f>
        <v>#REF!</v>
      </c>
      <c r="U451">
        <f t="shared" ref="U451:U514" si="22">IF(ISNA(R451),1,IF(ISNA(S451)=FALSE,1,""))</f>
        <v>1</v>
      </c>
    </row>
    <row r="452" spans="1:21" ht="14.25" hidden="1">
      <c r="A452" s="50">
        <v>42900.547199074077</v>
      </c>
      <c r="B452" t="s">
        <v>5109</v>
      </c>
      <c r="C452" t="s">
        <v>1228</v>
      </c>
      <c r="D452" t="s">
        <v>1229</v>
      </c>
      <c r="E452"/>
      <c r="F452" s="15">
        <v>5000</v>
      </c>
      <c r="G452" t="s">
        <v>40</v>
      </c>
      <c r="H452" t="s">
        <v>286</v>
      </c>
      <c r="I452" t="s">
        <v>77</v>
      </c>
      <c r="J452" t="s">
        <v>36</v>
      </c>
      <c r="K452" t="s">
        <v>78</v>
      </c>
      <c r="L452" t="s">
        <v>5110</v>
      </c>
      <c r="M452" t="s">
        <v>5111</v>
      </c>
      <c r="N452" t="s">
        <v>5112</v>
      </c>
      <c r="O452" t="e">
        <f>VLOOKUP(B452,HIS退!B:F,5,FALSE)</f>
        <v>#N/A</v>
      </c>
      <c r="P452" t="e">
        <f t="shared" si="21"/>
        <v>#N/A</v>
      </c>
      <c r="Q452" s="40" t="e">
        <f>VLOOKUP(M452,#REF!,7,FALSE)</f>
        <v>#REF!</v>
      </c>
      <c r="R452" t="e">
        <f t="shared" ref="R452:R515" si="23">IF(Q452=F452,"",1)</f>
        <v>#REF!</v>
      </c>
      <c r="S452" t="e">
        <f>VLOOKUP(M452,#REF!,10,FALSE)</f>
        <v>#REF!</v>
      </c>
      <c r="T452" s="17" t="e">
        <f>VLOOKUP(M452,#REF!,11,FALSE)</f>
        <v>#REF!</v>
      </c>
      <c r="U452">
        <f t="shared" si="22"/>
        <v>1</v>
      </c>
    </row>
    <row r="453" spans="1:21" ht="14.25" hidden="1">
      <c r="A453" s="50">
        <v>42900.55127314815</v>
      </c>
      <c r="B453" t="s">
        <v>5113</v>
      </c>
      <c r="C453" t="s">
        <v>1231</v>
      </c>
      <c r="D453" t="s">
        <v>1232</v>
      </c>
      <c r="E453"/>
      <c r="F453" s="15">
        <v>466</v>
      </c>
      <c r="G453" t="s">
        <v>105</v>
      </c>
      <c r="H453" t="s">
        <v>286</v>
      </c>
      <c r="I453" t="s">
        <v>77</v>
      </c>
      <c r="J453" t="s">
        <v>36</v>
      </c>
      <c r="K453" t="s">
        <v>78</v>
      </c>
      <c r="L453" t="s">
        <v>5114</v>
      </c>
      <c r="M453" t="s">
        <v>5115</v>
      </c>
      <c r="N453" t="s">
        <v>5116</v>
      </c>
      <c r="O453" t="e">
        <f>VLOOKUP(B453,HIS退!B:F,5,FALSE)</f>
        <v>#N/A</v>
      </c>
      <c r="P453" t="e">
        <f t="shared" si="21"/>
        <v>#N/A</v>
      </c>
      <c r="Q453" s="40" t="e">
        <f>VLOOKUP(M453,#REF!,7,FALSE)</f>
        <v>#REF!</v>
      </c>
      <c r="R453" t="e">
        <f t="shared" si="23"/>
        <v>#REF!</v>
      </c>
      <c r="S453" t="e">
        <f>VLOOKUP(M453,#REF!,10,FALSE)</f>
        <v>#REF!</v>
      </c>
      <c r="T453" s="17" t="e">
        <f>VLOOKUP(M453,#REF!,11,FALSE)</f>
        <v>#REF!</v>
      </c>
      <c r="U453">
        <f t="shared" si="22"/>
        <v>1</v>
      </c>
    </row>
    <row r="454" spans="1:21" ht="14.25" hidden="1">
      <c r="A454" s="50">
        <v>42900.566979166666</v>
      </c>
      <c r="B454" t="s">
        <v>5117</v>
      </c>
      <c r="C454" t="s">
        <v>1234</v>
      </c>
      <c r="D454" t="s">
        <v>1235</v>
      </c>
      <c r="E454"/>
      <c r="F454" s="15">
        <v>20</v>
      </c>
      <c r="G454" t="s">
        <v>40</v>
      </c>
      <c r="H454" t="s">
        <v>286</v>
      </c>
      <c r="I454" t="s">
        <v>77</v>
      </c>
      <c r="J454" t="s">
        <v>36</v>
      </c>
      <c r="K454" t="s">
        <v>78</v>
      </c>
      <c r="L454" t="s">
        <v>5118</v>
      </c>
      <c r="M454" t="s">
        <v>5119</v>
      </c>
      <c r="N454" t="s">
        <v>5120</v>
      </c>
      <c r="O454" t="e">
        <f>VLOOKUP(B454,HIS退!B:F,5,FALSE)</f>
        <v>#N/A</v>
      </c>
      <c r="P454" t="e">
        <f t="shared" si="21"/>
        <v>#N/A</v>
      </c>
      <c r="Q454" s="40" t="e">
        <f>VLOOKUP(M454,#REF!,7,FALSE)</f>
        <v>#REF!</v>
      </c>
      <c r="R454" t="e">
        <f t="shared" si="23"/>
        <v>#REF!</v>
      </c>
      <c r="S454" t="e">
        <f>VLOOKUP(M454,#REF!,10,FALSE)</f>
        <v>#REF!</v>
      </c>
      <c r="T454" s="17" t="e">
        <f>VLOOKUP(M454,#REF!,11,FALSE)</f>
        <v>#REF!</v>
      </c>
      <c r="U454">
        <f t="shared" si="22"/>
        <v>1</v>
      </c>
    </row>
    <row r="455" spans="1:21" ht="14.25" hidden="1">
      <c r="A455" s="50">
        <v>42900.572789351849</v>
      </c>
      <c r="B455" t="s">
        <v>5121</v>
      </c>
      <c r="C455" t="s">
        <v>1237</v>
      </c>
      <c r="D455" t="s">
        <v>1238</v>
      </c>
      <c r="E455"/>
      <c r="F455" s="15">
        <v>500</v>
      </c>
      <c r="G455" t="s">
        <v>40</v>
      </c>
      <c r="H455" t="s">
        <v>286</v>
      </c>
      <c r="I455" t="s">
        <v>77</v>
      </c>
      <c r="J455" t="s">
        <v>36</v>
      </c>
      <c r="K455" t="s">
        <v>78</v>
      </c>
      <c r="L455" t="s">
        <v>5122</v>
      </c>
      <c r="M455" t="s">
        <v>5123</v>
      </c>
      <c r="N455" t="s">
        <v>5124</v>
      </c>
      <c r="O455" t="e">
        <f>VLOOKUP(B455,HIS退!B:F,5,FALSE)</f>
        <v>#N/A</v>
      </c>
      <c r="P455" t="e">
        <f t="shared" si="21"/>
        <v>#N/A</v>
      </c>
      <c r="Q455" s="40" t="e">
        <f>VLOOKUP(M455,#REF!,7,FALSE)</f>
        <v>#REF!</v>
      </c>
      <c r="R455" t="e">
        <f t="shared" si="23"/>
        <v>#REF!</v>
      </c>
      <c r="S455" t="e">
        <f>VLOOKUP(M455,#REF!,10,FALSE)</f>
        <v>#REF!</v>
      </c>
      <c r="T455" s="17" t="e">
        <f>VLOOKUP(M455,#REF!,11,FALSE)</f>
        <v>#REF!</v>
      </c>
      <c r="U455">
        <f t="shared" si="22"/>
        <v>1</v>
      </c>
    </row>
    <row r="456" spans="1:21" ht="14.25" hidden="1">
      <c r="A456" s="50">
        <v>42900.587025462963</v>
      </c>
      <c r="B456" t="s">
        <v>5125</v>
      </c>
      <c r="C456" t="s">
        <v>1250</v>
      </c>
      <c r="D456" t="s">
        <v>1251</v>
      </c>
      <c r="E456"/>
      <c r="F456" s="15">
        <v>1086</v>
      </c>
      <c r="G456" t="s">
        <v>40</v>
      </c>
      <c r="H456" t="s">
        <v>286</v>
      </c>
      <c r="I456" t="s">
        <v>79</v>
      </c>
      <c r="J456" t="s">
        <v>79</v>
      </c>
      <c r="K456" t="s">
        <v>78</v>
      </c>
      <c r="L456" t="s">
        <v>5126</v>
      </c>
      <c r="M456" t="s">
        <v>5127</v>
      </c>
      <c r="N456" t="s">
        <v>5128</v>
      </c>
      <c r="O456" t="e">
        <f>VLOOKUP(B456,HIS退!B:F,5,FALSE)</f>
        <v>#N/A</v>
      </c>
      <c r="P456" t="e">
        <f t="shared" si="21"/>
        <v>#N/A</v>
      </c>
      <c r="Q456" s="40" t="e">
        <f>VLOOKUP(M456,#REF!,7,FALSE)</f>
        <v>#REF!</v>
      </c>
      <c r="R456" t="e">
        <f t="shared" si="23"/>
        <v>#REF!</v>
      </c>
      <c r="S456" t="e">
        <f>VLOOKUP(M456,#REF!,10,FALSE)</f>
        <v>#REF!</v>
      </c>
      <c r="T456" s="17" t="e">
        <f>VLOOKUP(M456,#REF!,11,FALSE)</f>
        <v>#REF!</v>
      </c>
      <c r="U456">
        <f t="shared" si="22"/>
        <v>1</v>
      </c>
    </row>
    <row r="457" spans="1:21" ht="14.25" hidden="1">
      <c r="A457" s="50">
        <v>42900.587164351855</v>
      </c>
      <c r="B457" t="s">
        <v>5129</v>
      </c>
      <c r="C457" t="s">
        <v>5130</v>
      </c>
      <c r="D457" t="s">
        <v>1251</v>
      </c>
      <c r="E457"/>
      <c r="F457" s="15">
        <v>1000</v>
      </c>
      <c r="G457" t="s">
        <v>40</v>
      </c>
      <c r="H457" t="s">
        <v>286</v>
      </c>
      <c r="I457" t="s">
        <v>79</v>
      </c>
      <c r="J457" t="s">
        <v>79</v>
      </c>
      <c r="K457" t="s">
        <v>78</v>
      </c>
      <c r="L457" t="s">
        <v>5131</v>
      </c>
      <c r="M457" t="s">
        <v>5132</v>
      </c>
      <c r="N457" t="s">
        <v>5128</v>
      </c>
      <c r="O457" t="e">
        <f>VLOOKUP(B457,HIS退!B:F,5,FALSE)</f>
        <v>#N/A</v>
      </c>
      <c r="P457" t="e">
        <f t="shared" si="21"/>
        <v>#N/A</v>
      </c>
      <c r="Q457" s="40" t="e">
        <f>VLOOKUP(M457,#REF!,7,FALSE)</f>
        <v>#REF!</v>
      </c>
      <c r="R457" t="e">
        <f t="shared" si="23"/>
        <v>#REF!</v>
      </c>
      <c r="S457" t="e">
        <f>VLOOKUP(M457,#REF!,10,FALSE)</f>
        <v>#REF!</v>
      </c>
      <c r="T457" s="17" t="e">
        <f>VLOOKUP(M457,#REF!,11,FALSE)</f>
        <v>#REF!</v>
      </c>
      <c r="U457">
        <f t="shared" si="22"/>
        <v>1</v>
      </c>
    </row>
    <row r="458" spans="1:21" ht="14.25" hidden="1">
      <c r="A458" s="50">
        <v>42900.588009259256</v>
      </c>
      <c r="B458" t="s">
        <v>5129</v>
      </c>
      <c r="C458" t="s">
        <v>5130</v>
      </c>
      <c r="D458" t="s">
        <v>1251</v>
      </c>
      <c r="E458"/>
      <c r="F458" s="15">
        <v>1000</v>
      </c>
      <c r="G458" t="s">
        <v>40</v>
      </c>
      <c r="H458" t="s">
        <v>286</v>
      </c>
      <c r="I458" t="s">
        <v>79</v>
      </c>
      <c r="J458" t="s">
        <v>79</v>
      </c>
      <c r="K458" t="s">
        <v>78</v>
      </c>
      <c r="L458" t="s">
        <v>5133</v>
      </c>
      <c r="M458" t="s">
        <v>5134</v>
      </c>
      <c r="N458" t="s">
        <v>5128</v>
      </c>
      <c r="O458" t="e">
        <f>VLOOKUP(B458,HIS退!B:F,5,FALSE)</f>
        <v>#N/A</v>
      </c>
      <c r="P458" t="e">
        <f t="shared" si="21"/>
        <v>#N/A</v>
      </c>
      <c r="Q458" s="40" t="e">
        <f>VLOOKUP(M458,#REF!,7,FALSE)</f>
        <v>#REF!</v>
      </c>
      <c r="R458" t="e">
        <f t="shared" si="23"/>
        <v>#REF!</v>
      </c>
      <c r="S458" t="e">
        <f>VLOOKUP(M458,#REF!,10,FALSE)</f>
        <v>#REF!</v>
      </c>
      <c r="T458" s="17" t="e">
        <f>VLOOKUP(M458,#REF!,11,FALSE)</f>
        <v>#REF!</v>
      </c>
      <c r="U458">
        <f t="shared" si="22"/>
        <v>1</v>
      </c>
    </row>
    <row r="459" spans="1:21" ht="14.25" hidden="1">
      <c r="A459" s="50">
        <v>42900.588750000003</v>
      </c>
      <c r="B459" t="s">
        <v>5129</v>
      </c>
      <c r="C459" t="s">
        <v>5130</v>
      </c>
      <c r="D459" t="s">
        <v>1251</v>
      </c>
      <c r="E459"/>
      <c r="F459" s="15">
        <v>1000</v>
      </c>
      <c r="G459" t="s">
        <v>40</v>
      </c>
      <c r="H459" t="s">
        <v>286</v>
      </c>
      <c r="I459" t="s">
        <v>79</v>
      </c>
      <c r="J459" t="s">
        <v>79</v>
      </c>
      <c r="K459" t="s">
        <v>78</v>
      </c>
      <c r="L459" t="s">
        <v>5135</v>
      </c>
      <c r="M459" t="s">
        <v>5136</v>
      </c>
      <c r="N459" t="s">
        <v>5128</v>
      </c>
      <c r="O459" t="e">
        <f>VLOOKUP(B459,HIS退!B:F,5,FALSE)</f>
        <v>#N/A</v>
      </c>
      <c r="P459" t="e">
        <f t="shared" si="21"/>
        <v>#N/A</v>
      </c>
      <c r="Q459" s="40" t="e">
        <f>VLOOKUP(M459,#REF!,7,FALSE)</f>
        <v>#REF!</v>
      </c>
      <c r="R459" t="e">
        <f t="shared" si="23"/>
        <v>#REF!</v>
      </c>
      <c r="S459" t="e">
        <f>VLOOKUP(M459,#REF!,10,FALSE)</f>
        <v>#REF!</v>
      </c>
      <c r="T459" s="17" t="e">
        <f>VLOOKUP(M459,#REF!,11,FALSE)</f>
        <v>#REF!</v>
      </c>
      <c r="U459">
        <f t="shared" si="22"/>
        <v>1</v>
      </c>
    </row>
    <row r="460" spans="1:21" ht="14.25" hidden="1">
      <c r="A460" s="50">
        <v>42900.588935185187</v>
      </c>
      <c r="B460" t="s">
        <v>5125</v>
      </c>
      <c r="C460" t="s">
        <v>1250</v>
      </c>
      <c r="D460" t="s">
        <v>1251</v>
      </c>
      <c r="E460"/>
      <c r="F460" s="15">
        <v>86</v>
      </c>
      <c r="G460" t="s">
        <v>40</v>
      </c>
      <c r="H460" t="s">
        <v>286</v>
      </c>
      <c r="I460" t="s">
        <v>79</v>
      </c>
      <c r="J460" t="s">
        <v>79</v>
      </c>
      <c r="K460" t="s">
        <v>78</v>
      </c>
      <c r="L460" t="s">
        <v>5137</v>
      </c>
      <c r="M460" t="s">
        <v>5138</v>
      </c>
      <c r="N460" t="s">
        <v>5128</v>
      </c>
      <c r="O460" t="e">
        <f>VLOOKUP(B460,HIS退!B:F,5,FALSE)</f>
        <v>#N/A</v>
      </c>
      <c r="P460" t="e">
        <f t="shared" si="21"/>
        <v>#N/A</v>
      </c>
      <c r="Q460" s="40" t="e">
        <f>VLOOKUP(M460,#REF!,7,FALSE)</f>
        <v>#REF!</v>
      </c>
      <c r="R460" t="e">
        <f t="shared" si="23"/>
        <v>#REF!</v>
      </c>
      <c r="S460" t="e">
        <f>VLOOKUP(M460,#REF!,10,FALSE)</f>
        <v>#REF!</v>
      </c>
      <c r="T460" s="17" t="e">
        <f>VLOOKUP(M460,#REF!,11,FALSE)</f>
        <v>#REF!</v>
      </c>
      <c r="U460">
        <f t="shared" si="22"/>
        <v>1</v>
      </c>
    </row>
    <row r="461" spans="1:21" ht="14.25" hidden="1">
      <c r="A461" s="50">
        <v>42900.589675925927</v>
      </c>
      <c r="B461" t="s">
        <v>5129</v>
      </c>
      <c r="C461" t="s">
        <v>5130</v>
      </c>
      <c r="D461" t="s">
        <v>1251</v>
      </c>
      <c r="E461"/>
      <c r="F461" s="15">
        <v>1000</v>
      </c>
      <c r="G461" t="s">
        <v>105</v>
      </c>
      <c r="H461" t="s">
        <v>286</v>
      </c>
      <c r="I461" t="s">
        <v>79</v>
      </c>
      <c r="J461" t="s">
        <v>79</v>
      </c>
      <c r="K461" t="s">
        <v>78</v>
      </c>
      <c r="L461" t="s">
        <v>5139</v>
      </c>
      <c r="M461" t="s">
        <v>5140</v>
      </c>
      <c r="N461" t="s">
        <v>5128</v>
      </c>
      <c r="O461" t="e">
        <f>VLOOKUP(B461,HIS退!B:F,5,FALSE)</f>
        <v>#N/A</v>
      </c>
      <c r="P461" t="e">
        <f t="shared" si="21"/>
        <v>#N/A</v>
      </c>
      <c r="Q461" s="40" t="e">
        <f>VLOOKUP(M461,#REF!,7,FALSE)</f>
        <v>#REF!</v>
      </c>
      <c r="R461" t="e">
        <f t="shared" si="23"/>
        <v>#REF!</v>
      </c>
      <c r="S461" t="e">
        <f>VLOOKUP(M461,#REF!,10,FALSE)</f>
        <v>#REF!</v>
      </c>
      <c r="T461" s="17" t="e">
        <f>VLOOKUP(M461,#REF!,11,FALSE)</f>
        <v>#REF!</v>
      </c>
      <c r="U461">
        <f t="shared" si="22"/>
        <v>1</v>
      </c>
    </row>
    <row r="462" spans="1:21" ht="14.25" hidden="1">
      <c r="A462" s="50">
        <v>42900.589861111112</v>
      </c>
      <c r="B462" t="s">
        <v>5129</v>
      </c>
      <c r="C462" t="s">
        <v>5130</v>
      </c>
      <c r="D462" t="s">
        <v>1251</v>
      </c>
      <c r="E462"/>
      <c r="F462" s="15">
        <v>1000</v>
      </c>
      <c r="G462" t="s">
        <v>105</v>
      </c>
      <c r="H462" t="s">
        <v>286</v>
      </c>
      <c r="I462" t="s">
        <v>79</v>
      </c>
      <c r="J462" t="s">
        <v>79</v>
      </c>
      <c r="K462" t="s">
        <v>78</v>
      </c>
      <c r="L462" t="s">
        <v>5141</v>
      </c>
      <c r="M462" t="s">
        <v>5142</v>
      </c>
      <c r="N462" t="s">
        <v>5128</v>
      </c>
      <c r="O462" t="e">
        <f>VLOOKUP(B462,HIS退!B:F,5,FALSE)</f>
        <v>#N/A</v>
      </c>
      <c r="P462" t="e">
        <f t="shared" si="21"/>
        <v>#N/A</v>
      </c>
      <c r="Q462" s="40" t="e">
        <f>VLOOKUP(M462,#REF!,7,FALSE)</f>
        <v>#REF!</v>
      </c>
      <c r="R462" t="e">
        <f t="shared" si="23"/>
        <v>#REF!</v>
      </c>
      <c r="S462" t="e">
        <f>VLOOKUP(M462,#REF!,10,FALSE)</f>
        <v>#REF!</v>
      </c>
      <c r="T462" s="17" t="e">
        <f>VLOOKUP(M462,#REF!,11,FALSE)</f>
        <v>#REF!</v>
      </c>
      <c r="U462">
        <f t="shared" si="22"/>
        <v>1</v>
      </c>
    </row>
    <row r="463" spans="1:21" ht="14.25" hidden="1">
      <c r="A463" s="50">
        <v>42900.591006944444</v>
      </c>
      <c r="B463" t="s">
        <v>5129</v>
      </c>
      <c r="C463" t="s">
        <v>5130</v>
      </c>
      <c r="D463" t="s">
        <v>1251</v>
      </c>
      <c r="E463"/>
      <c r="F463" s="15">
        <v>1000</v>
      </c>
      <c r="G463" t="s">
        <v>40</v>
      </c>
      <c r="H463" t="s">
        <v>286</v>
      </c>
      <c r="I463" t="s">
        <v>79</v>
      </c>
      <c r="J463" t="s">
        <v>79</v>
      </c>
      <c r="K463" t="s">
        <v>78</v>
      </c>
      <c r="L463" t="s">
        <v>5143</v>
      </c>
      <c r="M463" t="s">
        <v>5144</v>
      </c>
      <c r="N463" t="s">
        <v>5128</v>
      </c>
      <c r="O463" t="e">
        <f>VLOOKUP(B463,HIS退!B:F,5,FALSE)</f>
        <v>#N/A</v>
      </c>
      <c r="P463" t="e">
        <f t="shared" si="21"/>
        <v>#N/A</v>
      </c>
      <c r="Q463" s="40" t="e">
        <f>VLOOKUP(M463,#REF!,7,FALSE)</f>
        <v>#REF!</v>
      </c>
      <c r="R463" t="e">
        <f t="shared" si="23"/>
        <v>#REF!</v>
      </c>
      <c r="S463" t="e">
        <f>VLOOKUP(M463,#REF!,10,FALSE)</f>
        <v>#REF!</v>
      </c>
      <c r="T463" s="17" t="e">
        <f>VLOOKUP(M463,#REF!,11,FALSE)</f>
        <v>#REF!</v>
      </c>
      <c r="U463">
        <f t="shared" si="22"/>
        <v>1</v>
      </c>
    </row>
    <row r="464" spans="1:21" ht="14.25" hidden="1">
      <c r="A464" s="50">
        <v>42900.594537037039</v>
      </c>
      <c r="B464" t="s">
        <v>5129</v>
      </c>
      <c r="C464" t="s">
        <v>5130</v>
      </c>
      <c r="D464" t="s">
        <v>1251</v>
      </c>
      <c r="E464"/>
      <c r="F464" s="15">
        <v>1000</v>
      </c>
      <c r="G464" t="s">
        <v>40</v>
      </c>
      <c r="H464" t="s">
        <v>286</v>
      </c>
      <c r="I464" t="s">
        <v>79</v>
      </c>
      <c r="J464" t="s">
        <v>79</v>
      </c>
      <c r="K464" t="s">
        <v>78</v>
      </c>
      <c r="L464" t="s">
        <v>5145</v>
      </c>
      <c r="M464" t="s">
        <v>5146</v>
      </c>
      <c r="N464" t="s">
        <v>5128</v>
      </c>
      <c r="O464" t="e">
        <f>VLOOKUP(B464,HIS退!B:F,5,FALSE)</f>
        <v>#N/A</v>
      </c>
      <c r="P464" t="e">
        <f t="shared" si="21"/>
        <v>#N/A</v>
      </c>
      <c r="Q464" s="40" t="e">
        <f>VLOOKUP(M464,#REF!,7,FALSE)</f>
        <v>#REF!</v>
      </c>
      <c r="R464" t="e">
        <f t="shared" si="23"/>
        <v>#REF!</v>
      </c>
      <c r="S464" t="e">
        <f>VLOOKUP(M464,#REF!,10,FALSE)</f>
        <v>#REF!</v>
      </c>
      <c r="T464" s="17" t="e">
        <f>VLOOKUP(M464,#REF!,11,FALSE)</f>
        <v>#REF!</v>
      </c>
      <c r="U464">
        <f t="shared" si="22"/>
        <v>1</v>
      </c>
    </row>
    <row r="465" spans="1:21" ht="14.25" hidden="1">
      <c r="A465" s="50">
        <v>42900.594826388886</v>
      </c>
      <c r="B465" t="s">
        <v>5129</v>
      </c>
      <c r="C465" t="s">
        <v>5130</v>
      </c>
      <c r="D465" t="s">
        <v>1251</v>
      </c>
      <c r="E465"/>
      <c r="F465" s="15">
        <v>1000</v>
      </c>
      <c r="G465" t="s">
        <v>40</v>
      </c>
      <c r="H465" t="s">
        <v>286</v>
      </c>
      <c r="I465" t="s">
        <v>79</v>
      </c>
      <c r="J465" t="s">
        <v>79</v>
      </c>
      <c r="K465" t="s">
        <v>78</v>
      </c>
      <c r="L465" t="s">
        <v>5147</v>
      </c>
      <c r="M465" t="s">
        <v>5148</v>
      </c>
      <c r="N465" t="s">
        <v>5128</v>
      </c>
      <c r="O465" t="e">
        <f>VLOOKUP(B465,HIS退!B:F,5,FALSE)</f>
        <v>#N/A</v>
      </c>
      <c r="P465" t="e">
        <f t="shared" si="21"/>
        <v>#N/A</v>
      </c>
      <c r="Q465" s="40" t="e">
        <f>VLOOKUP(M465,#REF!,7,FALSE)</f>
        <v>#REF!</v>
      </c>
      <c r="R465" t="e">
        <f t="shared" si="23"/>
        <v>#REF!</v>
      </c>
      <c r="S465" t="e">
        <f>VLOOKUP(M465,#REF!,10,FALSE)</f>
        <v>#REF!</v>
      </c>
      <c r="T465" s="17" t="e">
        <f>VLOOKUP(M465,#REF!,11,FALSE)</f>
        <v>#REF!</v>
      </c>
      <c r="U465">
        <f t="shared" si="22"/>
        <v>1</v>
      </c>
    </row>
    <row r="466" spans="1:21" ht="14.25" hidden="1">
      <c r="A466" s="50">
        <v>42900.595497685186</v>
      </c>
      <c r="B466" t="s">
        <v>5129</v>
      </c>
      <c r="C466" t="s">
        <v>5130</v>
      </c>
      <c r="D466" t="s">
        <v>1251</v>
      </c>
      <c r="E466"/>
      <c r="F466" s="15">
        <v>1000</v>
      </c>
      <c r="G466" t="s">
        <v>40</v>
      </c>
      <c r="H466" t="s">
        <v>286</v>
      </c>
      <c r="I466" t="s">
        <v>79</v>
      </c>
      <c r="J466" t="s">
        <v>79</v>
      </c>
      <c r="K466" t="s">
        <v>78</v>
      </c>
      <c r="L466" t="s">
        <v>5149</v>
      </c>
      <c r="M466" t="s">
        <v>5150</v>
      </c>
      <c r="N466" t="s">
        <v>5128</v>
      </c>
      <c r="O466" t="e">
        <f>VLOOKUP(B466,HIS退!B:F,5,FALSE)</f>
        <v>#N/A</v>
      </c>
      <c r="P466" t="e">
        <f t="shared" si="21"/>
        <v>#N/A</v>
      </c>
      <c r="Q466" s="40" t="e">
        <f>VLOOKUP(M466,#REF!,7,FALSE)</f>
        <v>#REF!</v>
      </c>
      <c r="R466" t="e">
        <f t="shared" si="23"/>
        <v>#REF!</v>
      </c>
      <c r="S466" t="e">
        <f>VLOOKUP(M466,#REF!,10,FALSE)</f>
        <v>#REF!</v>
      </c>
      <c r="T466" s="17" t="e">
        <f>VLOOKUP(M466,#REF!,11,FALSE)</f>
        <v>#REF!</v>
      </c>
      <c r="U466">
        <f t="shared" si="22"/>
        <v>1</v>
      </c>
    </row>
    <row r="467" spans="1:21" ht="14.25" hidden="1">
      <c r="A467" s="50">
        <v>42900.596250000002</v>
      </c>
      <c r="B467" t="s">
        <v>5151</v>
      </c>
      <c r="C467" t="s">
        <v>5152</v>
      </c>
      <c r="D467" t="s">
        <v>1251</v>
      </c>
      <c r="E467"/>
      <c r="F467" s="15">
        <v>200</v>
      </c>
      <c r="G467" t="s">
        <v>40</v>
      </c>
      <c r="H467" t="s">
        <v>286</v>
      </c>
      <c r="I467" t="s">
        <v>79</v>
      </c>
      <c r="J467" t="s">
        <v>79</v>
      </c>
      <c r="K467" t="s">
        <v>78</v>
      </c>
      <c r="L467" t="s">
        <v>5153</v>
      </c>
      <c r="M467" t="s">
        <v>5154</v>
      </c>
      <c r="N467" t="s">
        <v>5128</v>
      </c>
      <c r="O467" t="e">
        <f>VLOOKUP(B467,HIS退!B:F,5,FALSE)</f>
        <v>#N/A</v>
      </c>
      <c r="P467" t="e">
        <f t="shared" si="21"/>
        <v>#N/A</v>
      </c>
      <c r="Q467" s="40" t="e">
        <f>VLOOKUP(M467,#REF!,7,FALSE)</f>
        <v>#REF!</v>
      </c>
      <c r="R467" t="e">
        <f t="shared" si="23"/>
        <v>#REF!</v>
      </c>
      <c r="S467" t="e">
        <f>VLOOKUP(M467,#REF!,10,FALSE)</f>
        <v>#REF!</v>
      </c>
      <c r="T467" s="17" t="e">
        <f>VLOOKUP(M467,#REF!,11,FALSE)</f>
        <v>#REF!</v>
      </c>
      <c r="U467">
        <f t="shared" si="22"/>
        <v>1</v>
      </c>
    </row>
    <row r="468" spans="1:21" ht="14.25" hidden="1">
      <c r="A468" s="50">
        <v>42900.597731481481</v>
      </c>
      <c r="B468" t="s">
        <v>5155</v>
      </c>
      <c r="C468" t="s">
        <v>1240</v>
      </c>
      <c r="D468" t="s">
        <v>1241</v>
      </c>
      <c r="E468"/>
      <c r="F468" s="15">
        <v>500</v>
      </c>
      <c r="G468" t="s">
        <v>105</v>
      </c>
      <c r="H468" t="s">
        <v>286</v>
      </c>
      <c r="I468" t="s">
        <v>77</v>
      </c>
      <c r="J468" t="s">
        <v>36</v>
      </c>
      <c r="K468" t="s">
        <v>78</v>
      </c>
      <c r="L468" t="s">
        <v>5156</v>
      </c>
      <c r="M468" t="s">
        <v>5157</v>
      </c>
      <c r="N468" t="s">
        <v>5158</v>
      </c>
      <c r="O468" t="e">
        <f>VLOOKUP(B468,HIS退!B:F,5,FALSE)</f>
        <v>#N/A</v>
      </c>
      <c r="P468" t="e">
        <f t="shared" si="21"/>
        <v>#N/A</v>
      </c>
      <c r="Q468" s="40" t="e">
        <f>VLOOKUP(M468,#REF!,7,FALSE)</f>
        <v>#REF!</v>
      </c>
      <c r="R468" t="e">
        <f t="shared" si="23"/>
        <v>#REF!</v>
      </c>
      <c r="S468" t="e">
        <f>VLOOKUP(M468,#REF!,10,FALSE)</f>
        <v>#REF!</v>
      </c>
      <c r="T468" s="17" t="e">
        <f>VLOOKUP(M468,#REF!,11,FALSE)</f>
        <v>#REF!</v>
      </c>
      <c r="U468">
        <f t="shared" si="22"/>
        <v>1</v>
      </c>
    </row>
    <row r="469" spans="1:21" ht="14.25" hidden="1">
      <c r="A469" s="50">
        <v>42900.601851851854</v>
      </c>
      <c r="B469" t="s">
        <v>5159</v>
      </c>
      <c r="C469" t="s">
        <v>985</v>
      </c>
      <c r="D469" t="s">
        <v>986</v>
      </c>
      <c r="E469"/>
      <c r="F469" s="15">
        <v>122</v>
      </c>
      <c r="G469" t="s">
        <v>105</v>
      </c>
      <c r="H469" t="s">
        <v>286</v>
      </c>
      <c r="I469" t="s">
        <v>79</v>
      </c>
      <c r="J469" t="s">
        <v>79</v>
      </c>
      <c r="K469" t="s">
        <v>78</v>
      </c>
      <c r="L469" t="s">
        <v>5160</v>
      </c>
      <c r="M469" t="s">
        <v>5161</v>
      </c>
      <c r="N469" t="s">
        <v>4584</v>
      </c>
      <c r="O469" t="e">
        <f>VLOOKUP(B469,HIS退!B:F,5,FALSE)</f>
        <v>#N/A</v>
      </c>
      <c r="P469" t="e">
        <f t="shared" si="21"/>
        <v>#N/A</v>
      </c>
      <c r="Q469" s="40" t="e">
        <f>VLOOKUP(M469,#REF!,7,FALSE)</f>
        <v>#REF!</v>
      </c>
      <c r="R469" t="e">
        <f t="shared" si="23"/>
        <v>#REF!</v>
      </c>
      <c r="S469" t="e">
        <f>VLOOKUP(M469,#REF!,10,FALSE)</f>
        <v>#REF!</v>
      </c>
      <c r="T469" s="17" t="e">
        <f>VLOOKUP(M469,#REF!,11,FALSE)</f>
        <v>#REF!</v>
      </c>
      <c r="U469">
        <f t="shared" si="22"/>
        <v>1</v>
      </c>
    </row>
    <row r="470" spans="1:21" ht="14.25" hidden="1">
      <c r="A470" s="50">
        <v>42900.60224537037</v>
      </c>
      <c r="B470" t="s">
        <v>5129</v>
      </c>
      <c r="C470" t="s">
        <v>5130</v>
      </c>
      <c r="D470" t="s">
        <v>1251</v>
      </c>
      <c r="E470"/>
      <c r="F470" s="15">
        <v>1000</v>
      </c>
      <c r="G470" t="s">
        <v>40</v>
      </c>
      <c r="H470" t="s">
        <v>286</v>
      </c>
      <c r="I470" t="s">
        <v>79</v>
      </c>
      <c r="J470" t="s">
        <v>79</v>
      </c>
      <c r="K470" t="s">
        <v>78</v>
      </c>
      <c r="L470" t="s">
        <v>5162</v>
      </c>
      <c r="M470" t="s">
        <v>5163</v>
      </c>
      <c r="N470" t="s">
        <v>5128</v>
      </c>
      <c r="O470" t="e">
        <f>VLOOKUP(B470,HIS退!B:F,5,FALSE)</f>
        <v>#N/A</v>
      </c>
      <c r="P470" t="e">
        <f t="shared" si="21"/>
        <v>#N/A</v>
      </c>
      <c r="Q470" s="40" t="e">
        <f>VLOOKUP(M470,#REF!,7,FALSE)</f>
        <v>#REF!</v>
      </c>
      <c r="R470" t="e">
        <f t="shared" si="23"/>
        <v>#REF!</v>
      </c>
      <c r="S470" t="e">
        <f>VLOOKUP(M470,#REF!,10,FALSE)</f>
        <v>#REF!</v>
      </c>
      <c r="T470" s="17" t="e">
        <f>VLOOKUP(M470,#REF!,11,FALSE)</f>
        <v>#REF!</v>
      </c>
      <c r="U470">
        <f t="shared" si="22"/>
        <v>1</v>
      </c>
    </row>
    <row r="471" spans="1:21" ht="14.25" hidden="1">
      <c r="A471" s="50">
        <v>42900.602384259262</v>
      </c>
      <c r="B471" t="s">
        <v>5151</v>
      </c>
      <c r="C471" t="s">
        <v>5152</v>
      </c>
      <c r="D471" t="s">
        <v>1251</v>
      </c>
      <c r="E471"/>
      <c r="F471" s="15">
        <v>200</v>
      </c>
      <c r="G471" t="s">
        <v>40</v>
      </c>
      <c r="H471" t="s">
        <v>286</v>
      </c>
      <c r="I471" t="s">
        <v>79</v>
      </c>
      <c r="J471" t="s">
        <v>79</v>
      </c>
      <c r="K471" t="s">
        <v>78</v>
      </c>
      <c r="L471" t="s">
        <v>5164</v>
      </c>
      <c r="M471" t="s">
        <v>5165</v>
      </c>
      <c r="N471" t="s">
        <v>5128</v>
      </c>
      <c r="O471" t="e">
        <f>VLOOKUP(B471,HIS退!B:F,5,FALSE)</f>
        <v>#N/A</v>
      </c>
      <c r="P471" t="e">
        <f t="shared" si="21"/>
        <v>#N/A</v>
      </c>
      <c r="Q471" s="40" t="e">
        <f>VLOOKUP(M471,#REF!,7,FALSE)</f>
        <v>#REF!</v>
      </c>
      <c r="R471" t="e">
        <f t="shared" si="23"/>
        <v>#REF!</v>
      </c>
      <c r="S471" t="e">
        <f>VLOOKUP(M471,#REF!,10,FALSE)</f>
        <v>#REF!</v>
      </c>
      <c r="T471" s="17" t="e">
        <f>VLOOKUP(M471,#REF!,11,FALSE)</f>
        <v>#REF!</v>
      </c>
      <c r="U471">
        <f t="shared" si="22"/>
        <v>1</v>
      </c>
    </row>
    <row r="472" spans="1:21" ht="14.25" hidden="1">
      <c r="A472" s="50">
        <v>42900.604375000003</v>
      </c>
      <c r="B472" t="s">
        <v>5166</v>
      </c>
      <c r="C472" t="s">
        <v>1243</v>
      </c>
      <c r="D472" t="s">
        <v>1244</v>
      </c>
      <c r="E472"/>
      <c r="F472" s="15">
        <v>200</v>
      </c>
      <c r="G472" t="s">
        <v>105</v>
      </c>
      <c r="H472" t="s">
        <v>286</v>
      </c>
      <c r="I472" t="s">
        <v>77</v>
      </c>
      <c r="J472" t="s">
        <v>36</v>
      </c>
      <c r="K472" t="s">
        <v>78</v>
      </c>
      <c r="L472" t="s">
        <v>5167</v>
      </c>
      <c r="M472" t="s">
        <v>5168</v>
      </c>
      <c r="N472" t="s">
        <v>5169</v>
      </c>
      <c r="O472" t="e">
        <f>VLOOKUP(B472,HIS退!B:F,5,FALSE)</f>
        <v>#N/A</v>
      </c>
      <c r="P472" t="e">
        <f t="shared" si="21"/>
        <v>#N/A</v>
      </c>
      <c r="Q472" s="40" t="e">
        <f>VLOOKUP(M472,#REF!,7,FALSE)</f>
        <v>#REF!</v>
      </c>
      <c r="R472" t="e">
        <f t="shared" si="23"/>
        <v>#REF!</v>
      </c>
      <c r="S472" t="e">
        <f>VLOOKUP(M472,#REF!,10,FALSE)</f>
        <v>#REF!</v>
      </c>
      <c r="T472" s="17" t="e">
        <f>VLOOKUP(M472,#REF!,11,FALSE)</f>
        <v>#REF!</v>
      </c>
      <c r="U472">
        <f t="shared" si="22"/>
        <v>1</v>
      </c>
    </row>
    <row r="473" spans="1:21" ht="14.25" hidden="1">
      <c r="A473" s="50">
        <v>42900.606574074074</v>
      </c>
      <c r="B473" t="s">
        <v>5170</v>
      </c>
      <c r="C473" t="s">
        <v>1246</v>
      </c>
      <c r="D473" t="s">
        <v>1247</v>
      </c>
      <c r="E473"/>
      <c r="F473" s="15">
        <v>5</v>
      </c>
      <c r="G473" t="s">
        <v>40</v>
      </c>
      <c r="H473" t="s">
        <v>286</v>
      </c>
      <c r="I473" t="s">
        <v>77</v>
      </c>
      <c r="J473" t="s">
        <v>36</v>
      </c>
      <c r="K473" t="s">
        <v>78</v>
      </c>
      <c r="L473" t="s">
        <v>5171</v>
      </c>
      <c r="M473" t="s">
        <v>5172</v>
      </c>
      <c r="N473" t="s">
        <v>5173</v>
      </c>
      <c r="O473" t="e">
        <f>VLOOKUP(B473,HIS退!B:F,5,FALSE)</f>
        <v>#N/A</v>
      </c>
      <c r="P473" t="e">
        <f t="shared" si="21"/>
        <v>#N/A</v>
      </c>
      <c r="Q473" s="40" t="e">
        <f>VLOOKUP(M473,#REF!,7,FALSE)</f>
        <v>#REF!</v>
      </c>
      <c r="R473" t="e">
        <f t="shared" si="23"/>
        <v>#REF!</v>
      </c>
      <c r="S473" t="e">
        <f>VLOOKUP(M473,#REF!,10,FALSE)</f>
        <v>#REF!</v>
      </c>
      <c r="T473" s="17" t="e">
        <f>VLOOKUP(M473,#REF!,11,FALSE)</f>
        <v>#REF!</v>
      </c>
      <c r="U473">
        <f t="shared" si="22"/>
        <v>1</v>
      </c>
    </row>
    <row r="474" spans="1:21" ht="14.25" hidden="1">
      <c r="A474" s="50">
        <v>42900.610763888886</v>
      </c>
      <c r="B474" t="s">
        <v>5125</v>
      </c>
      <c r="C474" t="s">
        <v>1250</v>
      </c>
      <c r="D474" t="s">
        <v>1251</v>
      </c>
      <c r="E474"/>
      <c r="F474" s="15">
        <v>1086</v>
      </c>
      <c r="G474" t="s">
        <v>40</v>
      </c>
      <c r="H474" t="s">
        <v>286</v>
      </c>
      <c r="I474" t="s">
        <v>79</v>
      </c>
      <c r="J474" t="s">
        <v>79</v>
      </c>
      <c r="K474" t="s">
        <v>78</v>
      </c>
      <c r="L474" t="s">
        <v>5174</v>
      </c>
      <c r="M474" t="s">
        <v>5175</v>
      </c>
      <c r="N474" t="s">
        <v>5128</v>
      </c>
      <c r="O474" t="e">
        <f>VLOOKUP(B474,HIS退!B:F,5,FALSE)</f>
        <v>#N/A</v>
      </c>
      <c r="P474" t="e">
        <f t="shared" si="21"/>
        <v>#N/A</v>
      </c>
      <c r="Q474" s="40" t="e">
        <f>VLOOKUP(M474,#REF!,7,FALSE)</f>
        <v>#REF!</v>
      </c>
      <c r="R474" t="e">
        <f t="shared" si="23"/>
        <v>#REF!</v>
      </c>
      <c r="S474" t="e">
        <f>VLOOKUP(M474,#REF!,10,FALSE)</f>
        <v>#REF!</v>
      </c>
      <c r="T474" s="17" t="e">
        <f>VLOOKUP(M474,#REF!,11,FALSE)</f>
        <v>#REF!</v>
      </c>
      <c r="U474">
        <f t="shared" si="22"/>
        <v>1</v>
      </c>
    </row>
    <row r="475" spans="1:21" ht="14.25" hidden="1">
      <c r="A475" s="50">
        <v>42900.6169212963</v>
      </c>
      <c r="B475" t="s">
        <v>5176</v>
      </c>
      <c r="C475" t="s">
        <v>1249</v>
      </c>
      <c r="D475" t="s">
        <v>1235</v>
      </c>
      <c r="E475"/>
      <c r="F475" s="15">
        <v>10</v>
      </c>
      <c r="G475" t="s">
        <v>105</v>
      </c>
      <c r="H475" t="s">
        <v>286</v>
      </c>
      <c r="I475" t="s">
        <v>77</v>
      </c>
      <c r="J475" t="s">
        <v>36</v>
      </c>
      <c r="K475" t="s">
        <v>78</v>
      </c>
      <c r="L475" t="s">
        <v>5177</v>
      </c>
      <c r="M475" t="s">
        <v>5178</v>
      </c>
      <c r="N475" t="s">
        <v>5120</v>
      </c>
      <c r="O475" t="e">
        <f>VLOOKUP(B475,HIS退!B:F,5,FALSE)</f>
        <v>#N/A</v>
      </c>
      <c r="P475" t="e">
        <f t="shared" si="21"/>
        <v>#N/A</v>
      </c>
      <c r="Q475" s="40" t="e">
        <f>VLOOKUP(M475,#REF!,7,FALSE)</f>
        <v>#REF!</v>
      </c>
      <c r="R475" t="e">
        <f t="shared" si="23"/>
        <v>#REF!</v>
      </c>
      <c r="S475" t="e">
        <f>VLOOKUP(M475,#REF!,10,FALSE)</f>
        <v>#REF!</v>
      </c>
      <c r="T475" s="17" t="e">
        <f>VLOOKUP(M475,#REF!,11,FALSE)</f>
        <v>#REF!</v>
      </c>
      <c r="U475">
        <f t="shared" si="22"/>
        <v>1</v>
      </c>
    </row>
    <row r="476" spans="1:21" ht="14.25" hidden="1">
      <c r="A476" s="50">
        <v>42900.621249999997</v>
      </c>
      <c r="B476" t="s">
        <v>5179</v>
      </c>
      <c r="C476" t="s">
        <v>1250</v>
      </c>
      <c r="D476" t="s">
        <v>1251</v>
      </c>
      <c r="E476"/>
      <c r="F476" s="15">
        <v>1086</v>
      </c>
      <c r="G476" t="s">
        <v>40</v>
      </c>
      <c r="H476" t="s">
        <v>286</v>
      </c>
      <c r="I476" t="s">
        <v>77</v>
      </c>
      <c r="J476" t="s">
        <v>36</v>
      </c>
      <c r="K476" t="s">
        <v>78</v>
      </c>
      <c r="L476" t="s">
        <v>5180</v>
      </c>
      <c r="M476" t="s">
        <v>5181</v>
      </c>
      <c r="N476" t="s">
        <v>5182</v>
      </c>
      <c r="O476" t="e">
        <f>VLOOKUP(B476,HIS退!B:F,5,FALSE)</f>
        <v>#N/A</v>
      </c>
      <c r="P476" t="e">
        <f t="shared" si="21"/>
        <v>#N/A</v>
      </c>
      <c r="Q476" s="40" t="e">
        <f>VLOOKUP(M476,#REF!,7,FALSE)</f>
        <v>#REF!</v>
      </c>
      <c r="R476" t="e">
        <f t="shared" si="23"/>
        <v>#REF!</v>
      </c>
      <c r="S476" t="e">
        <f>VLOOKUP(M476,#REF!,10,FALSE)</f>
        <v>#REF!</v>
      </c>
      <c r="T476" s="17" t="e">
        <f>VLOOKUP(M476,#REF!,11,FALSE)</f>
        <v>#REF!</v>
      </c>
      <c r="U476">
        <f t="shared" si="22"/>
        <v>1</v>
      </c>
    </row>
    <row r="477" spans="1:21" ht="14.25" hidden="1">
      <c r="A477" s="50">
        <v>42900.62295138889</v>
      </c>
      <c r="B477" t="s">
        <v>5183</v>
      </c>
      <c r="C477" t="s">
        <v>1253</v>
      </c>
      <c r="D477" t="s">
        <v>1254</v>
      </c>
      <c r="E477"/>
      <c r="F477" s="15">
        <v>96</v>
      </c>
      <c r="G477" t="s">
        <v>40</v>
      </c>
      <c r="H477" t="s">
        <v>286</v>
      </c>
      <c r="I477" t="s">
        <v>77</v>
      </c>
      <c r="J477" t="s">
        <v>36</v>
      </c>
      <c r="K477" t="s">
        <v>78</v>
      </c>
      <c r="L477" t="s">
        <v>5184</v>
      </c>
      <c r="M477" t="s">
        <v>5185</v>
      </c>
      <c r="N477" t="s">
        <v>5186</v>
      </c>
      <c r="O477" t="e">
        <f>VLOOKUP(B477,HIS退!B:F,5,FALSE)</f>
        <v>#N/A</v>
      </c>
      <c r="P477" t="e">
        <f t="shared" si="21"/>
        <v>#N/A</v>
      </c>
      <c r="Q477" s="40" t="e">
        <f>VLOOKUP(M477,#REF!,7,FALSE)</f>
        <v>#REF!</v>
      </c>
      <c r="R477" t="e">
        <f t="shared" si="23"/>
        <v>#REF!</v>
      </c>
      <c r="S477" t="e">
        <f>VLOOKUP(M477,#REF!,10,FALSE)</f>
        <v>#REF!</v>
      </c>
      <c r="T477" s="17" t="e">
        <f>VLOOKUP(M477,#REF!,11,FALSE)</f>
        <v>#REF!</v>
      </c>
      <c r="U477">
        <f t="shared" si="22"/>
        <v>1</v>
      </c>
    </row>
    <row r="478" spans="1:21" ht="14.25" hidden="1">
      <c r="A478" s="50">
        <v>42900.625092592592</v>
      </c>
      <c r="B478" t="s">
        <v>5187</v>
      </c>
      <c r="C478" t="s">
        <v>1256</v>
      </c>
      <c r="D478" t="s">
        <v>1257</v>
      </c>
      <c r="E478"/>
      <c r="F478" s="15">
        <v>709</v>
      </c>
      <c r="G478" t="s">
        <v>105</v>
      </c>
      <c r="H478" t="s">
        <v>286</v>
      </c>
      <c r="I478" t="s">
        <v>77</v>
      </c>
      <c r="J478" t="s">
        <v>36</v>
      </c>
      <c r="K478" t="s">
        <v>78</v>
      </c>
      <c r="L478" t="s">
        <v>5188</v>
      </c>
      <c r="M478" t="s">
        <v>5189</v>
      </c>
      <c r="N478" t="s">
        <v>5190</v>
      </c>
      <c r="O478" t="e">
        <f>VLOOKUP(B478,HIS退!B:F,5,FALSE)</f>
        <v>#N/A</v>
      </c>
      <c r="P478" t="e">
        <f t="shared" si="21"/>
        <v>#N/A</v>
      </c>
      <c r="Q478" s="40" t="e">
        <f>VLOOKUP(M478,#REF!,7,FALSE)</f>
        <v>#REF!</v>
      </c>
      <c r="R478" t="e">
        <f t="shared" si="23"/>
        <v>#REF!</v>
      </c>
      <c r="S478" t="e">
        <f>VLOOKUP(M478,#REF!,10,FALSE)</f>
        <v>#REF!</v>
      </c>
      <c r="T478" s="17" t="e">
        <f>VLOOKUP(M478,#REF!,11,FALSE)</f>
        <v>#REF!</v>
      </c>
      <c r="U478">
        <f t="shared" si="22"/>
        <v>1</v>
      </c>
    </row>
    <row r="479" spans="1:21" ht="14.25" hidden="1">
      <c r="A479" s="50">
        <v>42900.640173611115</v>
      </c>
      <c r="B479" t="s">
        <v>4839</v>
      </c>
      <c r="C479" t="s">
        <v>4840</v>
      </c>
      <c r="D479" t="s">
        <v>4841</v>
      </c>
      <c r="E479"/>
      <c r="F479" s="15">
        <v>500</v>
      </c>
      <c r="G479" t="s">
        <v>40</v>
      </c>
      <c r="H479" t="s">
        <v>286</v>
      </c>
      <c r="I479" t="s">
        <v>79</v>
      </c>
      <c r="J479" t="s">
        <v>79</v>
      </c>
      <c r="K479" t="s">
        <v>78</v>
      </c>
      <c r="L479" t="s">
        <v>5191</v>
      </c>
      <c r="M479" t="s">
        <v>5192</v>
      </c>
      <c r="N479" t="s">
        <v>4844</v>
      </c>
      <c r="O479" t="e">
        <f>VLOOKUP(B479,HIS退!B:F,5,FALSE)</f>
        <v>#N/A</v>
      </c>
      <c r="P479" t="e">
        <f t="shared" si="21"/>
        <v>#N/A</v>
      </c>
      <c r="Q479" s="40" t="e">
        <f>VLOOKUP(M479,#REF!,7,FALSE)</f>
        <v>#REF!</v>
      </c>
      <c r="R479" t="e">
        <f t="shared" si="23"/>
        <v>#REF!</v>
      </c>
      <c r="S479" t="e">
        <f>VLOOKUP(M479,#REF!,10,FALSE)</f>
        <v>#REF!</v>
      </c>
      <c r="T479" s="17" t="e">
        <f>VLOOKUP(M479,#REF!,11,FALSE)</f>
        <v>#REF!</v>
      </c>
      <c r="U479">
        <f t="shared" si="22"/>
        <v>1</v>
      </c>
    </row>
    <row r="480" spans="1:21" ht="14.25" hidden="1">
      <c r="A480" s="50">
        <v>42900.664606481485</v>
      </c>
      <c r="B480" t="s">
        <v>5193</v>
      </c>
      <c r="C480" t="s">
        <v>5194</v>
      </c>
      <c r="D480" t="s">
        <v>5195</v>
      </c>
      <c r="E480"/>
      <c r="F480" s="15">
        <v>192</v>
      </c>
      <c r="G480" t="s">
        <v>40</v>
      </c>
      <c r="H480" t="s">
        <v>286</v>
      </c>
      <c r="I480" t="s">
        <v>79</v>
      </c>
      <c r="J480" t="s">
        <v>79</v>
      </c>
      <c r="K480" t="s">
        <v>78</v>
      </c>
      <c r="L480" t="s">
        <v>5196</v>
      </c>
      <c r="M480" t="s">
        <v>5197</v>
      </c>
      <c r="N480" t="s">
        <v>5198</v>
      </c>
      <c r="O480" t="e">
        <f>VLOOKUP(B480,HIS退!B:F,5,FALSE)</f>
        <v>#N/A</v>
      </c>
      <c r="P480" t="e">
        <f t="shared" si="21"/>
        <v>#N/A</v>
      </c>
      <c r="Q480" s="40" t="e">
        <f>VLOOKUP(M480,#REF!,7,FALSE)</f>
        <v>#REF!</v>
      </c>
      <c r="R480" t="e">
        <f t="shared" si="23"/>
        <v>#REF!</v>
      </c>
      <c r="S480" t="e">
        <f>VLOOKUP(M480,#REF!,10,FALSE)</f>
        <v>#REF!</v>
      </c>
      <c r="T480" s="17" t="e">
        <f>VLOOKUP(M480,#REF!,11,FALSE)</f>
        <v>#REF!</v>
      </c>
      <c r="U480">
        <f t="shared" si="22"/>
        <v>1</v>
      </c>
    </row>
    <row r="481" spans="1:21" ht="14.25" hidden="1">
      <c r="A481" s="50">
        <v>42900.669525462959</v>
      </c>
      <c r="B481" t="s">
        <v>5199</v>
      </c>
      <c r="C481" t="s">
        <v>1259</v>
      </c>
      <c r="D481" t="s">
        <v>1260</v>
      </c>
      <c r="E481"/>
      <c r="F481" s="15">
        <v>17</v>
      </c>
      <c r="G481" t="s">
        <v>40</v>
      </c>
      <c r="H481" t="s">
        <v>286</v>
      </c>
      <c r="I481" t="s">
        <v>77</v>
      </c>
      <c r="J481" t="s">
        <v>36</v>
      </c>
      <c r="K481" t="s">
        <v>78</v>
      </c>
      <c r="L481" t="s">
        <v>5200</v>
      </c>
      <c r="M481" t="s">
        <v>5201</v>
      </c>
      <c r="N481" t="s">
        <v>5202</v>
      </c>
      <c r="O481" t="e">
        <f>VLOOKUP(B481,HIS退!B:F,5,FALSE)</f>
        <v>#N/A</v>
      </c>
      <c r="P481" t="e">
        <f t="shared" si="21"/>
        <v>#N/A</v>
      </c>
      <c r="Q481" s="40" t="e">
        <f>VLOOKUP(M481,#REF!,7,FALSE)</f>
        <v>#REF!</v>
      </c>
      <c r="R481" t="e">
        <f t="shared" si="23"/>
        <v>#REF!</v>
      </c>
      <c r="S481" t="e">
        <f>VLOOKUP(M481,#REF!,10,FALSE)</f>
        <v>#REF!</v>
      </c>
      <c r="T481" s="17" t="e">
        <f>VLOOKUP(M481,#REF!,11,FALSE)</f>
        <v>#REF!</v>
      </c>
      <c r="U481">
        <f t="shared" si="22"/>
        <v>1</v>
      </c>
    </row>
    <row r="482" spans="1:21" ht="14.25" hidden="1">
      <c r="A482" s="50">
        <v>42900.670868055553</v>
      </c>
      <c r="B482" t="s">
        <v>5203</v>
      </c>
      <c r="C482" t="s">
        <v>5204</v>
      </c>
      <c r="D482" t="s">
        <v>5205</v>
      </c>
      <c r="E482"/>
      <c r="F482" s="15">
        <v>1000</v>
      </c>
      <c r="G482" t="s">
        <v>105</v>
      </c>
      <c r="H482" t="s">
        <v>286</v>
      </c>
      <c r="I482" t="s">
        <v>79</v>
      </c>
      <c r="J482" t="s">
        <v>79</v>
      </c>
      <c r="K482" t="s">
        <v>78</v>
      </c>
      <c r="L482" t="s">
        <v>5206</v>
      </c>
      <c r="M482" t="s">
        <v>5207</v>
      </c>
      <c r="N482" t="s">
        <v>5208</v>
      </c>
      <c r="O482" t="e">
        <f>VLOOKUP(B482,HIS退!B:F,5,FALSE)</f>
        <v>#N/A</v>
      </c>
      <c r="P482" t="e">
        <f t="shared" si="21"/>
        <v>#N/A</v>
      </c>
      <c r="Q482" s="40" t="e">
        <f>VLOOKUP(M482,#REF!,7,FALSE)</f>
        <v>#REF!</v>
      </c>
      <c r="R482" t="e">
        <f t="shared" si="23"/>
        <v>#REF!</v>
      </c>
      <c r="S482" t="e">
        <f>VLOOKUP(M482,#REF!,10,FALSE)</f>
        <v>#REF!</v>
      </c>
      <c r="T482" s="17" t="e">
        <f>VLOOKUP(M482,#REF!,11,FALSE)</f>
        <v>#REF!</v>
      </c>
      <c r="U482">
        <f t="shared" si="22"/>
        <v>1</v>
      </c>
    </row>
    <row r="483" spans="1:21" ht="14.25" hidden="1">
      <c r="A483" s="50">
        <v>42900.671087962961</v>
      </c>
      <c r="B483" t="s">
        <v>5203</v>
      </c>
      <c r="C483" t="s">
        <v>5204</v>
      </c>
      <c r="D483" t="s">
        <v>5205</v>
      </c>
      <c r="E483"/>
      <c r="F483" s="15">
        <v>1000</v>
      </c>
      <c r="G483" t="s">
        <v>105</v>
      </c>
      <c r="H483" t="s">
        <v>286</v>
      </c>
      <c r="I483" t="s">
        <v>79</v>
      </c>
      <c r="J483" t="s">
        <v>79</v>
      </c>
      <c r="K483" t="s">
        <v>78</v>
      </c>
      <c r="L483" t="s">
        <v>5209</v>
      </c>
      <c r="M483" t="s">
        <v>5210</v>
      </c>
      <c r="N483" t="s">
        <v>5208</v>
      </c>
      <c r="O483" t="e">
        <f>VLOOKUP(B483,HIS退!B:F,5,FALSE)</f>
        <v>#N/A</v>
      </c>
      <c r="P483" t="e">
        <f t="shared" si="21"/>
        <v>#N/A</v>
      </c>
      <c r="Q483" s="40" t="e">
        <f>VLOOKUP(M483,#REF!,7,FALSE)</f>
        <v>#REF!</v>
      </c>
      <c r="R483" t="e">
        <f t="shared" si="23"/>
        <v>#REF!</v>
      </c>
      <c r="S483" t="e">
        <f>VLOOKUP(M483,#REF!,10,FALSE)</f>
        <v>#REF!</v>
      </c>
      <c r="T483" s="17" t="e">
        <f>VLOOKUP(M483,#REF!,11,FALSE)</f>
        <v>#REF!</v>
      </c>
      <c r="U483">
        <f t="shared" si="22"/>
        <v>1</v>
      </c>
    </row>
    <row r="484" spans="1:21" ht="14.25" hidden="1">
      <c r="A484" s="50">
        <v>42900.671331018515</v>
      </c>
      <c r="B484" t="s">
        <v>5211</v>
      </c>
      <c r="C484" t="s">
        <v>5212</v>
      </c>
      <c r="D484" t="s">
        <v>5205</v>
      </c>
      <c r="E484"/>
      <c r="F484" s="15">
        <v>300</v>
      </c>
      <c r="G484" t="s">
        <v>105</v>
      </c>
      <c r="H484" t="s">
        <v>286</v>
      </c>
      <c r="I484" t="s">
        <v>79</v>
      </c>
      <c r="J484" t="s">
        <v>79</v>
      </c>
      <c r="K484" t="s">
        <v>78</v>
      </c>
      <c r="L484" t="s">
        <v>5213</v>
      </c>
      <c r="M484" t="s">
        <v>5214</v>
      </c>
      <c r="N484" t="s">
        <v>5208</v>
      </c>
      <c r="O484" t="e">
        <f>VLOOKUP(B484,HIS退!B:F,5,FALSE)</f>
        <v>#N/A</v>
      </c>
      <c r="P484" t="e">
        <f t="shared" si="21"/>
        <v>#N/A</v>
      </c>
      <c r="Q484" s="40" t="e">
        <f>VLOOKUP(M484,#REF!,7,FALSE)</f>
        <v>#REF!</v>
      </c>
      <c r="R484" t="e">
        <f t="shared" si="23"/>
        <v>#REF!</v>
      </c>
      <c r="S484" t="e">
        <f>VLOOKUP(M484,#REF!,10,FALSE)</f>
        <v>#REF!</v>
      </c>
      <c r="T484" s="17" t="e">
        <f>VLOOKUP(M484,#REF!,11,FALSE)</f>
        <v>#REF!</v>
      </c>
      <c r="U484">
        <f t="shared" si="22"/>
        <v>1</v>
      </c>
    </row>
    <row r="485" spans="1:21" ht="14.25" hidden="1">
      <c r="A485" s="50">
        <v>42900.671620370369</v>
      </c>
      <c r="B485" t="s">
        <v>5211</v>
      </c>
      <c r="C485" t="s">
        <v>5212</v>
      </c>
      <c r="D485" t="s">
        <v>5205</v>
      </c>
      <c r="E485"/>
      <c r="F485" s="15">
        <v>300</v>
      </c>
      <c r="G485" t="s">
        <v>105</v>
      </c>
      <c r="H485" t="s">
        <v>286</v>
      </c>
      <c r="I485" t="s">
        <v>79</v>
      </c>
      <c r="J485" t="s">
        <v>79</v>
      </c>
      <c r="K485" t="s">
        <v>78</v>
      </c>
      <c r="L485" t="s">
        <v>5215</v>
      </c>
      <c r="M485" t="s">
        <v>5216</v>
      </c>
      <c r="N485" t="s">
        <v>5208</v>
      </c>
      <c r="O485" t="e">
        <f>VLOOKUP(B485,HIS退!B:F,5,FALSE)</f>
        <v>#N/A</v>
      </c>
      <c r="P485" t="e">
        <f t="shared" si="21"/>
        <v>#N/A</v>
      </c>
      <c r="Q485" s="40" t="e">
        <f>VLOOKUP(M485,#REF!,7,FALSE)</f>
        <v>#REF!</v>
      </c>
      <c r="R485" t="e">
        <f t="shared" si="23"/>
        <v>#REF!</v>
      </c>
      <c r="S485" t="e">
        <f>VLOOKUP(M485,#REF!,10,FALSE)</f>
        <v>#REF!</v>
      </c>
      <c r="T485" s="17" t="e">
        <f>VLOOKUP(M485,#REF!,11,FALSE)</f>
        <v>#REF!</v>
      </c>
      <c r="U485">
        <f t="shared" si="22"/>
        <v>1</v>
      </c>
    </row>
    <row r="486" spans="1:21" ht="14.25" hidden="1">
      <c r="A486" s="50">
        <v>42900.672685185185</v>
      </c>
      <c r="B486" t="s">
        <v>5211</v>
      </c>
      <c r="C486" t="s">
        <v>5212</v>
      </c>
      <c r="D486" t="s">
        <v>5205</v>
      </c>
      <c r="E486"/>
      <c r="F486" s="15">
        <v>300</v>
      </c>
      <c r="G486" t="s">
        <v>105</v>
      </c>
      <c r="H486" t="s">
        <v>286</v>
      </c>
      <c r="I486" t="s">
        <v>79</v>
      </c>
      <c r="J486" t="s">
        <v>79</v>
      </c>
      <c r="K486" t="s">
        <v>78</v>
      </c>
      <c r="L486" t="s">
        <v>5217</v>
      </c>
      <c r="M486" t="s">
        <v>5218</v>
      </c>
      <c r="N486" t="s">
        <v>5208</v>
      </c>
      <c r="O486" t="e">
        <f>VLOOKUP(B486,HIS退!B:F,5,FALSE)</f>
        <v>#N/A</v>
      </c>
      <c r="P486" t="e">
        <f t="shared" si="21"/>
        <v>#N/A</v>
      </c>
      <c r="Q486" s="40" t="e">
        <f>VLOOKUP(M486,#REF!,7,FALSE)</f>
        <v>#REF!</v>
      </c>
      <c r="R486" t="e">
        <f t="shared" si="23"/>
        <v>#REF!</v>
      </c>
      <c r="S486" t="e">
        <f>VLOOKUP(M486,#REF!,10,FALSE)</f>
        <v>#REF!</v>
      </c>
      <c r="T486" s="17" t="e">
        <f>VLOOKUP(M486,#REF!,11,FALSE)</f>
        <v>#REF!</v>
      </c>
      <c r="U486">
        <f t="shared" si="22"/>
        <v>1</v>
      </c>
    </row>
    <row r="487" spans="1:21" ht="14.25" hidden="1">
      <c r="A487" s="50">
        <v>42900.673229166663</v>
      </c>
      <c r="B487" t="s">
        <v>5211</v>
      </c>
      <c r="C487" t="s">
        <v>5212</v>
      </c>
      <c r="D487" t="s">
        <v>5205</v>
      </c>
      <c r="E487"/>
      <c r="F487" s="15">
        <v>300</v>
      </c>
      <c r="G487" t="s">
        <v>105</v>
      </c>
      <c r="H487" t="s">
        <v>286</v>
      </c>
      <c r="I487" t="s">
        <v>79</v>
      </c>
      <c r="J487" t="s">
        <v>79</v>
      </c>
      <c r="K487" t="s">
        <v>78</v>
      </c>
      <c r="L487" t="s">
        <v>5219</v>
      </c>
      <c r="M487" t="s">
        <v>5220</v>
      </c>
      <c r="N487" t="s">
        <v>5208</v>
      </c>
      <c r="O487" t="e">
        <f>VLOOKUP(B487,HIS退!B:F,5,FALSE)</f>
        <v>#N/A</v>
      </c>
      <c r="P487" t="e">
        <f t="shared" si="21"/>
        <v>#N/A</v>
      </c>
      <c r="Q487" s="40" t="e">
        <f>VLOOKUP(M487,#REF!,7,FALSE)</f>
        <v>#REF!</v>
      </c>
      <c r="R487" t="e">
        <f t="shared" si="23"/>
        <v>#REF!</v>
      </c>
      <c r="S487" t="e">
        <f>VLOOKUP(M487,#REF!,10,FALSE)</f>
        <v>#REF!</v>
      </c>
      <c r="T487" s="17" t="e">
        <f>VLOOKUP(M487,#REF!,11,FALSE)</f>
        <v>#REF!</v>
      </c>
      <c r="U487">
        <f t="shared" si="22"/>
        <v>1</v>
      </c>
    </row>
    <row r="488" spans="1:21" ht="14.25" hidden="1">
      <c r="A488" s="50">
        <v>42900.685254629629</v>
      </c>
      <c r="B488" t="s">
        <v>5221</v>
      </c>
      <c r="C488" t="s">
        <v>1262</v>
      </c>
      <c r="D488" t="s">
        <v>1263</v>
      </c>
      <c r="E488"/>
      <c r="F488" s="15">
        <v>710</v>
      </c>
      <c r="G488" t="s">
        <v>40</v>
      </c>
      <c r="H488" t="s">
        <v>286</v>
      </c>
      <c r="I488" t="s">
        <v>77</v>
      </c>
      <c r="J488" t="s">
        <v>36</v>
      </c>
      <c r="K488" t="s">
        <v>78</v>
      </c>
      <c r="L488" t="s">
        <v>5222</v>
      </c>
      <c r="M488" t="s">
        <v>5223</v>
      </c>
      <c r="N488" t="s">
        <v>5224</v>
      </c>
      <c r="O488" t="e">
        <f>VLOOKUP(B488,HIS退!B:F,5,FALSE)</f>
        <v>#N/A</v>
      </c>
      <c r="P488" t="e">
        <f t="shared" si="21"/>
        <v>#N/A</v>
      </c>
      <c r="Q488" s="40" t="e">
        <f>VLOOKUP(M488,#REF!,7,FALSE)</f>
        <v>#REF!</v>
      </c>
      <c r="R488" t="e">
        <f t="shared" si="23"/>
        <v>#REF!</v>
      </c>
      <c r="S488" t="e">
        <f>VLOOKUP(M488,#REF!,10,FALSE)</f>
        <v>#REF!</v>
      </c>
      <c r="T488" s="17" t="e">
        <f>VLOOKUP(M488,#REF!,11,FALSE)</f>
        <v>#REF!</v>
      </c>
      <c r="U488">
        <f t="shared" si="22"/>
        <v>1</v>
      </c>
    </row>
    <row r="489" spans="1:21" ht="14.25" hidden="1">
      <c r="A489" s="50">
        <v>42900.694282407407</v>
      </c>
      <c r="B489" t="s">
        <v>5225</v>
      </c>
      <c r="C489" t="s">
        <v>1264</v>
      </c>
      <c r="D489" t="s">
        <v>1265</v>
      </c>
      <c r="E489"/>
      <c r="F489" s="15">
        <v>91</v>
      </c>
      <c r="G489" t="s">
        <v>105</v>
      </c>
      <c r="H489" t="s">
        <v>286</v>
      </c>
      <c r="I489" t="s">
        <v>77</v>
      </c>
      <c r="J489" t="s">
        <v>36</v>
      </c>
      <c r="K489" t="s">
        <v>78</v>
      </c>
      <c r="L489" t="s">
        <v>5226</v>
      </c>
      <c r="M489" t="s">
        <v>5227</v>
      </c>
      <c r="N489" t="s">
        <v>5228</v>
      </c>
      <c r="O489" t="e">
        <f>VLOOKUP(B489,HIS退!B:F,5,FALSE)</f>
        <v>#N/A</v>
      </c>
      <c r="P489" t="e">
        <f t="shared" si="21"/>
        <v>#N/A</v>
      </c>
      <c r="Q489" s="40" t="e">
        <f>VLOOKUP(M489,#REF!,7,FALSE)</f>
        <v>#REF!</v>
      </c>
      <c r="R489" t="e">
        <f t="shared" si="23"/>
        <v>#REF!</v>
      </c>
      <c r="S489" t="e">
        <f>VLOOKUP(M489,#REF!,10,FALSE)</f>
        <v>#REF!</v>
      </c>
      <c r="T489" s="17" t="e">
        <f>VLOOKUP(M489,#REF!,11,FALSE)</f>
        <v>#REF!</v>
      </c>
      <c r="U489">
        <f t="shared" si="22"/>
        <v>1</v>
      </c>
    </row>
    <row r="490" spans="1:21" ht="14.25" hidden="1">
      <c r="A490" s="50">
        <v>42900.694988425923</v>
      </c>
      <c r="B490" t="s">
        <v>5229</v>
      </c>
      <c r="C490" t="s">
        <v>1266</v>
      </c>
      <c r="D490" t="s">
        <v>1267</v>
      </c>
      <c r="E490"/>
      <c r="F490" s="15">
        <v>121</v>
      </c>
      <c r="G490" t="s">
        <v>105</v>
      </c>
      <c r="H490" t="s">
        <v>286</v>
      </c>
      <c r="I490" t="s">
        <v>77</v>
      </c>
      <c r="J490" t="s">
        <v>36</v>
      </c>
      <c r="K490" t="s">
        <v>78</v>
      </c>
      <c r="L490" t="s">
        <v>5230</v>
      </c>
      <c r="M490" t="s">
        <v>5231</v>
      </c>
      <c r="N490" t="s">
        <v>5228</v>
      </c>
      <c r="O490" t="e">
        <f>VLOOKUP(B490,HIS退!B:F,5,FALSE)</f>
        <v>#N/A</v>
      </c>
      <c r="P490" t="e">
        <f t="shared" si="21"/>
        <v>#N/A</v>
      </c>
      <c r="Q490" s="40" t="e">
        <f>VLOOKUP(M490,#REF!,7,FALSE)</f>
        <v>#REF!</v>
      </c>
      <c r="R490" t="e">
        <f t="shared" si="23"/>
        <v>#REF!</v>
      </c>
      <c r="S490" t="e">
        <f>VLOOKUP(M490,#REF!,10,FALSE)</f>
        <v>#REF!</v>
      </c>
      <c r="T490" s="17" t="e">
        <f>VLOOKUP(M490,#REF!,11,FALSE)</f>
        <v>#REF!</v>
      </c>
      <c r="U490">
        <f t="shared" si="22"/>
        <v>1</v>
      </c>
    </row>
    <row r="491" spans="1:21" ht="14.25" hidden="1">
      <c r="A491" s="50">
        <v>42900.6955787037</v>
      </c>
      <c r="B491" t="s">
        <v>5232</v>
      </c>
      <c r="C491" t="s">
        <v>1269</v>
      </c>
      <c r="D491" t="s">
        <v>1270</v>
      </c>
      <c r="E491"/>
      <c r="F491" s="15">
        <v>750</v>
      </c>
      <c r="G491" t="s">
        <v>105</v>
      </c>
      <c r="H491" t="s">
        <v>286</v>
      </c>
      <c r="I491" t="s">
        <v>77</v>
      </c>
      <c r="J491" t="s">
        <v>36</v>
      </c>
      <c r="K491" t="s">
        <v>78</v>
      </c>
      <c r="L491" t="s">
        <v>5233</v>
      </c>
      <c r="M491" t="s">
        <v>5234</v>
      </c>
      <c r="N491" t="s">
        <v>5235</v>
      </c>
      <c r="O491" t="e">
        <f>VLOOKUP(B491,HIS退!B:F,5,FALSE)</f>
        <v>#N/A</v>
      </c>
      <c r="P491" t="e">
        <f t="shared" si="21"/>
        <v>#N/A</v>
      </c>
      <c r="Q491" s="40" t="e">
        <f>VLOOKUP(M491,#REF!,7,FALSE)</f>
        <v>#REF!</v>
      </c>
      <c r="R491" t="e">
        <f t="shared" si="23"/>
        <v>#REF!</v>
      </c>
      <c r="S491" t="e">
        <f>VLOOKUP(M491,#REF!,10,FALSE)</f>
        <v>#REF!</v>
      </c>
      <c r="T491" s="17" t="e">
        <f>VLOOKUP(M491,#REF!,11,FALSE)</f>
        <v>#REF!</v>
      </c>
      <c r="U491">
        <f t="shared" si="22"/>
        <v>1</v>
      </c>
    </row>
    <row r="492" spans="1:21" ht="14.25" hidden="1">
      <c r="A492" s="50">
        <v>42900.695590277777</v>
      </c>
      <c r="B492" t="s">
        <v>5236</v>
      </c>
      <c r="C492" t="s">
        <v>1272</v>
      </c>
      <c r="D492" t="s">
        <v>1273</v>
      </c>
      <c r="E492"/>
      <c r="F492" s="15">
        <v>125</v>
      </c>
      <c r="G492" t="s">
        <v>105</v>
      </c>
      <c r="H492" t="s">
        <v>286</v>
      </c>
      <c r="I492" t="s">
        <v>77</v>
      </c>
      <c r="J492" t="s">
        <v>36</v>
      </c>
      <c r="K492" t="s">
        <v>78</v>
      </c>
      <c r="L492" t="s">
        <v>5237</v>
      </c>
      <c r="M492" t="s">
        <v>5238</v>
      </c>
      <c r="N492" t="s">
        <v>5239</v>
      </c>
      <c r="O492" t="e">
        <f>VLOOKUP(B492,HIS退!B:F,5,FALSE)</f>
        <v>#N/A</v>
      </c>
      <c r="P492" t="e">
        <f t="shared" si="21"/>
        <v>#N/A</v>
      </c>
      <c r="Q492" s="40" t="e">
        <f>VLOOKUP(M492,#REF!,7,FALSE)</f>
        <v>#REF!</v>
      </c>
      <c r="R492" t="e">
        <f t="shared" si="23"/>
        <v>#REF!</v>
      </c>
      <c r="S492" t="e">
        <f>VLOOKUP(M492,#REF!,10,FALSE)</f>
        <v>#REF!</v>
      </c>
      <c r="T492" s="17" t="e">
        <f>VLOOKUP(M492,#REF!,11,FALSE)</f>
        <v>#REF!</v>
      </c>
      <c r="U492">
        <f t="shared" si="22"/>
        <v>1</v>
      </c>
    </row>
    <row r="493" spans="1:21" ht="14.25" hidden="1">
      <c r="A493" s="50">
        <v>42900.704027777778</v>
      </c>
      <c r="B493" t="s">
        <v>5240</v>
      </c>
      <c r="C493" t="s">
        <v>1275</v>
      </c>
      <c r="D493" t="s">
        <v>1276</v>
      </c>
      <c r="E493"/>
      <c r="F493" s="15">
        <v>32</v>
      </c>
      <c r="G493" t="s">
        <v>40</v>
      </c>
      <c r="H493" t="s">
        <v>286</v>
      </c>
      <c r="I493" t="s">
        <v>77</v>
      </c>
      <c r="J493" t="s">
        <v>36</v>
      </c>
      <c r="K493" t="s">
        <v>78</v>
      </c>
      <c r="L493" t="s">
        <v>5241</v>
      </c>
      <c r="M493" t="s">
        <v>5242</v>
      </c>
      <c r="N493" t="s">
        <v>5243</v>
      </c>
      <c r="O493" t="e">
        <f>VLOOKUP(B493,HIS退!B:F,5,FALSE)</f>
        <v>#N/A</v>
      </c>
      <c r="P493" t="e">
        <f t="shared" si="21"/>
        <v>#N/A</v>
      </c>
      <c r="Q493" s="40" t="e">
        <f>VLOOKUP(M493,#REF!,7,FALSE)</f>
        <v>#REF!</v>
      </c>
      <c r="R493" t="e">
        <f t="shared" si="23"/>
        <v>#REF!</v>
      </c>
      <c r="S493" t="e">
        <f>VLOOKUP(M493,#REF!,10,FALSE)</f>
        <v>#REF!</v>
      </c>
      <c r="T493" s="17" t="e">
        <f>VLOOKUP(M493,#REF!,11,FALSE)</f>
        <v>#REF!</v>
      </c>
      <c r="U493">
        <f t="shared" si="22"/>
        <v>1</v>
      </c>
    </row>
    <row r="494" spans="1:21" ht="14.25" hidden="1">
      <c r="A494" s="50">
        <v>42900.70721064815</v>
      </c>
      <c r="B494" t="s">
        <v>5244</v>
      </c>
      <c r="C494" t="s">
        <v>1278</v>
      </c>
      <c r="D494" t="s">
        <v>1244</v>
      </c>
      <c r="E494"/>
      <c r="F494" s="15">
        <v>203</v>
      </c>
      <c r="G494" t="s">
        <v>105</v>
      </c>
      <c r="H494" t="s">
        <v>286</v>
      </c>
      <c r="I494" t="s">
        <v>77</v>
      </c>
      <c r="J494" t="s">
        <v>36</v>
      </c>
      <c r="K494" t="s">
        <v>78</v>
      </c>
      <c r="L494" t="s">
        <v>5245</v>
      </c>
      <c r="M494" t="s">
        <v>5246</v>
      </c>
      <c r="N494" t="s">
        <v>5169</v>
      </c>
      <c r="O494" t="e">
        <f>VLOOKUP(B494,HIS退!B:F,5,FALSE)</f>
        <v>#N/A</v>
      </c>
      <c r="P494" t="e">
        <f t="shared" si="21"/>
        <v>#N/A</v>
      </c>
      <c r="Q494" s="40" t="e">
        <f>VLOOKUP(M494,#REF!,7,FALSE)</f>
        <v>#REF!</v>
      </c>
      <c r="R494" t="e">
        <f t="shared" si="23"/>
        <v>#REF!</v>
      </c>
      <c r="S494" t="e">
        <f>VLOOKUP(M494,#REF!,10,FALSE)</f>
        <v>#REF!</v>
      </c>
      <c r="T494" s="17" t="e">
        <f>VLOOKUP(M494,#REF!,11,FALSE)</f>
        <v>#REF!</v>
      </c>
      <c r="U494">
        <f t="shared" si="22"/>
        <v>1</v>
      </c>
    </row>
    <row r="495" spans="1:21" ht="14.25" hidden="1">
      <c r="A495" s="50">
        <v>42900.722881944443</v>
      </c>
      <c r="B495" t="s">
        <v>5247</v>
      </c>
      <c r="C495" t="s">
        <v>1279</v>
      </c>
      <c r="D495" t="s">
        <v>1280</v>
      </c>
      <c r="E495"/>
      <c r="F495" s="15">
        <v>253</v>
      </c>
      <c r="G495" t="s">
        <v>40</v>
      </c>
      <c r="H495" t="s">
        <v>286</v>
      </c>
      <c r="I495" t="s">
        <v>77</v>
      </c>
      <c r="J495" t="s">
        <v>36</v>
      </c>
      <c r="K495" t="s">
        <v>78</v>
      </c>
      <c r="L495" t="s">
        <v>5248</v>
      </c>
      <c r="M495" t="s">
        <v>5249</v>
      </c>
      <c r="N495" t="s">
        <v>5250</v>
      </c>
      <c r="O495" t="e">
        <f>VLOOKUP(B495,HIS退!B:F,5,FALSE)</f>
        <v>#N/A</v>
      </c>
      <c r="P495" t="e">
        <f t="shared" si="21"/>
        <v>#N/A</v>
      </c>
      <c r="Q495" s="40" t="e">
        <f>VLOOKUP(M495,#REF!,7,FALSE)</f>
        <v>#REF!</v>
      </c>
      <c r="R495" t="e">
        <f t="shared" si="23"/>
        <v>#REF!</v>
      </c>
      <c r="S495" t="e">
        <f>VLOOKUP(M495,#REF!,10,FALSE)</f>
        <v>#REF!</v>
      </c>
      <c r="T495" s="17" t="e">
        <f>VLOOKUP(M495,#REF!,11,FALSE)</f>
        <v>#REF!</v>
      </c>
      <c r="U495">
        <f t="shared" si="22"/>
        <v>1</v>
      </c>
    </row>
    <row r="496" spans="1:21" ht="14.25" hidden="1">
      <c r="A496" s="50">
        <v>42900.734016203707</v>
      </c>
      <c r="B496" t="s">
        <v>5251</v>
      </c>
      <c r="C496" t="s">
        <v>1282</v>
      </c>
      <c r="D496" t="s">
        <v>1283</v>
      </c>
      <c r="E496"/>
      <c r="F496" s="15">
        <v>125</v>
      </c>
      <c r="G496" t="s">
        <v>40</v>
      </c>
      <c r="H496" t="s">
        <v>286</v>
      </c>
      <c r="I496" t="s">
        <v>77</v>
      </c>
      <c r="J496" t="s">
        <v>36</v>
      </c>
      <c r="K496" t="s">
        <v>78</v>
      </c>
      <c r="L496" t="s">
        <v>5252</v>
      </c>
      <c r="M496" t="s">
        <v>5253</v>
      </c>
      <c r="N496" t="s">
        <v>5254</v>
      </c>
      <c r="O496" t="e">
        <f>VLOOKUP(B496,HIS退!B:F,5,FALSE)</f>
        <v>#N/A</v>
      </c>
      <c r="P496" t="e">
        <f t="shared" si="21"/>
        <v>#N/A</v>
      </c>
      <c r="Q496" s="40" t="e">
        <f>VLOOKUP(M496,#REF!,7,FALSE)</f>
        <v>#REF!</v>
      </c>
      <c r="R496" t="e">
        <f t="shared" si="23"/>
        <v>#REF!</v>
      </c>
      <c r="S496" t="e">
        <f>VLOOKUP(M496,#REF!,10,FALSE)</f>
        <v>#REF!</v>
      </c>
      <c r="T496" s="17" t="e">
        <f>VLOOKUP(M496,#REF!,11,FALSE)</f>
        <v>#REF!</v>
      </c>
      <c r="U496">
        <f t="shared" si="22"/>
        <v>1</v>
      </c>
    </row>
    <row r="497" spans="1:21" ht="14.25" hidden="1">
      <c r="A497" s="50">
        <v>42900.745254629626</v>
      </c>
      <c r="B497" t="s">
        <v>5255</v>
      </c>
      <c r="C497" t="s">
        <v>1324</v>
      </c>
      <c r="D497" t="s">
        <v>1325</v>
      </c>
      <c r="E497"/>
      <c r="F497" s="15">
        <v>2000</v>
      </c>
      <c r="G497" t="s">
        <v>105</v>
      </c>
      <c r="H497" t="s">
        <v>286</v>
      </c>
      <c r="I497" t="s">
        <v>79</v>
      </c>
      <c r="J497" t="s">
        <v>79</v>
      </c>
      <c r="K497" t="s">
        <v>78</v>
      </c>
      <c r="L497" t="s">
        <v>5256</v>
      </c>
      <c r="M497" t="s">
        <v>5257</v>
      </c>
      <c r="N497" t="s">
        <v>5258</v>
      </c>
      <c r="O497" t="e">
        <f>VLOOKUP(B497,HIS退!B:F,5,FALSE)</f>
        <v>#N/A</v>
      </c>
      <c r="P497" t="e">
        <f t="shared" si="21"/>
        <v>#N/A</v>
      </c>
      <c r="Q497" s="40" t="e">
        <f>VLOOKUP(M497,#REF!,7,FALSE)</f>
        <v>#REF!</v>
      </c>
      <c r="R497" t="e">
        <f t="shared" si="23"/>
        <v>#REF!</v>
      </c>
      <c r="S497" t="e">
        <f>VLOOKUP(M497,#REF!,10,FALSE)</f>
        <v>#REF!</v>
      </c>
      <c r="T497" s="17" t="e">
        <f>VLOOKUP(M497,#REF!,11,FALSE)</f>
        <v>#REF!</v>
      </c>
      <c r="U497">
        <f t="shared" si="22"/>
        <v>1</v>
      </c>
    </row>
    <row r="498" spans="1:21" ht="14.25" hidden="1">
      <c r="A498" s="50">
        <v>42900.74559027778</v>
      </c>
      <c r="B498" t="s">
        <v>5255</v>
      </c>
      <c r="C498" t="s">
        <v>1324</v>
      </c>
      <c r="D498" t="s">
        <v>1325</v>
      </c>
      <c r="E498"/>
      <c r="F498" s="15">
        <v>1500</v>
      </c>
      <c r="G498" t="s">
        <v>105</v>
      </c>
      <c r="H498" t="s">
        <v>286</v>
      </c>
      <c r="I498" t="s">
        <v>79</v>
      </c>
      <c r="J498" t="s">
        <v>79</v>
      </c>
      <c r="K498" t="s">
        <v>78</v>
      </c>
      <c r="L498" t="s">
        <v>5259</v>
      </c>
      <c r="M498" t="s">
        <v>5260</v>
      </c>
      <c r="N498" t="s">
        <v>5258</v>
      </c>
      <c r="O498" t="e">
        <f>VLOOKUP(B498,HIS退!B:F,5,FALSE)</f>
        <v>#N/A</v>
      </c>
      <c r="P498" t="e">
        <f t="shared" si="21"/>
        <v>#N/A</v>
      </c>
      <c r="Q498" s="40" t="e">
        <f>VLOOKUP(M498,#REF!,7,FALSE)</f>
        <v>#REF!</v>
      </c>
      <c r="R498" t="e">
        <f t="shared" si="23"/>
        <v>#REF!</v>
      </c>
      <c r="S498" t="e">
        <f>VLOOKUP(M498,#REF!,10,FALSE)</f>
        <v>#REF!</v>
      </c>
      <c r="T498" s="17" t="e">
        <f>VLOOKUP(M498,#REF!,11,FALSE)</f>
        <v>#REF!</v>
      </c>
      <c r="U498">
        <f t="shared" si="22"/>
        <v>1</v>
      </c>
    </row>
    <row r="499" spans="1:21" ht="14.25" hidden="1">
      <c r="A499" s="50">
        <v>42900.74895833333</v>
      </c>
      <c r="B499" t="s">
        <v>5261</v>
      </c>
      <c r="C499" t="s">
        <v>1285</v>
      </c>
      <c r="D499" t="s">
        <v>1286</v>
      </c>
      <c r="E499"/>
      <c r="F499" s="15">
        <v>100</v>
      </c>
      <c r="G499" t="s">
        <v>105</v>
      </c>
      <c r="H499" t="s">
        <v>286</v>
      </c>
      <c r="I499" t="s">
        <v>77</v>
      </c>
      <c r="J499" t="s">
        <v>36</v>
      </c>
      <c r="K499" t="s">
        <v>78</v>
      </c>
      <c r="L499" t="s">
        <v>5262</v>
      </c>
      <c r="M499" t="s">
        <v>5263</v>
      </c>
      <c r="N499" t="s">
        <v>5264</v>
      </c>
      <c r="O499" t="e">
        <f>VLOOKUP(B499,HIS退!B:F,5,FALSE)</f>
        <v>#N/A</v>
      </c>
      <c r="P499" t="e">
        <f t="shared" si="21"/>
        <v>#N/A</v>
      </c>
      <c r="Q499" s="40" t="e">
        <f>VLOOKUP(M499,#REF!,7,FALSE)</f>
        <v>#REF!</v>
      </c>
      <c r="R499" t="e">
        <f t="shared" si="23"/>
        <v>#REF!</v>
      </c>
      <c r="S499" t="e">
        <f>VLOOKUP(M499,#REF!,10,FALSE)</f>
        <v>#REF!</v>
      </c>
      <c r="T499" s="17" t="e">
        <f>VLOOKUP(M499,#REF!,11,FALSE)</f>
        <v>#REF!</v>
      </c>
      <c r="U499">
        <f t="shared" si="22"/>
        <v>1</v>
      </c>
    </row>
    <row r="500" spans="1:21" ht="14.25" hidden="1">
      <c r="A500" s="50">
        <v>42900.753020833334</v>
      </c>
      <c r="B500" t="s">
        <v>5265</v>
      </c>
      <c r="C500" t="s">
        <v>1288</v>
      </c>
      <c r="D500" t="s">
        <v>1289</v>
      </c>
      <c r="E500"/>
      <c r="F500" s="15">
        <v>200</v>
      </c>
      <c r="G500" t="s">
        <v>40</v>
      </c>
      <c r="H500" t="s">
        <v>286</v>
      </c>
      <c r="I500" t="s">
        <v>77</v>
      </c>
      <c r="J500" t="s">
        <v>36</v>
      </c>
      <c r="K500" t="s">
        <v>78</v>
      </c>
      <c r="L500" t="s">
        <v>5266</v>
      </c>
      <c r="M500" t="s">
        <v>5267</v>
      </c>
      <c r="N500" t="s">
        <v>5268</v>
      </c>
      <c r="O500" t="e">
        <f>VLOOKUP(B500,HIS退!B:F,5,FALSE)</f>
        <v>#N/A</v>
      </c>
      <c r="P500" t="e">
        <f t="shared" si="21"/>
        <v>#N/A</v>
      </c>
      <c r="Q500" s="40" t="e">
        <f>VLOOKUP(M500,#REF!,7,FALSE)</f>
        <v>#REF!</v>
      </c>
      <c r="R500" t="e">
        <f t="shared" si="23"/>
        <v>#REF!</v>
      </c>
      <c r="S500" t="e">
        <f>VLOOKUP(M500,#REF!,10,FALSE)</f>
        <v>#REF!</v>
      </c>
      <c r="T500" s="17" t="e">
        <f>VLOOKUP(M500,#REF!,11,FALSE)</f>
        <v>#REF!</v>
      </c>
      <c r="U500">
        <f t="shared" si="22"/>
        <v>1</v>
      </c>
    </row>
    <row r="501" spans="1:21" ht="14.25" hidden="1">
      <c r="A501" s="50">
        <v>42900.956828703704</v>
      </c>
      <c r="B501" t="s">
        <v>5269</v>
      </c>
      <c r="C501" t="s">
        <v>1291</v>
      </c>
      <c r="D501" t="s">
        <v>1292</v>
      </c>
      <c r="E501"/>
      <c r="F501" s="15">
        <v>7</v>
      </c>
      <c r="G501" t="s">
        <v>105</v>
      </c>
      <c r="H501" t="s">
        <v>286</v>
      </c>
      <c r="I501" t="s">
        <v>77</v>
      </c>
      <c r="J501" t="s">
        <v>36</v>
      </c>
      <c r="K501" t="s">
        <v>78</v>
      </c>
      <c r="L501" t="s">
        <v>5270</v>
      </c>
      <c r="M501" t="s">
        <v>5271</v>
      </c>
      <c r="N501" t="s">
        <v>5272</v>
      </c>
      <c r="O501" t="e">
        <f>VLOOKUP(B501,HIS退!B:F,5,FALSE)</f>
        <v>#N/A</v>
      </c>
      <c r="P501" t="e">
        <f t="shared" si="21"/>
        <v>#N/A</v>
      </c>
      <c r="Q501" s="40" t="e">
        <f>VLOOKUP(M501,#REF!,7,FALSE)</f>
        <v>#REF!</v>
      </c>
      <c r="R501" t="e">
        <f t="shared" si="23"/>
        <v>#REF!</v>
      </c>
      <c r="S501" t="e">
        <f>VLOOKUP(M501,#REF!,10,FALSE)</f>
        <v>#REF!</v>
      </c>
      <c r="T501" s="17" t="e">
        <f>VLOOKUP(M501,#REF!,11,FALSE)</f>
        <v>#REF!</v>
      </c>
      <c r="U501">
        <f t="shared" si="22"/>
        <v>1</v>
      </c>
    </row>
    <row r="502" spans="1:21" ht="14.25" hidden="1">
      <c r="A502" s="50">
        <v>42901.042511574073</v>
      </c>
      <c r="B502" t="s">
        <v>5273</v>
      </c>
      <c r="C502" t="s">
        <v>1294</v>
      </c>
      <c r="D502" t="s">
        <v>96</v>
      </c>
      <c r="E502"/>
      <c r="F502" s="15">
        <v>1</v>
      </c>
      <c r="G502" t="s">
        <v>40</v>
      </c>
      <c r="H502" t="s">
        <v>286</v>
      </c>
      <c r="I502" t="s">
        <v>77</v>
      </c>
      <c r="J502" t="s">
        <v>36</v>
      </c>
      <c r="K502" t="s">
        <v>78</v>
      </c>
      <c r="L502" t="s">
        <v>5274</v>
      </c>
      <c r="M502" t="s">
        <v>5275</v>
      </c>
      <c r="N502" t="s">
        <v>285</v>
      </c>
      <c r="O502" t="e">
        <f>VLOOKUP(B502,HIS退!B:F,5,FALSE)</f>
        <v>#N/A</v>
      </c>
      <c r="P502" t="e">
        <f t="shared" si="21"/>
        <v>#N/A</v>
      </c>
      <c r="Q502" s="40" t="e">
        <f>VLOOKUP(M502,#REF!,7,FALSE)</f>
        <v>#REF!</v>
      </c>
      <c r="R502" t="e">
        <f t="shared" si="23"/>
        <v>#REF!</v>
      </c>
      <c r="S502" t="e">
        <f>VLOOKUP(M502,#REF!,10,FALSE)</f>
        <v>#REF!</v>
      </c>
      <c r="T502" s="17" t="e">
        <f>VLOOKUP(M502,#REF!,11,FALSE)</f>
        <v>#REF!</v>
      </c>
      <c r="U502">
        <f t="shared" si="22"/>
        <v>1</v>
      </c>
    </row>
    <row r="503" spans="1:21" ht="14.25" hidden="1">
      <c r="A503" s="50">
        <v>42901.048668981479</v>
      </c>
      <c r="B503" t="s">
        <v>5276</v>
      </c>
      <c r="C503" t="s">
        <v>1295</v>
      </c>
      <c r="D503" t="s">
        <v>1296</v>
      </c>
      <c r="E503"/>
      <c r="F503" s="15">
        <v>192</v>
      </c>
      <c r="G503" t="s">
        <v>105</v>
      </c>
      <c r="H503" t="s">
        <v>286</v>
      </c>
      <c r="I503" t="s">
        <v>77</v>
      </c>
      <c r="J503" t="s">
        <v>36</v>
      </c>
      <c r="K503" t="s">
        <v>78</v>
      </c>
      <c r="L503" t="s">
        <v>5277</v>
      </c>
      <c r="M503" t="s">
        <v>5278</v>
      </c>
      <c r="N503" t="s">
        <v>5279</v>
      </c>
      <c r="O503" t="e">
        <f>VLOOKUP(B503,HIS退!B:F,5,FALSE)</f>
        <v>#N/A</v>
      </c>
      <c r="P503" t="e">
        <f t="shared" si="21"/>
        <v>#N/A</v>
      </c>
      <c r="Q503" s="40" t="e">
        <f>VLOOKUP(M503,#REF!,7,FALSE)</f>
        <v>#REF!</v>
      </c>
      <c r="R503" t="e">
        <f t="shared" si="23"/>
        <v>#REF!</v>
      </c>
      <c r="S503" t="e">
        <f>VLOOKUP(M503,#REF!,10,FALSE)</f>
        <v>#REF!</v>
      </c>
      <c r="T503" s="17" t="e">
        <f>VLOOKUP(M503,#REF!,11,FALSE)</f>
        <v>#REF!</v>
      </c>
      <c r="U503">
        <f t="shared" si="22"/>
        <v>1</v>
      </c>
    </row>
    <row r="504" spans="1:21" ht="14.25" hidden="1">
      <c r="A504" s="50">
        <v>42901.303229166668</v>
      </c>
      <c r="B504" t="s">
        <v>5280</v>
      </c>
      <c r="C504" t="s">
        <v>1298</v>
      </c>
      <c r="D504" t="s">
        <v>1299</v>
      </c>
      <c r="E504"/>
      <c r="F504" s="15">
        <v>300</v>
      </c>
      <c r="G504" t="s">
        <v>105</v>
      </c>
      <c r="H504" t="s">
        <v>286</v>
      </c>
      <c r="I504" t="s">
        <v>77</v>
      </c>
      <c r="J504" t="s">
        <v>36</v>
      </c>
      <c r="K504" t="s">
        <v>78</v>
      </c>
      <c r="L504" t="s">
        <v>5281</v>
      </c>
      <c r="M504" t="s">
        <v>5282</v>
      </c>
      <c r="N504" t="s">
        <v>5283</v>
      </c>
      <c r="O504" t="e">
        <f>VLOOKUP(B504,HIS退!B:F,5,FALSE)</f>
        <v>#N/A</v>
      </c>
      <c r="P504" t="e">
        <f t="shared" si="21"/>
        <v>#N/A</v>
      </c>
      <c r="Q504" s="40" t="e">
        <f>VLOOKUP(M504,#REF!,7,FALSE)</f>
        <v>#REF!</v>
      </c>
      <c r="R504" t="e">
        <f t="shared" si="23"/>
        <v>#REF!</v>
      </c>
      <c r="S504" t="e">
        <f>VLOOKUP(M504,#REF!,10,FALSE)</f>
        <v>#REF!</v>
      </c>
      <c r="T504" s="17" t="e">
        <f>VLOOKUP(M504,#REF!,11,FALSE)</f>
        <v>#REF!</v>
      </c>
      <c r="U504">
        <f t="shared" si="22"/>
        <v>1</v>
      </c>
    </row>
    <row r="505" spans="1:21" ht="14.25" hidden="1">
      <c r="A505" s="50">
        <v>42901.317407407405</v>
      </c>
      <c r="B505" t="s">
        <v>5284</v>
      </c>
      <c r="C505" t="s">
        <v>1301</v>
      </c>
      <c r="D505" t="s">
        <v>1302</v>
      </c>
      <c r="E505"/>
      <c r="F505" s="15">
        <v>15</v>
      </c>
      <c r="G505" t="s">
        <v>105</v>
      </c>
      <c r="H505" t="s">
        <v>286</v>
      </c>
      <c r="I505" t="s">
        <v>77</v>
      </c>
      <c r="J505" t="s">
        <v>36</v>
      </c>
      <c r="K505" t="s">
        <v>78</v>
      </c>
      <c r="L505" t="s">
        <v>5285</v>
      </c>
      <c r="M505" t="s">
        <v>5286</v>
      </c>
      <c r="N505" t="s">
        <v>5287</v>
      </c>
      <c r="O505" t="e">
        <f>VLOOKUP(B505,HIS退!B:F,5,FALSE)</f>
        <v>#N/A</v>
      </c>
      <c r="P505" t="e">
        <f t="shared" si="21"/>
        <v>#N/A</v>
      </c>
      <c r="Q505" s="40" t="e">
        <f>VLOOKUP(M505,#REF!,7,FALSE)</f>
        <v>#REF!</v>
      </c>
      <c r="R505" t="e">
        <f t="shared" si="23"/>
        <v>#REF!</v>
      </c>
      <c r="S505" t="e">
        <f>VLOOKUP(M505,#REF!,10,FALSE)</f>
        <v>#REF!</v>
      </c>
      <c r="T505" s="17" t="e">
        <f>VLOOKUP(M505,#REF!,11,FALSE)</f>
        <v>#REF!</v>
      </c>
      <c r="U505">
        <f t="shared" si="22"/>
        <v>1</v>
      </c>
    </row>
    <row r="506" spans="1:21" ht="14.25" hidden="1">
      <c r="A506" s="50">
        <v>42901.343229166669</v>
      </c>
      <c r="B506" t="s">
        <v>5288</v>
      </c>
      <c r="C506" t="s">
        <v>1304</v>
      </c>
      <c r="D506" t="s">
        <v>212</v>
      </c>
      <c r="E506"/>
      <c r="F506" s="15">
        <v>1000</v>
      </c>
      <c r="G506" t="s">
        <v>105</v>
      </c>
      <c r="H506" t="s">
        <v>286</v>
      </c>
      <c r="I506" t="s">
        <v>77</v>
      </c>
      <c r="J506" t="s">
        <v>36</v>
      </c>
      <c r="K506" t="s">
        <v>78</v>
      </c>
      <c r="L506" t="s">
        <v>5289</v>
      </c>
      <c r="M506" t="s">
        <v>5290</v>
      </c>
      <c r="N506" t="s">
        <v>5291</v>
      </c>
      <c r="O506" t="e">
        <f>VLOOKUP(B506,HIS退!B:F,5,FALSE)</f>
        <v>#N/A</v>
      </c>
      <c r="P506" t="e">
        <f t="shared" si="21"/>
        <v>#N/A</v>
      </c>
      <c r="Q506" s="40" t="e">
        <f>VLOOKUP(M506,#REF!,7,FALSE)</f>
        <v>#REF!</v>
      </c>
      <c r="R506" t="e">
        <f t="shared" si="23"/>
        <v>#REF!</v>
      </c>
      <c r="S506" t="e">
        <f>VLOOKUP(M506,#REF!,10,FALSE)</f>
        <v>#REF!</v>
      </c>
      <c r="T506" s="17" t="e">
        <f>VLOOKUP(M506,#REF!,11,FALSE)</f>
        <v>#REF!</v>
      </c>
      <c r="U506">
        <f t="shared" si="22"/>
        <v>1</v>
      </c>
    </row>
    <row r="507" spans="1:21" ht="14.25" hidden="1">
      <c r="A507" s="50">
        <v>42901.349756944444</v>
      </c>
      <c r="B507" t="s">
        <v>5292</v>
      </c>
      <c r="C507" t="s">
        <v>5293</v>
      </c>
      <c r="D507" t="s">
        <v>5294</v>
      </c>
      <c r="E507"/>
      <c r="F507" s="15">
        <v>1000</v>
      </c>
      <c r="G507" t="s">
        <v>105</v>
      </c>
      <c r="H507" t="s">
        <v>286</v>
      </c>
      <c r="I507" t="s">
        <v>79</v>
      </c>
      <c r="J507" t="s">
        <v>79</v>
      </c>
      <c r="K507" t="s">
        <v>78</v>
      </c>
      <c r="L507" t="s">
        <v>5295</v>
      </c>
      <c r="M507" t="s">
        <v>5296</v>
      </c>
      <c r="N507" t="s">
        <v>5297</v>
      </c>
      <c r="O507" t="e">
        <f>VLOOKUP(B507,HIS退!B:F,5,FALSE)</f>
        <v>#N/A</v>
      </c>
      <c r="P507" t="e">
        <f t="shared" si="21"/>
        <v>#N/A</v>
      </c>
      <c r="Q507" s="40" t="e">
        <f>VLOOKUP(M507,#REF!,7,FALSE)</f>
        <v>#REF!</v>
      </c>
      <c r="R507" t="e">
        <f t="shared" si="23"/>
        <v>#REF!</v>
      </c>
      <c r="S507" t="e">
        <f>VLOOKUP(M507,#REF!,10,FALSE)</f>
        <v>#REF!</v>
      </c>
      <c r="T507" s="17" t="e">
        <f>VLOOKUP(M507,#REF!,11,FALSE)</f>
        <v>#REF!</v>
      </c>
      <c r="U507">
        <f t="shared" si="22"/>
        <v>1</v>
      </c>
    </row>
    <row r="508" spans="1:21" ht="14.25" hidden="1">
      <c r="A508" s="50">
        <v>42901.350543981483</v>
      </c>
      <c r="B508" t="s">
        <v>5298</v>
      </c>
      <c r="C508" t="s">
        <v>1134</v>
      </c>
      <c r="D508" t="s">
        <v>1135</v>
      </c>
      <c r="E508"/>
      <c r="F508" s="15">
        <v>35</v>
      </c>
      <c r="G508" t="s">
        <v>40</v>
      </c>
      <c r="H508" t="s">
        <v>286</v>
      </c>
      <c r="I508" t="s">
        <v>77</v>
      </c>
      <c r="J508" t="s">
        <v>36</v>
      </c>
      <c r="K508" t="s">
        <v>78</v>
      </c>
      <c r="L508" t="s">
        <v>5299</v>
      </c>
      <c r="M508" t="s">
        <v>5300</v>
      </c>
      <c r="N508" t="s">
        <v>5301</v>
      </c>
      <c r="O508" t="e">
        <f>VLOOKUP(B508,HIS退!B:F,5,FALSE)</f>
        <v>#N/A</v>
      </c>
      <c r="P508" t="e">
        <f t="shared" si="21"/>
        <v>#N/A</v>
      </c>
      <c r="Q508" s="40" t="e">
        <f>VLOOKUP(M508,#REF!,7,FALSE)</f>
        <v>#REF!</v>
      </c>
      <c r="R508" t="e">
        <f t="shared" si="23"/>
        <v>#REF!</v>
      </c>
      <c r="S508" t="e">
        <f>VLOOKUP(M508,#REF!,10,FALSE)</f>
        <v>#REF!</v>
      </c>
      <c r="T508" s="17" t="e">
        <f>VLOOKUP(M508,#REF!,11,FALSE)</f>
        <v>#REF!</v>
      </c>
      <c r="U508">
        <f t="shared" si="22"/>
        <v>1</v>
      </c>
    </row>
    <row r="509" spans="1:21" ht="14.25" hidden="1">
      <c r="A509" s="50">
        <v>42901.382962962962</v>
      </c>
      <c r="B509" t="s">
        <v>5302</v>
      </c>
      <c r="C509" t="s">
        <v>1305</v>
      </c>
      <c r="D509" t="s">
        <v>1306</v>
      </c>
      <c r="E509"/>
      <c r="F509" s="15">
        <v>20</v>
      </c>
      <c r="G509" t="s">
        <v>105</v>
      </c>
      <c r="H509" t="s">
        <v>286</v>
      </c>
      <c r="I509" t="s">
        <v>77</v>
      </c>
      <c r="J509" t="s">
        <v>36</v>
      </c>
      <c r="K509" t="s">
        <v>78</v>
      </c>
      <c r="L509" t="s">
        <v>5303</v>
      </c>
      <c r="M509" t="s">
        <v>5304</v>
      </c>
      <c r="N509" t="s">
        <v>5305</v>
      </c>
      <c r="O509" t="e">
        <f>VLOOKUP(B509,HIS退!B:F,5,FALSE)</f>
        <v>#N/A</v>
      </c>
      <c r="P509" t="e">
        <f t="shared" si="21"/>
        <v>#N/A</v>
      </c>
      <c r="Q509" s="40" t="e">
        <f>VLOOKUP(M509,#REF!,7,FALSE)</f>
        <v>#REF!</v>
      </c>
      <c r="R509" t="e">
        <f t="shared" si="23"/>
        <v>#REF!</v>
      </c>
      <c r="S509" t="e">
        <f>VLOOKUP(M509,#REF!,10,FALSE)</f>
        <v>#REF!</v>
      </c>
      <c r="T509" s="17" t="e">
        <f>VLOOKUP(M509,#REF!,11,FALSE)</f>
        <v>#REF!</v>
      </c>
      <c r="U509">
        <f t="shared" si="22"/>
        <v>1</v>
      </c>
    </row>
    <row r="510" spans="1:21" ht="14.25" hidden="1">
      <c r="A510" s="50">
        <v>42901.383206018516</v>
      </c>
      <c r="B510" t="s">
        <v>5306</v>
      </c>
      <c r="C510" t="s">
        <v>1308</v>
      </c>
      <c r="D510" t="s">
        <v>1306</v>
      </c>
      <c r="E510"/>
      <c r="F510" s="15">
        <v>500</v>
      </c>
      <c r="G510" t="s">
        <v>105</v>
      </c>
      <c r="H510" t="s">
        <v>286</v>
      </c>
      <c r="I510" t="s">
        <v>77</v>
      </c>
      <c r="J510" t="s">
        <v>36</v>
      </c>
      <c r="K510" t="s">
        <v>78</v>
      </c>
      <c r="L510" t="s">
        <v>5307</v>
      </c>
      <c r="M510" t="s">
        <v>5308</v>
      </c>
      <c r="N510" t="s">
        <v>5305</v>
      </c>
      <c r="O510" t="e">
        <f>VLOOKUP(B510,HIS退!B:F,5,FALSE)</f>
        <v>#N/A</v>
      </c>
      <c r="P510" t="e">
        <f t="shared" si="21"/>
        <v>#N/A</v>
      </c>
      <c r="Q510" s="40" t="e">
        <f>VLOOKUP(M510,#REF!,7,FALSE)</f>
        <v>#REF!</v>
      </c>
      <c r="R510" t="e">
        <f t="shared" si="23"/>
        <v>#REF!</v>
      </c>
      <c r="S510" t="e">
        <f>VLOOKUP(M510,#REF!,10,FALSE)</f>
        <v>#REF!</v>
      </c>
      <c r="T510" s="17" t="e">
        <f>VLOOKUP(M510,#REF!,11,FALSE)</f>
        <v>#REF!</v>
      </c>
      <c r="U510">
        <f t="shared" si="22"/>
        <v>1</v>
      </c>
    </row>
    <row r="511" spans="1:21" ht="14.25" hidden="1">
      <c r="A511" s="50">
        <v>42901.383310185185</v>
      </c>
      <c r="B511" t="s">
        <v>5309</v>
      </c>
      <c r="C511" t="s">
        <v>1484</v>
      </c>
      <c r="D511" t="s">
        <v>219</v>
      </c>
      <c r="E511"/>
      <c r="F511" s="15">
        <v>9755</v>
      </c>
      <c r="G511" t="s">
        <v>105</v>
      </c>
      <c r="H511" t="s">
        <v>286</v>
      </c>
      <c r="I511" t="s">
        <v>79</v>
      </c>
      <c r="J511" t="s">
        <v>79</v>
      </c>
      <c r="K511" t="s">
        <v>78</v>
      </c>
      <c r="L511" t="s">
        <v>5310</v>
      </c>
      <c r="M511" t="s">
        <v>5311</v>
      </c>
      <c r="N511" t="s">
        <v>4821</v>
      </c>
      <c r="O511" t="e">
        <f>VLOOKUP(B511,HIS退!B:F,5,FALSE)</f>
        <v>#N/A</v>
      </c>
      <c r="P511" t="e">
        <f t="shared" si="21"/>
        <v>#N/A</v>
      </c>
      <c r="Q511" s="40" t="e">
        <f>VLOOKUP(M511,#REF!,7,FALSE)</f>
        <v>#REF!</v>
      </c>
      <c r="R511" t="e">
        <f t="shared" si="23"/>
        <v>#REF!</v>
      </c>
      <c r="S511" t="e">
        <f>VLOOKUP(M511,#REF!,10,FALSE)</f>
        <v>#REF!</v>
      </c>
      <c r="T511" s="17" t="e">
        <f>VLOOKUP(M511,#REF!,11,FALSE)</f>
        <v>#REF!</v>
      </c>
      <c r="U511">
        <f t="shared" si="22"/>
        <v>1</v>
      </c>
    </row>
    <row r="512" spans="1:21" ht="14.25" hidden="1">
      <c r="A512" s="50">
        <v>42901.387546296297</v>
      </c>
      <c r="B512" t="s">
        <v>5312</v>
      </c>
      <c r="C512" t="s">
        <v>1309</v>
      </c>
      <c r="D512" t="s">
        <v>1310</v>
      </c>
      <c r="E512"/>
      <c r="F512" s="15">
        <v>80</v>
      </c>
      <c r="G512" t="s">
        <v>105</v>
      </c>
      <c r="H512" t="s">
        <v>286</v>
      </c>
      <c r="I512" t="s">
        <v>77</v>
      </c>
      <c r="J512" t="s">
        <v>36</v>
      </c>
      <c r="K512" t="s">
        <v>78</v>
      </c>
      <c r="L512" t="s">
        <v>5313</v>
      </c>
      <c r="M512" t="s">
        <v>5314</v>
      </c>
      <c r="N512" t="s">
        <v>5315</v>
      </c>
      <c r="O512" t="e">
        <f>VLOOKUP(B512,HIS退!B:F,5,FALSE)</f>
        <v>#N/A</v>
      </c>
      <c r="P512" t="e">
        <f t="shared" si="21"/>
        <v>#N/A</v>
      </c>
      <c r="Q512" s="40" t="e">
        <f>VLOOKUP(M512,#REF!,7,FALSE)</f>
        <v>#REF!</v>
      </c>
      <c r="R512" t="e">
        <f t="shared" si="23"/>
        <v>#REF!</v>
      </c>
      <c r="S512" t="e">
        <f>VLOOKUP(M512,#REF!,10,FALSE)</f>
        <v>#REF!</v>
      </c>
      <c r="T512" s="17" t="e">
        <f>VLOOKUP(M512,#REF!,11,FALSE)</f>
        <v>#REF!</v>
      </c>
      <c r="U512">
        <f t="shared" si="22"/>
        <v>1</v>
      </c>
    </row>
    <row r="513" spans="1:21" ht="14.25" hidden="1">
      <c r="A513" s="50">
        <v>42901.391539351855</v>
      </c>
      <c r="B513" t="s">
        <v>5316</v>
      </c>
      <c r="C513" t="s">
        <v>1312</v>
      </c>
      <c r="D513" t="s">
        <v>1313</v>
      </c>
      <c r="E513"/>
      <c r="F513" s="15">
        <v>200</v>
      </c>
      <c r="G513" t="s">
        <v>40</v>
      </c>
      <c r="H513" t="s">
        <v>286</v>
      </c>
      <c r="I513" t="s">
        <v>77</v>
      </c>
      <c r="J513" t="s">
        <v>36</v>
      </c>
      <c r="K513" t="s">
        <v>78</v>
      </c>
      <c r="L513" t="s">
        <v>5317</v>
      </c>
      <c r="M513" t="s">
        <v>5318</v>
      </c>
      <c r="N513" t="s">
        <v>5319</v>
      </c>
      <c r="O513" t="e">
        <f>VLOOKUP(B513,HIS退!B:F,5,FALSE)</f>
        <v>#N/A</v>
      </c>
      <c r="P513" t="e">
        <f t="shared" si="21"/>
        <v>#N/A</v>
      </c>
      <c r="Q513" s="40" t="e">
        <f>VLOOKUP(M513,#REF!,7,FALSE)</f>
        <v>#REF!</v>
      </c>
      <c r="R513" t="e">
        <f t="shared" si="23"/>
        <v>#REF!</v>
      </c>
      <c r="S513" t="e">
        <f>VLOOKUP(M513,#REF!,10,FALSE)</f>
        <v>#REF!</v>
      </c>
      <c r="T513" s="17" t="e">
        <f>VLOOKUP(M513,#REF!,11,FALSE)</f>
        <v>#REF!</v>
      </c>
      <c r="U513">
        <f t="shared" si="22"/>
        <v>1</v>
      </c>
    </row>
    <row r="514" spans="1:21" ht="14.25" hidden="1">
      <c r="A514" s="50">
        <v>42901.391701388886</v>
      </c>
      <c r="B514" t="s">
        <v>5320</v>
      </c>
      <c r="C514" t="s">
        <v>1315</v>
      </c>
      <c r="D514" t="s">
        <v>1313</v>
      </c>
      <c r="E514"/>
      <c r="F514" s="15">
        <v>47</v>
      </c>
      <c r="G514" t="s">
        <v>40</v>
      </c>
      <c r="H514" t="s">
        <v>286</v>
      </c>
      <c r="I514" t="s">
        <v>77</v>
      </c>
      <c r="J514" t="s">
        <v>36</v>
      </c>
      <c r="K514" t="s">
        <v>78</v>
      </c>
      <c r="L514" t="s">
        <v>5321</v>
      </c>
      <c r="M514" t="s">
        <v>5322</v>
      </c>
      <c r="N514" t="s">
        <v>5319</v>
      </c>
      <c r="O514" t="e">
        <f>VLOOKUP(B514,HIS退!B:F,5,FALSE)</f>
        <v>#N/A</v>
      </c>
      <c r="P514" t="e">
        <f t="shared" ref="P514:P577" si="24">IF(O514=F514*-1,"",1)</f>
        <v>#N/A</v>
      </c>
      <c r="Q514" s="40" t="e">
        <f>VLOOKUP(M514,#REF!,7,FALSE)</f>
        <v>#REF!</v>
      </c>
      <c r="R514" t="e">
        <f t="shared" si="23"/>
        <v>#REF!</v>
      </c>
      <c r="S514" t="e">
        <f>VLOOKUP(M514,#REF!,10,FALSE)</f>
        <v>#REF!</v>
      </c>
      <c r="T514" s="17" t="e">
        <f>VLOOKUP(M514,#REF!,11,FALSE)</f>
        <v>#REF!</v>
      </c>
      <c r="U514">
        <f t="shared" si="22"/>
        <v>1</v>
      </c>
    </row>
    <row r="515" spans="1:21" ht="14.25" hidden="1">
      <c r="A515" s="50">
        <v>42901.398043981484</v>
      </c>
      <c r="B515" t="s">
        <v>5323</v>
      </c>
      <c r="C515" t="s">
        <v>1316</v>
      </c>
      <c r="D515" t="s">
        <v>1317</v>
      </c>
      <c r="E515"/>
      <c r="F515" s="15">
        <v>74</v>
      </c>
      <c r="G515" t="s">
        <v>40</v>
      </c>
      <c r="H515" t="s">
        <v>286</v>
      </c>
      <c r="I515" t="s">
        <v>77</v>
      </c>
      <c r="J515" t="s">
        <v>36</v>
      </c>
      <c r="K515" t="s">
        <v>78</v>
      </c>
      <c r="L515" t="s">
        <v>5324</v>
      </c>
      <c r="M515" t="s">
        <v>5325</v>
      </c>
      <c r="N515" t="s">
        <v>5326</v>
      </c>
      <c r="O515" t="e">
        <f>VLOOKUP(B515,HIS退!B:F,5,FALSE)</f>
        <v>#N/A</v>
      </c>
      <c r="P515" t="e">
        <f t="shared" si="24"/>
        <v>#N/A</v>
      </c>
      <c r="Q515" s="40" t="e">
        <f>VLOOKUP(M515,#REF!,7,FALSE)</f>
        <v>#REF!</v>
      </c>
      <c r="R515" t="e">
        <f t="shared" si="23"/>
        <v>#REF!</v>
      </c>
      <c r="S515" t="e">
        <f>VLOOKUP(M515,#REF!,10,FALSE)</f>
        <v>#REF!</v>
      </c>
      <c r="T515" s="17" t="e">
        <f>VLOOKUP(M515,#REF!,11,FALSE)</f>
        <v>#REF!</v>
      </c>
      <c r="U515">
        <f t="shared" ref="U515:U578" si="25">IF(ISNA(R515),1,IF(ISNA(S515)=FALSE,1,""))</f>
        <v>1</v>
      </c>
    </row>
    <row r="516" spans="1:21" ht="14.25" hidden="1">
      <c r="A516" s="50">
        <v>42901.401238425926</v>
      </c>
      <c r="B516" t="s">
        <v>5327</v>
      </c>
      <c r="C516" t="s">
        <v>1319</v>
      </c>
      <c r="D516" t="s">
        <v>1320</v>
      </c>
      <c r="E516"/>
      <c r="F516" s="15">
        <v>1000</v>
      </c>
      <c r="G516" t="s">
        <v>40</v>
      </c>
      <c r="H516" t="s">
        <v>286</v>
      </c>
      <c r="I516" t="s">
        <v>77</v>
      </c>
      <c r="J516" t="s">
        <v>36</v>
      </c>
      <c r="K516" t="s">
        <v>78</v>
      </c>
      <c r="L516" t="s">
        <v>5328</v>
      </c>
      <c r="M516" t="s">
        <v>5329</v>
      </c>
      <c r="N516" t="s">
        <v>5330</v>
      </c>
      <c r="O516" t="e">
        <f>VLOOKUP(B516,HIS退!B:F,5,FALSE)</f>
        <v>#N/A</v>
      </c>
      <c r="P516" t="e">
        <f t="shared" si="24"/>
        <v>#N/A</v>
      </c>
      <c r="Q516" s="40" t="e">
        <f>VLOOKUP(M516,#REF!,7,FALSE)</f>
        <v>#REF!</v>
      </c>
      <c r="R516" t="e">
        <f t="shared" ref="R516:R579" si="26">IF(Q516=F516,"",1)</f>
        <v>#REF!</v>
      </c>
      <c r="S516" t="e">
        <f>VLOOKUP(M516,#REF!,10,FALSE)</f>
        <v>#REF!</v>
      </c>
      <c r="T516" s="17" t="e">
        <f>VLOOKUP(M516,#REF!,11,FALSE)</f>
        <v>#REF!</v>
      </c>
      <c r="U516">
        <f t="shared" si="25"/>
        <v>1</v>
      </c>
    </row>
    <row r="517" spans="1:21" ht="14.25" hidden="1">
      <c r="A517" s="50">
        <v>42901.404398148145</v>
      </c>
      <c r="B517" t="s">
        <v>5331</v>
      </c>
      <c r="C517" t="s">
        <v>1322</v>
      </c>
      <c r="D517" t="s">
        <v>214</v>
      </c>
      <c r="E517"/>
      <c r="F517" s="15">
        <v>100</v>
      </c>
      <c r="G517" t="s">
        <v>40</v>
      </c>
      <c r="H517" t="s">
        <v>286</v>
      </c>
      <c r="I517" t="s">
        <v>77</v>
      </c>
      <c r="J517" t="s">
        <v>36</v>
      </c>
      <c r="K517" t="s">
        <v>78</v>
      </c>
      <c r="L517" t="s">
        <v>5332</v>
      </c>
      <c r="M517" t="s">
        <v>5333</v>
      </c>
      <c r="N517" t="s">
        <v>5334</v>
      </c>
      <c r="O517" t="e">
        <f>VLOOKUP(B517,HIS退!B:F,5,FALSE)</f>
        <v>#N/A</v>
      </c>
      <c r="P517" t="e">
        <f t="shared" si="24"/>
        <v>#N/A</v>
      </c>
      <c r="Q517" s="40" t="e">
        <f>VLOOKUP(M517,#REF!,7,FALSE)</f>
        <v>#REF!</v>
      </c>
      <c r="R517" t="e">
        <f t="shared" si="26"/>
        <v>#REF!</v>
      </c>
      <c r="S517" t="e">
        <f>VLOOKUP(M517,#REF!,10,FALSE)</f>
        <v>#REF!</v>
      </c>
      <c r="T517" s="17" t="e">
        <f>VLOOKUP(M517,#REF!,11,FALSE)</f>
        <v>#REF!</v>
      </c>
      <c r="U517">
        <f t="shared" si="25"/>
        <v>1</v>
      </c>
    </row>
    <row r="518" spans="1:21" ht="14.25" hidden="1">
      <c r="A518" s="50">
        <v>42901.404768518521</v>
      </c>
      <c r="B518" t="s">
        <v>5335</v>
      </c>
      <c r="C518" t="s">
        <v>1323</v>
      </c>
      <c r="D518" t="s">
        <v>214</v>
      </c>
      <c r="E518"/>
      <c r="F518" s="15">
        <v>39</v>
      </c>
      <c r="G518" t="s">
        <v>40</v>
      </c>
      <c r="H518" t="s">
        <v>286</v>
      </c>
      <c r="I518" t="s">
        <v>77</v>
      </c>
      <c r="J518" t="s">
        <v>36</v>
      </c>
      <c r="K518" t="s">
        <v>78</v>
      </c>
      <c r="L518" t="s">
        <v>5336</v>
      </c>
      <c r="M518" t="s">
        <v>5337</v>
      </c>
      <c r="N518" t="s">
        <v>5334</v>
      </c>
      <c r="O518" t="e">
        <f>VLOOKUP(B518,HIS退!B:F,5,FALSE)</f>
        <v>#N/A</v>
      </c>
      <c r="P518" t="e">
        <f t="shared" si="24"/>
        <v>#N/A</v>
      </c>
      <c r="Q518" s="40" t="e">
        <f>VLOOKUP(M518,#REF!,7,FALSE)</f>
        <v>#REF!</v>
      </c>
      <c r="R518" t="e">
        <f t="shared" si="26"/>
        <v>#REF!</v>
      </c>
      <c r="S518" t="e">
        <f>VLOOKUP(M518,#REF!,10,FALSE)</f>
        <v>#REF!</v>
      </c>
      <c r="T518" s="17" t="e">
        <f>VLOOKUP(M518,#REF!,11,FALSE)</f>
        <v>#REF!</v>
      </c>
      <c r="U518">
        <f t="shared" si="25"/>
        <v>1</v>
      </c>
    </row>
    <row r="519" spans="1:21" ht="14.25" hidden="1">
      <c r="A519" s="50">
        <v>42901.406770833331</v>
      </c>
      <c r="B519" t="s">
        <v>5338</v>
      </c>
      <c r="C519" t="s">
        <v>1324</v>
      </c>
      <c r="D519" t="s">
        <v>1325</v>
      </c>
      <c r="E519"/>
      <c r="F519" s="15">
        <v>2000</v>
      </c>
      <c r="G519" t="s">
        <v>40</v>
      </c>
      <c r="H519" t="s">
        <v>286</v>
      </c>
      <c r="I519" t="s">
        <v>77</v>
      </c>
      <c r="J519" t="s">
        <v>36</v>
      </c>
      <c r="K519" t="s">
        <v>78</v>
      </c>
      <c r="L519" t="s">
        <v>5339</v>
      </c>
      <c r="M519" t="s">
        <v>5340</v>
      </c>
      <c r="N519" t="s">
        <v>5341</v>
      </c>
      <c r="O519" t="e">
        <f>VLOOKUP(B519,HIS退!B:F,5,FALSE)</f>
        <v>#N/A</v>
      </c>
      <c r="P519" t="e">
        <f t="shared" si="24"/>
        <v>#N/A</v>
      </c>
      <c r="Q519" s="40" t="e">
        <f>VLOOKUP(M519,#REF!,7,FALSE)</f>
        <v>#REF!</v>
      </c>
      <c r="R519" t="e">
        <f t="shared" si="26"/>
        <v>#REF!</v>
      </c>
      <c r="S519" t="e">
        <f>VLOOKUP(M519,#REF!,10,FALSE)</f>
        <v>#REF!</v>
      </c>
      <c r="T519" s="17" t="e">
        <f>VLOOKUP(M519,#REF!,11,FALSE)</f>
        <v>#REF!</v>
      </c>
      <c r="U519">
        <f t="shared" si="25"/>
        <v>1</v>
      </c>
    </row>
    <row r="520" spans="1:21" ht="14.25" hidden="1">
      <c r="A520" s="50">
        <v>42901.406990740739</v>
      </c>
      <c r="B520" t="s">
        <v>5342</v>
      </c>
      <c r="C520" t="s">
        <v>1327</v>
      </c>
      <c r="D520" t="s">
        <v>1325</v>
      </c>
      <c r="E520"/>
      <c r="F520" s="15">
        <v>1100</v>
      </c>
      <c r="G520" t="s">
        <v>40</v>
      </c>
      <c r="H520" t="s">
        <v>286</v>
      </c>
      <c r="I520" t="s">
        <v>77</v>
      </c>
      <c r="J520" t="s">
        <v>36</v>
      </c>
      <c r="K520" t="s">
        <v>78</v>
      </c>
      <c r="L520" t="s">
        <v>5343</v>
      </c>
      <c r="M520" t="s">
        <v>5344</v>
      </c>
      <c r="N520" t="s">
        <v>5345</v>
      </c>
      <c r="O520" t="e">
        <f>VLOOKUP(B520,HIS退!B:F,5,FALSE)</f>
        <v>#N/A</v>
      </c>
      <c r="P520" t="e">
        <f t="shared" si="24"/>
        <v>#N/A</v>
      </c>
      <c r="Q520" s="40" t="e">
        <f>VLOOKUP(M520,#REF!,7,FALSE)</f>
        <v>#REF!</v>
      </c>
      <c r="R520" t="e">
        <f t="shared" si="26"/>
        <v>#REF!</v>
      </c>
      <c r="S520" t="e">
        <f>VLOOKUP(M520,#REF!,10,FALSE)</f>
        <v>#REF!</v>
      </c>
      <c r="T520" s="17" t="e">
        <f>VLOOKUP(M520,#REF!,11,FALSE)</f>
        <v>#REF!</v>
      </c>
      <c r="U520">
        <f t="shared" si="25"/>
        <v>1</v>
      </c>
    </row>
    <row r="521" spans="1:21" ht="14.25" hidden="1">
      <c r="A521" s="50">
        <v>42901.41678240741</v>
      </c>
      <c r="B521" t="s">
        <v>5346</v>
      </c>
      <c r="C521" t="s">
        <v>1331</v>
      </c>
      <c r="D521" t="s">
        <v>1332</v>
      </c>
      <c r="E521"/>
      <c r="F521" s="15">
        <v>92</v>
      </c>
      <c r="G521" t="s">
        <v>105</v>
      </c>
      <c r="H521" t="s">
        <v>286</v>
      </c>
      <c r="I521" t="s">
        <v>77</v>
      </c>
      <c r="J521" t="s">
        <v>36</v>
      </c>
      <c r="K521" t="s">
        <v>78</v>
      </c>
      <c r="L521" t="s">
        <v>5347</v>
      </c>
      <c r="M521" t="s">
        <v>5348</v>
      </c>
      <c r="N521" t="s">
        <v>5349</v>
      </c>
      <c r="O521" t="e">
        <f>VLOOKUP(B521,HIS退!B:F,5,FALSE)</f>
        <v>#N/A</v>
      </c>
      <c r="P521" t="e">
        <f t="shared" si="24"/>
        <v>#N/A</v>
      </c>
      <c r="Q521" s="40" t="e">
        <f>VLOOKUP(M521,#REF!,7,FALSE)</f>
        <v>#REF!</v>
      </c>
      <c r="R521" t="e">
        <f t="shared" si="26"/>
        <v>#REF!</v>
      </c>
      <c r="S521" t="e">
        <f>VLOOKUP(M521,#REF!,10,FALSE)</f>
        <v>#REF!</v>
      </c>
      <c r="T521" s="17" t="e">
        <f>VLOOKUP(M521,#REF!,11,FALSE)</f>
        <v>#REF!</v>
      </c>
      <c r="U521">
        <f t="shared" si="25"/>
        <v>1</v>
      </c>
    </row>
    <row r="522" spans="1:21" ht="14.25" hidden="1">
      <c r="A522" s="50">
        <v>42901.41678240741</v>
      </c>
      <c r="B522" t="s">
        <v>5350</v>
      </c>
      <c r="C522" t="s">
        <v>1328</v>
      </c>
      <c r="D522" t="s">
        <v>1329</v>
      </c>
      <c r="E522"/>
      <c r="F522" s="15">
        <v>164</v>
      </c>
      <c r="G522" t="s">
        <v>40</v>
      </c>
      <c r="H522" t="s">
        <v>286</v>
      </c>
      <c r="I522" t="s">
        <v>77</v>
      </c>
      <c r="J522" t="s">
        <v>36</v>
      </c>
      <c r="K522" t="s">
        <v>78</v>
      </c>
      <c r="L522" t="s">
        <v>5351</v>
      </c>
      <c r="M522" t="s">
        <v>5352</v>
      </c>
      <c r="N522" t="s">
        <v>5353</v>
      </c>
      <c r="O522" t="e">
        <f>VLOOKUP(B522,HIS退!B:F,5,FALSE)</f>
        <v>#N/A</v>
      </c>
      <c r="P522" t="e">
        <f t="shared" si="24"/>
        <v>#N/A</v>
      </c>
      <c r="Q522" s="40" t="e">
        <f>VLOOKUP(M522,#REF!,7,FALSE)</f>
        <v>#REF!</v>
      </c>
      <c r="R522" t="e">
        <f t="shared" si="26"/>
        <v>#REF!</v>
      </c>
      <c r="S522" t="e">
        <f>VLOOKUP(M522,#REF!,10,FALSE)</f>
        <v>#REF!</v>
      </c>
      <c r="T522" s="17" t="e">
        <f>VLOOKUP(M522,#REF!,11,FALSE)</f>
        <v>#REF!</v>
      </c>
      <c r="U522">
        <f t="shared" si="25"/>
        <v>1</v>
      </c>
    </row>
    <row r="523" spans="1:21" ht="14.25" hidden="1">
      <c r="A523" s="50">
        <v>42901.419699074075</v>
      </c>
      <c r="B523" t="s">
        <v>5354</v>
      </c>
      <c r="C523" t="s">
        <v>1334</v>
      </c>
      <c r="D523" t="s">
        <v>1335</v>
      </c>
      <c r="E523"/>
      <c r="F523" s="15">
        <v>14</v>
      </c>
      <c r="G523" t="s">
        <v>40</v>
      </c>
      <c r="H523" t="s">
        <v>286</v>
      </c>
      <c r="I523" t="s">
        <v>77</v>
      </c>
      <c r="J523" t="s">
        <v>36</v>
      </c>
      <c r="K523" t="s">
        <v>78</v>
      </c>
      <c r="L523" t="s">
        <v>5355</v>
      </c>
      <c r="M523" t="s">
        <v>5356</v>
      </c>
      <c r="N523" t="s">
        <v>5357</v>
      </c>
      <c r="O523" t="e">
        <f>VLOOKUP(B523,HIS退!B:F,5,FALSE)</f>
        <v>#N/A</v>
      </c>
      <c r="P523" t="e">
        <f t="shared" si="24"/>
        <v>#N/A</v>
      </c>
      <c r="Q523" s="40" t="e">
        <f>VLOOKUP(M523,#REF!,7,FALSE)</f>
        <v>#REF!</v>
      </c>
      <c r="R523" t="e">
        <f t="shared" si="26"/>
        <v>#REF!</v>
      </c>
      <c r="S523" t="e">
        <f>VLOOKUP(M523,#REF!,10,FALSE)</f>
        <v>#REF!</v>
      </c>
      <c r="T523" s="17" t="e">
        <f>VLOOKUP(M523,#REF!,11,FALSE)</f>
        <v>#REF!</v>
      </c>
      <c r="U523">
        <f t="shared" si="25"/>
        <v>1</v>
      </c>
    </row>
    <row r="524" spans="1:21" ht="14.25" hidden="1">
      <c r="A524" s="50">
        <v>42901.431944444441</v>
      </c>
      <c r="B524" t="s">
        <v>5358</v>
      </c>
      <c r="C524" t="s">
        <v>5359</v>
      </c>
      <c r="D524" t="s">
        <v>5360</v>
      </c>
      <c r="E524"/>
      <c r="F524" s="15">
        <v>95</v>
      </c>
      <c r="G524" t="s">
        <v>40</v>
      </c>
      <c r="H524" t="s">
        <v>286</v>
      </c>
      <c r="I524" t="s">
        <v>79</v>
      </c>
      <c r="J524" t="s">
        <v>79</v>
      </c>
      <c r="K524" t="s">
        <v>78</v>
      </c>
      <c r="L524" t="s">
        <v>5361</v>
      </c>
      <c r="M524" t="s">
        <v>5362</v>
      </c>
      <c r="N524" t="s">
        <v>5363</v>
      </c>
      <c r="O524" t="e">
        <f>VLOOKUP(B524,HIS退!B:F,5,FALSE)</f>
        <v>#N/A</v>
      </c>
      <c r="P524" t="e">
        <f t="shared" si="24"/>
        <v>#N/A</v>
      </c>
      <c r="Q524" s="40" t="e">
        <f>VLOOKUP(M524,#REF!,7,FALSE)</f>
        <v>#REF!</v>
      </c>
      <c r="R524" t="e">
        <f t="shared" si="26"/>
        <v>#REF!</v>
      </c>
      <c r="S524" t="e">
        <f>VLOOKUP(M524,#REF!,10,FALSE)</f>
        <v>#REF!</v>
      </c>
      <c r="T524" s="17" t="e">
        <f>VLOOKUP(M524,#REF!,11,FALSE)</f>
        <v>#REF!</v>
      </c>
      <c r="U524">
        <f t="shared" si="25"/>
        <v>1</v>
      </c>
    </row>
    <row r="525" spans="1:21" ht="14.25" hidden="1">
      <c r="A525" s="50">
        <v>42901.442650462966</v>
      </c>
      <c r="B525" t="s">
        <v>5364</v>
      </c>
      <c r="C525" t="s">
        <v>1337</v>
      </c>
      <c r="D525" t="s">
        <v>1338</v>
      </c>
      <c r="E525"/>
      <c r="F525" s="15">
        <v>12</v>
      </c>
      <c r="G525" t="s">
        <v>105</v>
      </c>
      <c r="H525" t="s">
        <v>286</v>
      </c>
      <c r="I525" t="s">
        <v>77</v>
      </c>
      <c r="J525" t="s">
        <v>36</v>
      </c>
      <c r="K525" t="s">
        <v>78</v>
      </c>
      <c r="L525" t="s">
        <v>5365</v>
      </c>
      <c r="M525" t="s">
        <v>5366</v>
      </c>
      <c r="N525" t="s">
        <v>5367</v>
      </c>
      <c r="O525" t="e">
        <f>VLOOKUP(B525,HIS退!B:F,5,FALSE)</f>
        <v>#N/A</v>
      </c>
      <c r="P525" t="e">
        <f t="shared" si="24"/>
        <v>#N/A</v>
      </c>
      <c r="Q525" s="40" t="e">
        <f>VLOOKUP(M525,#REF!,7,FALSE)</f>
        <v>#REF!</v>
      </c>
      <c r="R525" t="e">
        <f t="shared" si="26"/>
        <v>#REF!</v>
      </c>
      <c r="S525" t="e">
        <f>VLOOKUP(M525,#REF!,10,FALSE)</f>
        <v>#REF!</v>
      </c>
      <c r="T525" s="17" t="e">
        <f>VLOOKUP(M525,#REF!,11,FALSE)</f>
        <v>#REF!</v>
      </c>
      <c r="U525">
        <f t="shared" si="25"/>
        <v>1</v>
      </c>
    </row>
    <row r="526" spans="1:21" ht="14.25" hidden="1">
      <c r="A526" s="50">
        <v>42901.452719907407</v>
      </c>
      <c r="B526" t="s">
        <v>5368</v>
      </c>
      <c r="C526" t="s">
        <v>1340</v>
      </c>
      <c r="D526" t="s">
        <v>1341</v>
      </c>
      <c r="E526"/>
      <c r="F526" s="15">
        <v>194</v>
      </c>
      <c r="G526" t="s">
        <v>105</v>
      </c>
      <c r="H526" t="s">
        <v>286</v>
      </c>
      <c r="I526" t="s">
        <v>77</v>
      </c>
      <c r="J526" t="s">
        <v>36</v>
      </c>
      <c r="K526" t="s">
        <v>78</v>
      </c>
      <c r="L526" t="s">
        <v>5369</v>
      </c>
      <c r="M526" t="s">
        <v>5370</v>
      </c>
      <c r="N526" t="s">
        <v>5371</v>
      </c>
      <c r="O526" t="e">
        <f>VLOOKUP(B526,HIS退!B:F,5,FALSE)</f>
        <v>#N/A</v>
      </c>
      <c r="P526" t="e">
        <f t="shared" si="24"/>
        <v>#N/A</v>
      </c>
      <c r="Q526" s="40" t="e">
        <f>VLOOKUP(M526,#REF!,7,FALSE)</f>
        <v>#REF!</v>
      </c>
      <c r="R526" t="e">
        <f t="shared" si="26"/>
        <v>#REF!</v>
      </c>
      <c r="S526" t="e">
        <f>VLOOKUP(M526,#REF!,10,FALSE)</f>
        <v>#REF!</v>
      </c>
      <c r="T526" s="17" t="e">
        <f>VLOOKUP(M526,#REF!,11,FALSE)</f>
        <v>#REF!</v>
      </c>
      <c r="U526">
        <f t="shared" si="25"/>
        <v>1</v>
      </c>
    </row>
    <row r="527" spans="1:21" ht="14.25" hidden="1">
      <c r="A527" s="50">
        <v>42901.4530787037</v>
      </c>
      <c r="B527" t="s">
        <v>5372</v>
      </c>
      <c r="C527" t="s">
        <v>1343</v>
      </c>
      <c r="D527" t="s">
        <v>1344</v>
      </c>
      <c r="E527"/>
      <c r="F527" s="15">
        <v>1000</v>
      </c>
      <c r="G527" t="s">
        <v>40</v>
      </c>
      <c r="H527" t="s">
        <v>286</v>
      </c>
      <c r="I527" t="s">
        <v>77</v>
      </c>
      <c r="J527" t="s">
        <v>36</v>
      </c>
      <c r="K527" t="s">
        <v>78</v>
      </c>
      <c r="L527" t="s">
        <v>5373</v>
      </c>
      <c r="M527" t="s">
        <v>5374</v>
      </c>
      <c r="N527" t="s">
        <v>5375</v>
      </c>
      <c r="O527" t="e">
        <f>VLOOKUP(B527,HIS退!B:F,5,FALSE)</f>
        <v>#N/A</v>
      </c>
      <c r="P527" t="e">
        <f t="shared" si="24"/>
        <v>#N/A</v>
      </c>
      <c r="Q527" s="40" t="e">
        <f>VLOOKUP(M527,#REF!,7,FALSE)</f>
        <v>#REF!</v>
      </c>
      <c r="R527" t="e">
        <f t="shared" si="26"/>
        <v>#REF!</v>
      </c>
      <c r="S527" t="e">
        <f>VLOOKUP(M527,#REF!,10,FALSE)</f>
        <v>#REF!</v>
      </c>
      <c r="T527" s="17" t="e">
        <f>VLOOKUP(M527,#REF!,11,FALSE)</f>
        <v>#REF!</v>
      </c>
      <c r="U527">
        <f t="shared" si="25"/>
        <v>1</v>
      </c>
    </row>
    <row r="528" spans="1:21" ht="14.25" hidden="1">
      <c r="A528" s="50">
        <v>42901.456921296296</v>
      </c>
      <c r="B528" t="s">
        <v>5376</v>
      </c>
      <c r="C528" t="s">
        <v>1346</v>
      </c>
      <c r="D528" t="s">
        <v>1347</v>
      </c>
      <c r="E528"/>
      <c r="F528" s="15">
        <v>900</v>
      </c>
      <c r="G528" t="s">
        <v>40</v>
      </c>
      <c r="H528" t="s">
        <v>286</v>
      </c>
      <c r="I528" t="s">
        <v>77</v>
      </c>
      <c r="J528" t="s">
        <v>36</v>
      </c>
      <c r="K528" t="s">
        <v>78</v>
      </c>
      <c r="L528" t="s">
        <v>5377</v>
      </c>
      <c r="M528" t="s">
        <v>5378</v>
      </c>
      <c r="N528" t="s">
        <v>5379</v>
      </c>
      <c r="O528" t="e">
        <f>VLOOKUP(B528,HIS退!B:F,5,FALSE)</f>
        <v>#N/A</v>
      </c>
      <c r="P528" t="e">
        <f t="shared" si="24"/>
        <v>#N/A</v>
      </c>
      <c r="Q528" s="40" t="e">
        <f>VLOOKUP(M528,#REF!,7,FALSE)</f>
        <v>#REF!</v>
      </c>
      <c r="R528" t="e">
        <f t="shared" si="26"/>
        <v>#REF!</v>
      </c>
      <c r="S528" t="e">
        <f>VLOOKUP(M528,#REF!,10,FALSE)</f>
        <v>#REF!</v>
      </c>
      <c r="T528" s="17" t="e">
        <f>VLOOKUP(M528,#REF!,11,FALSE)</f>
        <v>#REF!</v>
      </c>
      <c r="U528">
        <f t="shared" si="25"/>
        <v>1</v>
      </c>
    </row>
    <row r="529" spans="1:21" ht="14.25" hidden="1">
      <c r="A529" s="50">
        <v>42901.4608912037</v>
      </c>
      <c r="B529" t="s">
        <v>5380</v>
      </c>
      <c r="C529" t="s">
        <v>1349</v>
      </c>
      <c r="D529" t="s">
        <v>216</v>
      </c>
      <c r="E529"/>
      <c r="F529" s="15">
        <v>100</v>
      </c>
      <c r="G529" t="s">
        <v>105</v>
      </c>
      <c r="H529" t="s">
        <v>286</v>
      </c>
      <c r="I529" t="s">
        <v>77</v>
      </c>
      <c r="J529" t="s">
        <v>36</v>
      </c>
      <c r="K529" t="s">
        <v>78</v>
      </c>
      <c r="L529" t="s">
        <v>5381</v>
      </c>
      <c r="M529" t="s">
        <v>5382</v>
      </c>
      <c r="N529" t="s">
        <v>5383</v>
      </c>
      <c r="O529" t="e">
        <f>VLOOKUP(B529,HIS退!B:F,5,FALSE)</f>
        <v>#N/A</v>
      </c>
      <c r="P529" t="e">
        <f t="shared" si="24"/>
        <v>#N/A</v>
      </c>
      <c r="Q529" s="40" t="e">
        <f>VLOOKUP(M529,#REF!,7,FALSE)</f>
        <v>#REF!</v>
      </c>
      <c r="R529" t="e">
        <f t="shared" si="26"/>
        <v>#REF!</v>
      </c>
      <c r="S529" t="e">
        <f>VLOOKUP(M529,#REF!,10,FALSE)</f>
        <v>#REF!</v>
      </c>
      <c r="T529" s="17" t="e">
        <f>VLOOKUP(M529,#REF!,11,FALSE)</f>
        <v>#REF!</v>
      </c>
      <c r="U529">
        <f t="shared" si="25"/>
        <v>1</v>
      </c>
    </row>
    <row r="530" spans="1:21" ht="14.25" hidden="1">
      <c r="A530" s="50">
        <v>42901.46234953704</v>
      </c>
      <c r="B530" t="s">
        <v>5384</v>
      </c>
      <c r="C530" t="s">
        <v>1350</v>
      </c>
      <c r="D530" t="s">
        <v>1351</v>
      </c>
      <c r="E530"/>
      <c r="F530" s="15">
        <v>65</v>
      </c>
      <c r="G530" t="s">
        <v>40</v>
      </c>
      <c r="H530" t="s">
        <v>286</v>
      </c>
      <c r="I530" t="s">
        <v>79</v>
      </c>
      <c r="J530" t="s">
        <v>79</v>
      </c>
      <c r="K530" t="s">
        <v>78</v>
      </c>
      <c r="L530" t="s">
        <v>5385</v>
      </c>
      <c r="M530" t="s">
        <v>5386</v>
      </c>
      <c r="N530" t="s">
        <v>5387</v>
      </c>
      <c r="O530" t="e">
        <f>VLOOKUP(B530,HIS退!B:F,5,FALSE)</f>
        <v>#N/A</v>
      </c>
      <c r="P530" t="e">
        <f t="shared" si="24"/>
        <v>#N/A</v>
      </c>
      <c r="Q530" s="40" t="e">
        <f>VLOOKUP(M530,#REF!,7,FALSE)</f>
        <v>#REF!</v>
      </c>
      <c r="R530" t="e">
        <f t="shared" si="26"/>
        <v>#REF!</v>
      </c>
      <c r="S530" t="e">
        <f>VLOOKUP(M530,#REF!,10,FALSE)</f>
        <v>#REF!</v>
      </c>
      <c r="T530" s="17" t="e">
        <f>VLOOKUP(M530,#REF!,11,FALSE)</f>
        <v>#REF!</v>
      </c>
      <c r="U530">
        <f t="shared" si="25"/>
        <v>1</v>
      </c>
    </row>
    <row r="531" spans="1:21" ht="14.25" hidden="1">
      <c r="A531" s="50">
        <v>42901.46261574074</v>
      </c>
      <c r="B531" t="s">
        <v>5384</v>
      </c>
      <c r="C531" t="s">
        <v>1350</v>
      </c>
      <c r="D531" t="s">
        <v>1351</v>
      </c>
      <c r="E531"/>
      <c r="F531" s="15">
        <v>65</v>
      </c>
      <c r="G531" t="s">
        <v>40</v>
      </c>
      <c r="H531" t="s">
        <v>286</v>
      </c>
      <c r="I531" t="s">
        <v>79</v>
      </c>
      <c r="J531" t="s">
        <v>79</v>
      </c>
      <c r="K531" t="s">
        <v>78</v>
      </c>
      <c r="L531" t="s">
        <v>5388</v>
      </c>
      <c r="M531" t="s">
        <v>5389</v>
      </c>
      <c r="N531" t="s">
        <v>5387</v>
      </c>
      <c r="O531" t="e">
        <f>VLOOKUP(B531,HIS退!B:F,5,FALSE)</f>
        <v>#N/A</v>
      </c>
      <c r="P531" t="e">
        <f t="shared" si="24"/>
        <v>#N/A</v>
      </c>
      <c r="Q531" s="40" t="e">
        <f>VLOOKUP(M531,#REF!,7,FALSE)</f>
        <v>#REF!</v>
      </c>
      <c r="R531" t="e">
        <f t="shared" si="26"/>
        <v>#REF!</v>
      </c>
      <c r="S531" t="e">
        <f>VLOOKUP(M531,#REF!,10,FALSE)</f>
        <v>#REF!</v>
      </c>
      <c r="T531" s="17" t="e">
        <f>VLOOKUP(M531,#REF!,11,FALSE)</f>
        <v>#REF!</v>
      </c>
      <c r="U531">
        <f t="shared" si="25"/>
        <v>1</v>
      </c>
    </row>
    <row r="532" spans="1:21" ht="14.25" hidden="1">
      <c r="A532" s="50">
        <v>42901.463078703702</v>
      </c>
      <c r="B532" t="s">
        <v>5384</v>
      </c>
      <c r="C532" t="s">
        <v>1350</v>
      </c>
      <c r="D532" t="s">
        <v>1351</v>
      </c>
      <c r="E532"/>
      <c r="F532" s="15">
        <v>65</v>
      </c>
      <c r="G532" t="s">
        <v>40</v>
      </c>
      <c r="H532" t="s">
        <v>286</v>
      </c>
      <c r="I532" t="s">
        <v>79</v>
      </c>
      <c r="J532" t="s">
        <v>79</v>
      </c>
      <c r="K532" t="s">
        <v>78</v>
      </c>
      <c r="L532" t="s">
        <v>5390</v>
      </c>
      <c r="M532" t="s">
        <v>5391</v>
      </c>
      <c r="N532" t="s">
        <v>5387</v>
      </c>
      <c r="O532" t="e">
        <f>VLOOKUP(B532,HIS退!B:F,5,FALSE)</f>
        <v>#N/A</v>
      </c>
      <c r="P532" t="e">
        <f t="shared" si="24"/>
        <v>#N/A</v>
      </c>
      <c r="Q532" s="40" t="e">
        <f>VLOOKUP(M532,#REF!,7,FALSE)</f>
        <v>#REF!</v>
      </c>
      <c r="R532" t="e">
        <f t="shared" si="26"/>
        <v>#REF!</v>
      </c>
      <c r="S532" t="e">
        <f>VLOOKUP(M532,#REF!,10,FALSE)</f>
        <v>#REF!</v>
      </c>
      <c r="T532" s="17" t="e">
        <f>VLOOKUP(M532,#REF!,11,FALSE)</f>
        <v>#REF!</v>
      </c>
      <c r="U532">
        <f t="shared" si="25"/>
        <v>1</v>
      </c>
    </row>
    <row r="533" spans="1:21" ht="14.25" hidden="1">
      <c r="A533" s="50">
        <v>42901.464398148149</v>
      </c>
      <c r="B533" t="s">
        <v>5392</v>
      </c>
      <c r="C533" t="s">
        <v>1350</v>
      </c>
      <c r="D533" t="s">
        <v>1351</v>
      </c>
      <c r="E533"/>
      <c r="F533" s="15">
        <v>65</v>
      </c>
      <c r="G533" t="s">
        <v>40</v>
      </c>
      <c r="H533" t="s">
        <v>286</v>
      </c>
      <c r="I533" t="s">
        <v>77</v>
      </c>
      <c r="J533" t="s">
        <v>36</v>
      </c>
      <c r="K533" t="s">
        <v>78</v>
      </c>
      <c r="L533" t="s">
        <v>5393</v>
      </c>
      <c r="M533" t="s">
        <v>5394</v>
      </c>
      <c r="N533" t="s">
        <v>5395</v>
      </c>
      <c r="O533" t="e">
        <f>VLOOKUP(B533,HIS退!B:F,5,FALSE)</f>
        <v>#N/A</v>
      </c>
      <c r="P533" t="e">
        <f t="shared" si="24"/>
        <v>#N/A</v>
      </c>
      <c r="Q533" s="40" t="e">
        <f>VLOOKUP(M533,#REF!,7,FALSE)</f>
        <v>#REF!</v>
      </c>
      <c r="R533" t="e">
        <f t="shared" si="26"/>
        <v>#REF!</v>
      </c>
      <c r="S533" t="e">
        <f>VLOOKUP(M533,#REF!,10,FALSE)</f>
        <v>#REF!</v>
      </c>
      <c r="T533" s="17" t="e">
        <f>VLOOKUP(M533,#REF!,11,FALSE)</f>
        <v>#REF!</v>
      </c>
      <c r="U533">
        <f t="shared" si="25"/>
        <v>1</v>
      </c>
    </row>
    <row r="534" spans="1:21" ht="14.25" hidden="1">
      <c r="A534" s="50">
        <v>42901.467650462961</v>
      </c>
      <c r="B534" t="s">
        <v>5396</v>
      </c>
      <c r="C534" t="s">
        <v>1353</v>
      </c>
      <c r="D534" t="s">
        <v>1354</v>
      </c>
      <c r="E534"/>
      <c r="F534" s="15">
        <v>450</v>
      </c>
      <c r="G534" t="s">
        <v>105</v>
      </c>
      <c r="H534" t="s">
        <v>286</v>
      </c>
      <c r="I534" t="s">
        <v>77</v>
      </c>
      <c r="J534" t="s">
        <v>36</v>
      </c>
      <c r="K534" t="s">
        <v>78</v>
      </c>
      <c r="L534" t="s">
        <v>5397</v>
      </c>
      <c r="M534" t="s">
        <v>5398</v>
      </c>
      <c r="N534" t="s">
        <v>5399</v>
      </c>
      <c r="O534" t="e">
        <f>VLOOKUP(B534,HIS退!B:F,5,FALSE)</f>
        <v>#N/A</v>
      </c>
      <c r="P534" t="e">
        <f t="shared" si="24"/>
        <v>#N/A</v>
      </c>
      <c r="Q534" s="40" t="e">
        <f>VLOOKUP(M534,#REF!,7,FALSE)</f>
        <v>#REF!</v>
      </c>
      <c r="R534" t="e">
        <f t="shared" si="26"/>
        <v>#REF!</v>
      </c>
      <c r="S534" t="e">
        <f>VLOOKUP(M534,#REF!,10,FALSE)</f>
        <v>#REF!</v>
      </c>
      <c r="T534" s="17" t="e">
        <f>VLOOKUP(M534,#REF!,11,FALSE)</f>
        <v>#REF!</v>
      </c>
      <c r="U534">
        <f t="shared" si="25"/>
        <v>1</v>
      </c>
    </row>
    <row r="535" spans="1:21" ht="14.25" hidden="1">
      <c r="A535" s="50">
        <v>42901.467962962961</v>
      </c>
      <c r="B535" t="s">
        <v>5400</v>
      </c>
      <c r="C535" t="s">
        <v>1356</v>
      </c>
      <c r="D535" t="s">
        <v>1357</v>
      </c>
      <c r="E535"/>
      <c r="F535" s="15">
        <v>195</v>
      </c>
      <c r="G535" t="s">
        <v>105</v>
      </c>
      <c r="H535" t="s">
        <v>286</v>
      </c>
      <c r="I535" t="s">
        <v>77</v>
      </c>
      <c r="J535" t="s">
        <v>36</v>
      </c>
      <c r="K535" t="s">
        <v>78</v>
      </c>
      <c r="L535" t="s">
        <v>5401</v>
      </c>
      <c r="M535" t="s">
        <v>5402</v>
      </c>
      <c r="N535" t="s">
        <v>5399</v>
      </c>
      <c r="O535" t="e">
        <f>VLOOKUP(B535,HIS退!B:F,5,FALSE)</f>
        <v>#N/A</v>
      </c>
      <c r="P535" t="e">
        <f t="shared" si="24"/>
        <v>#N/A</v>
      </c>
      <c r="Q535" s="40" t="e">
        <f>VLOOKUP(M535,#REF!,7,FALSE)</f>
        <v>#REF!</v>
      </c>
      <c r="R535" t="e">
        <f t="shared" si="26"/>
        <v>#REF!</v>
      </c>
      <c r="S535" t="e">
        <f>VLOOKUP(M535,#REF!,10,FALSE)</f>
        <v>#REF!</v>
      </c>
      <c r="T535" s="17" t="e">
        <f>VLOOKUP(M535,#REF!,11,FALSE)</f>
        <v>#REF!</v>
      </c>
      <c r="U535">
        <f t="shared" si="25"/>
        <v>1</v>
      </c>
    </row>
    <row r="536" spans="1:21" ht="14.25" hidden="1">
      <c r="A536" s="50">
        <v>42901.473032407404</v>
      </c>
      <c r="B536" t="s">
        <v>5403</v>
      </c>
      <c r="C536" t="s">
        <v>1359</v>
      </c>
      <c r="D536" t="s">
        <v>1360</v>
      </c>
      <c r="E536"/>
      <c r="F536" s="15">
        <v>496</v>
      </c>
      <c r="G536" t="s">
        <v>40</v>
      </c>
      <c r="H536" t="s">
        <v>286</v>
      </c>
      <c r="I536" t="s">
        <v>77</v>
      </c>
      <c r="J536" t="s">
        <v>36</v>
      </c>
      <c r="K536" t="s">
        <v>78</v>
      </c>
      <c r="L536" t="s">
        <v>5404</v>
      </c>
      <c r="M536" t="s">
        <v>5405</v>
      </c>
      <c r="N536" t="s">
        <v>5406</v>
      </c>
      <c r="O536" t="e">
        <f>VLOOKUP(B536,HIS退!B:F,5,FALSE)</f>
        <v>#N/A</v>
      </c>
      <c r="P536" t="e">
        <f t="shared" si="24"/>
        <v>#N/A</v>
      </c>
      <c r="Q536" s="40" t="e">
        <f>VLOOKUP(M536,#REF!,7,FALSE)</f>
        <v>#REF!</v>
      </c>
      <c r="R536" t="e">
        <f t="shared" si="26"/>
        <v>#REF!</v>
      </c>
      <c r="S536" t="e">
        <f>VLOOKUP(M536,#REF!,10,FALSE)</f>
        <v>#REF!</v>
      </c>
      <c r="T536" s="17" t="e">
        <f>VLOOKUP(M536,#REF!,11,FALSE)</f>
        <v>#REF!</v>
      </c>
      <c r="U536">
        <f t="shared" si="25"/>
        <v>1</v>
      </c>
    </row>
    <row r="537" spans="1:21" ht="14.25" hidden="1">
      <c r="A537" s="50">
        <v>42901.477916666663</v>
      </c>
      <c r="B537" t="s">
        <v>5407</v>
      </c>
      <c r="C537" t="s">
        <v>1362</v>
      </c>
      <c r="D537" t="s">
        <v>1363</v>
      </c>
      <c r="E537"/>
      <c r="F537" s="15">
        <v>200</v>
      </c>
      <c r="G537" t="s">
        <v>40</v>
      </c>
      <c r="H537" t="s">
        <v>286</v>
      </c>
      <c r="I537" t="s">
        <v>77</v>
      </c>
      <c r="J537" t="s">
        <v>36</v>
      </c>
      <c r="K537" t="s">
        <v>78</v>
      </c>
      <c r="L537" t="s">
        <v>5408</v>
      </c>
      <c r="M537" t="s">
        <v>5409</v>
      </c>
      <c r="N537" t="s">
        <v>5410</v>
      </c>
      <c r="O537" t="e">
        <f>VLOOKUP(B537,HIS退!B:F,5,FALSE)</f>
        <v>#N/A</v>
      </c>
      <c r="P537" t="e">
        <f t="shared" si="24"/>
        <v>#N/A</v>
      </c>
      <c r="Q537" s="40" t="e">
        <f>VLOOKUP(M537,#REF!,7,FALSE)</f>
        <v>#REF!</v>
      </c>
      <c r="R537" t="e">
        <f t="shared" si="26"/>
        <v>#REF!</v>
      </c>
      <c r="S537" t="e">
        <f>VLOOKUP(M537,#REF!,10,FALSE)</f>
        <v>#REF!</v>
      </c>
      <c r="T537" s="17" t="e">
        <f>VLOOKUP(M537,#REF!,11,FALSE)</f>
        <v>#REF!</v>
      </c>
      <c r="U537">
        <f t="shared" si="25"/>
        <v>1</v>
      </c>
    </row>
    <row r="538" spans="1:21" ht="14.25" hidden="1">
      <c r="A538" s="50">
        <v>42901.485555555555</v>
      </c>
      <c r="B538" t="s">
        <v>5411</v>
      </c>
      <c r="C538" t="s">
        <v>1365</v>
      </c>
      <c r="D538" t="s">
        <v>1366</v>
      </c>
      <c r="E538"/>
      <c r="F538" s="15">
        <v>16</v>
      </c>
      <c r="G538" t="s">
        <v>40</v>
      </c>
      <c r="H538" t="s">
        <v>286</v>
      </c>
      <c r="I538" t="s">
        <v>77</v>
      </c>
      <c r="J538" t="s">
        <v>36</v>
      </c>
      <c r="K538" t="s">
        <v>78</v>
      </c>
      <c r="L538" t="s">
        <v>5412</v>
      </c>
      <c r="M538" t="s">
        <v>5413</v>
      </c>
      <c r="N538" t="s">
        <v>5414</v>
      </c>
      <c r="O538" t="e">
        <f>VLOOKUP(B538,HIS退!B:F,5,FALSE)</f>
        <v>#N/A</v>
      </c>
      <c r="P538" t="e">
        <f t="shared" si="24"/>
        <v>#N/A</v>
      </c>
      <c r="Q538" s="40" t="e">
        <f>VLOOKUP(M538,#REF!,7,FALSE)</f>
        <v>#REF!</v>
      </c>
      <c r="R538" t="e">
        <f t="shared" si="26"/>
        <v>#REF!</v>
      </c>
      <c r="S538" t="e">
        <f>VLOOKUP(M538,#REF!,10,FALSE)</f>
        <v>#REF!</v>
      </c>
      <c r="T538" s="17" t="e">
        <f>VLOOKUP(M538,#REF!,11,FALSE)</f>
        <v>#REF!</v>
      </c>
      <c r="U538">
        <f t="shared" si="25"/>
        <v>1</v>
      </c>
    </row>
    <row r="539" spans="1:21" ht="14.25" hidden="1">
      <c r="A539" s="50">
        <v>42901.491446759261</v>
      </c>
      <c r="B539" t="s">
        <v>5415</v>
      </c>
      <c r="C539" t="s">
        <v>1368</v>
      </c>
      <c r="D539" t="s">
        <v>1369</v>
      </c>
      <c r="E539"/>
      <c r="F539" s="15">
        <v>100</v>
      </c>
      <c r="G539" t="s">
        <v>40</v>
      </c>
      <c r="H539" t="s">
        <v>286</v>
      </c>
      <c r="I539" t="s">
        <v>77</v>
      </c>
      <c r="J539" t="s">
        <v>36</v>
      </c>
      <c r="K539" t="s">
        <v>78</v>
      </c>
      <c r="L539" t="s">
        <v>5416</v>
      </c>
      <c r="M539" t="s">
        <v>5417</v>
      </c>
      <c r="N539" t="s">
        <v>5418</v>
      </c>
      <c r="O539" t="e">
        <f>VLOOKUP(B539,HIS退!B:F,5,FALSE)</f>
        <v>#N/A</v>
      </c>
      <c r="P539" t="e">
        <f t="shared" si="24"/>
        <v>#N/A</v>
      </c>
      <c r="Q539" s="40" t="e">
        <f>VLOOKUP(M539,#REF!,7,FALSE)</f>
        <v>#REF!</v>
      </c>
      <c r="R539" t="e">
        <f t="shared" si="26"/>
        <v>#REF!</v>
      </c>
      <c r="S539" t="e">
        <f>VLOOKUP(M539,#REF!,10,FALSE)</f>
        <v>#REF!</v>
      </c>
      <c r="T539" s="17" t="e">
        <f>VLOOKUP(M539,#REF!,11,FALSE)</f>
        <v>#REF!</v>
      </c>
      <c r="U539">
        <f t="shared" si="25"/>
        <v>1</v>
      </c>
    </row>
    <row r="540" spans="1:21" ht="14.25" hidden="1">
      <c r="A540" s="50">
        <v>42901.491886574076</v>
      </c>
      <c r="B540" t="s">
        <v>5419</v>
      </c>
      <c r="C540" t="s">
        <v>1637</v>
      </c>
      <c r="D540" t="s">
        <v>1638</v>
      </c>
      <c r="E540"/>
      <c r="F540" s="15">
        <v>7</v>
      </c>
      <c r="G540" t="s">
        <v>40</v>
      </c>
      <c r="H540" t="s">
        <v>286</v>
      </c>
      <c r="I540" t="s">
        <v>79</v>
      </c>
      <c r="J540" t="s">
        <v>79</v>
      </c>
      <c r="K540" t="s">
        <v>78</v>
      </c>
      <c r="L540" t="s">
        <v>5420</v>
      </c>
      <c r="M540" t="s">
        <v>5421</v>
      </c>
      <c r="N540" t="s">
        <v>5422</v>
      </c>
      <c r="O540" t="e">
        <f>VLOOKUP(B540,HIS退!B:F,5,FALSE)</f>
        <v>#N/A</v>
      </c>
      <c r="P540" t="e">
        <f t="shared" si="24"/>
        <v>#N/A</v>
      </c>
      <c r="Q540" s="40" t="e">
        <f>VLOOKUP(M540,#REF!,7,FALSE)</f>
        <v>#REF!</v>
      </c>
      <c r="R540" t="e">
        <f t="shared" si="26"/>
        <v>#REF!</v>
      </c>
      <c r="S540" t="e">
        <f>VLOOKUP(M540,#REF!,10,FALSE)</f>
        <v>#REF!</v>
      </c>
      <c r="T540" s="17" t="e">
        <f>VLOOKUP(M540,#REF!,11,FALSE)</f>
        <v>#REF!</v>
      </c>
      <c r="U540">
        <f t="shared" si="25"/>
        <v>1</v>
      </c>
    </row>
    <row r="541" spans="1:21" ht="14.25" hidden="1">
      <c r="A541" s="50">
        <v>42901.492106481484</v>
      </c>
      <c r="B541" t="s">
        <v>5423</v>
      </c>
      <c r="C541" t="s">
        <v>1640</v>
      </c>
      <c r="D541" t="s">
        <v>1638</v>
      </c>
      <c r="E541"/>
      <c r="F541" s="15">
        <v>105</v>
      </c>
      <c r="G541" t="s">
        <v>40</v>
      </c>
      <c r="H541" t="s">
        <v>286</v>
      </c>
      <c r="I541" t="s">
        <v>79</v>
      </c>
      <c r="J541" t="s">
        <v>79</v>
      </c>
      <c r="K541" t="s">
        <v>78</v>
      </c>
      <c r="L541" t="s">
        <v>5424</v>
      </c>
      <c r="M541" t="s">
        <v>5425</v>
      </c>
      <c r="N541" t="s">
        <v>5426</v>
      </c>
      <c r="O541" t="e">
        <f>VLOOKUP(B541,HIS退!B:F,5,FALSE)</f>
        <v>#N/A</v>
      </c>
      <c r="P541" t="e">
        <f t="shared" si="24"/>
        <v>#N/A</v>
      </c>
      <c r="Q541" s="40" t="e">
        <f>VLOOKUP(M541,#REF!,7,FALSE)</f>
        <v>#REF!</v>
      </c>
      <c r="R541" t="e">
        <f t="shared" si="26"/>
        <v>#REF!</v>
      </c>
      <c r="S541" t="e">
        <f>VLOOKUP(M541,#REF!,10,FALSE)</f>
        <v>#REF!</v>
      </c>
      <c r="T541" s="17" t="e">
        <f>VLOOKUP(M541,#REF!,11,FALSE)</f>
        <v>#REF!</v>
      </c>
      <c r="U541">
        <f t="shared" si="25"/>
        <v>1</v>
      </c>
    </row>
    <row r="542" spans="1:21" ht="14.25" hidden="1">
      <c r="A542" s="50">
        <v>42901.496249999997</v>
      </c>
      <c r="B542" t="s">
        <v>5427</v>
      </c>
      <c r="C542" t="s">
        <v>1371</v>
      </c>
      <c r="D542" t="s">
        <v>1372</v>
      </c>
      <c r="E542"/>
      <c r="F542" s="15">
        <v>12</v>
      </c>
      <c r="G542" t="s">
        <v>40</v>
      </c>
      <c r="H542" t="s">
        <v>286</v>
      </c>
      <c r="I542" t="s">
        <v>77</v>
      </c>
      <c r="J542" t="s">
        <v>36</v>
      </c>
      <c r="K542" t="s">
        <v>78</v>
      </c>
      <c r="L542" t="s">
        <v>5428</v>
      </c>
      <c r="M542" t="s">
        <v>5429</v>
      </c>
      <c r="N542" t="s">
        <v>5430</v>
      </c>
      <c r="O542" t="e">
        <f>VLOOKUP(B542,HIS退!B:F,5,FALSE)</f>
        <v>#N/A</v>
      </c>
      <c r="P542" t="e">
        <f t="shared" si="24"/>
        <v>#N/A</v>
      </c>
      <c r="Q542" s="40" t="e">
        <f>VLOOKUP(M542,#REF!,7,FALSE)</f>
        <v>#REF!</v>
      </c>
      <c r="R542" t="e">
        <f t="shared" si="26"/>
        <v>#REF!</v>
      </c>
      <c r="S542" t="e">
        <f>VLOOKUP(M542,#REF!,10,FALSE)</f>
        <v>#REF!</v>
      </c>
      <c r="T542" s="17" t="e">
        <f>VLOOKUP(M542,#REF!,11,FALSE)</f>
        <v>#REF!</v>
      </c>
      <c r="U542">
        <f t="shared" si="25"/>
        <v>1</v>
      </c>
    </row>
    <row r="543" spans="1:21" ht="14.25" hidden="1">
      <c r="A543" s="50">
        <v>42901.499652777777</v>
      </c>
      <c r="B543" t="s">
        <v>5431</v>
      </c>
      <c r="C543" t="s">
        <v>1373</v>
      </c>
      <c r="D543" t="s">
        <v>1374</v>
      </c>
      <c r="E543"/>
      <c r="F543" s="15">
        <v>389</v>
      </c>
      <c r="G543" t="s">
        <v>105</v>
      </c>
      <c r="H543" t="s">
        <v>286</v>
      </c>
      <c r="I543" t="s">
        <v>77</v>
      </c>
      <c r="J543" t="s">
        <v>36</v>
      </c>
      <c r="K543" t="s">
        <v>78</v>
      </c>
      <c r="L543" t="s">
        <v>5432</v>
      </c>
      <c r="M543" t="s">
        <v>5433</v>
      </c>
      <c r="N543" t="s">
        <v>5434</v>
      </c>
      <c r="O543" t="e">
        <f>VLOOKUP(B543,HIS退!B:F,5,FALSE)</f>
        <v>#N/A</v>
      </c>
      <c r="P543" t="e">
        <f t="shared" si="24"/>
        <v>#N/A</v>
      </c>
      <c r="Q543" s="40" t="e">
        <f>VLOOKUP(M543,#REF!,7,FALSE)</f>
        <v>#REF!</v>
      </c>
      <c r="R543" t="e">
        <f t="shared" si="26"/>
        <v>#REF!</v>
      </c>
      <c r="S543" t="e">
        <f>VLOOKUP(M543,#REF!,10,FALSE)</f>
        <v>#REF!</v>
      </c>
      <c r="T543" s="17" t="e">
        <f>VLOOKUP(M543,#REF!,11,FALSE)</f>
        <v>#REF!</v>
      </c>
      <c r="U543">
        <f t="shared" si="25"/>
        <v>1</v>
      </c>
    </row>
    <row r="544" spans="1:21" ht="14.25" hidden="1">
      <c r="A544" s="50">
        <v>42901.503831018519</v>
      </c>
      <c r="B544" t="s">
        <v>5435</v>
      </c>
      <c r="C544" t="s">
        <v>1376</v>
      </c>
      <c r="D544" t="s">
        <v>1377</v>
      </c>
      <c r="E544"/>
      <c r="F544" s="15">
        <v>490</v>
      </c>
      <c r="G544" t="s">
        <v>40</v>
      </c>
      <c r="H544" t="s">
        <v>286</v>
      </c>
      <c r="I544" t="s">
        <v>77</v>
      </c>
      <c r="J544" t="s">
        <v>36</v>
      </c>
      <c r="K544" t="s">
        <v>78</v>
      </c>
      <c r="L544" t="s">
        <v>5436</v>
      </c>
      <c r="M544" t="s">
        <v>5437</v>
      </c>
      <c r="N544" t="s">
        <v>5438</v>
      </c>
      <c r="O544" t="e">
        <f>VLOOKUP(B544,HIS退!B:F,5,FALSE)</f>
        <v>#N/A</v>
      </c>
      <c r="P544" t="e">
        <f t="shared" si="24"/>
        <v>#N/A</v>
      </c>
      <c r="Q544" s="40" t="e">
        <f>VLOOKUP(M544,#REF!,7,FALSE)</f>
        <v>#REF!</v>
      </c>
      <c r="R544" t="e">
        <f t="shared" si="26"/>
        <v>#REF!</v>
      </c>
      <c r="S544" t="e">
        <f>VLOOKUP(M544,#REF!,10,FALSE)</f>
        <v>#REF!</v>
      </c>
      <c r="T544" s="17" t="e">
        <f>VLOOKUP(M544,#REF!,11,FALSE)</f>
        <v>#REF!</v>
      </c>
      <c r="U544">
        <f t="shared" si="25"/>
        <v>1</v>
      </c>
    </row>
    <row r="545" spans="1:21" ht="14.25" hidden="1">
      <c r="A545" s="50">
        <v>42901.512384259258</v>
      </c>
      <c r="B545" t="s">
        <v>5439</v>
      </c>
      <c r="C545" t="s">
        <v>1379</v>
      </c>
      <c r="D545" t="s">
        <v>1380</v>
      </c>
      <c r="E545"/>
      <c r="F545" s="15">
        <v>2960</v>
      </c>
      <c r="G545" t="s">
        <v>40</v>
      </c>
      <c r="H545" t="s">
        <v>286</v>
      </c>
      <c r="I545" t="s">
        <v>77</v>
      </c>
      <c r="J545" t="s">
        <v>36</v>
      </c>
      <c r="K545" t="s">
        <v>78</v>
      </c>
      <c r="L545" t="s">
        <v>5440</v>
      </c>
      <c r="M545" t="s">
        <v>5441</v>
      </c>
      <c r="N545" t="s">
        <v>5442</v>
      </c>
      <c r="O545" t="e">
        <f>VLOOKUP(B545,HIS退!B:F,5,FALSE)</f>
        <v>#N/A</v>
      </c>
      <c r="P545" t="e">
        <f t="shared" si="24"/>
        <v>#N/A</v>
      </c>
      <c r="Q545" s="40" t="e">
        <f>VLOOKUP(M545,#REF!,7,FALSE)</f>
        <v>#REF!</v>
      </c>
      <c r="R545" t="e">
        <f t="shared" si="26"/>
        <v>#REF!</v>
      </c>
      <c r="S545" t="e">
        <f>VLOOKUP(M545,#REF!,10,FALSE)</f>
        <v>#REF!</v>
      </c>
      <c r="T545" s="17" t="e">
        <f>VLOOKUP(M545,#REF!,11,FALSE)</f>
        <v>#REF!</v>
      </c>
      <c r="U545">
        <f t="shared" si="25"/>
        <v>1</v>
      </c>
    </row>
    <row r="546" spans="1:21" ht="14.25" hidden="1">
      <c r="A546" s="50">
        <v>42901.583611111113</v>
      </c>
      <c r="B546" t="s">
        <v>5443</v>
      </c>
      <c r="C546" t="s">
        <v>1382</v>
      </c>
      <c r="D546" t="s">
        <v>1383</v>
      </c>
      <c r="E546"/>
      <c r="F546" s="15">
        <v>5000</v>
      </c>
      <c r="G546" t="s">
        <v>105</v>
      </c>
      <c r="H546" t="s">
        <v>286</v>
      </c>
      <c r="I546" t="s">
        <v>77</v>
      </c>
      <c r="J546" t="s">
        <v>36</v>
      </c>
      <c r="K546" t="s">
        <v>78</v>
      </c>
      <c r="L546" t="s">
        <v>5444</v>
      </c>
      <c r="M546" t="s">
        <v>5445</v>
      </c>
      <c r="N546" t="s">
        <v>5446</v>
      </c>
      <c r="O546" t="e">
        <f>VLOOKUP(B546,HIS退!B:F,5,FALSE)</f>
        <v>#N/A</v>
      </c>
      <c r="P546" t="e">
        <f t="shared" si="24"/>
        <v>#N/A</v>
      </c>
      <c r="Q546" s="40" t="e">
        <f>VLOOKUP(M546,#REF!,7,FALSE)</f>
        <v>#REF!</v>
      </c>
      <c r="R546" t="e">
        <f t="shared" si="26"/>
        <v>#REF!</v>
      </c>
      <c r="S546" t="e">
        <f>VLOOKUP(M546,#REF!,10,FALSE)</f>
        <v>#REF!</v>
      </c>
      <c r="T546" s="17" t="e">
        <f>VLOOKUP(M546,#REF!,11,FALSE)</f>
        <v>#REF!</v>
      </c>
      <c r="U546">
        <f t="shared" si="25"/>
        <v>1</v>
      </c>
    </row>
    <row r="547" spans="1:21" ht="14.25" hidden="1">
      <c r="A547" s="50">
        <v>42901.595833333333</v>
      </c>
      <c r="B547" t="s">
        <v>5447</v>
      </c>
      <c r="C547" t="s">
        <v>1385</v>
      </c>
      <c r="D547" t="s">
        <v>1386</v>
      </c>
      <c r="E547"/>
      <c r="F547" s="15">
        <v>400</v>
      </c>
      <c r="G547" t="s">
        <v>105</v>
      </c>
      <c r="H547" t="s">
        <v>286</v>
      </c>
      <c r="I547" t="s">
        <v>77</v>
      </c>
      <c r="J547" t="s">
        <v>36</v>
      </c>
      <c r="K547" t="s">
        <v>78</v>
      </c>
      <c r="L547" t="s">
        <v>5448</v>
      </c>
      <c r="M547" t="s">
        <v>5449</v>
      </c>
      <c r="N547" t="s">
        <v>5450</v>
      </c>
      <c r="O547" t="e">
        <f>VLOOKUP(B547,HIS退!B:F,5,FALSE)</f>
        <v>#N/A</v>
      </c>
      <c r="P547" t="e">
        <f t="shared" si="24"/>
        <v>#N/A</v>
      </c>
      <c r="Q547" s="40" t="e">
        <f>VLOOKUP(M547,#REF!,7,FALSE)</f>
        <v>#REF!</v>
      </c>
      <c r="R547" t="e">
        <f t="shared" si="26"/>
        <v>#REF!</v>
      </c>
      <c r="S547" t="e">
        <f>VLOOKUP(M547,#REF!,10,FALSE)</f>
        <v>#REF!</v>
      </c>
      <c r="T547" s="17" t="e">
        <f>VLOOKUP(M547,#REF!,11,FALSE)</f>
        <v>#REF!</v>
      </c>
      <c r="U547">
        <f t="shared" si="25"/>
        <v>1</v>
      </c>
    </row>
    <row r="548" spans="1:21" ht="14.25" hidden="1">
      <c r="A548" s="50">
        <v>42901.596064814818</v>
      </c>
      <c r="B548" t="s">
        <v>5451</v>
      </c>
      <c r="C548" t="s">
        <v>1388</v>
      </c>
      <c r="D548" t="s">
        <v>1386</v>
      </c>
      <c r="E548"/>
      <c r="F548" s="15">
        <v>407</v>
      </c>
      <c r="G548" t="s">
        <v>105</v>
      </c>
      <c r="H548" t="s">
        <v>286</v>
      </c>
      <c r="I548" t="s">
        <v>77</v>
      </c>
      <c r="J548" t="s">
        <v>36</v>
      </c>
      <c r="K548" t="s">
        <v>78</v>
      </c>
      <c r="L548" t="s">
        <v>5452</v>
      </c>
      <c r="M548" t="s">
        <v>5453</v>
      </c>
      <c r="N548" t="s">
        <v>5450</v>
      </c>
      <c r="O548" t="e">
        <f>VLOOKUP(B548,HIS退!B:F,5,FALSE)</f>
        <v>#N/A</v>
      </c>
      <c r="P548" t="e">
        <f t="shared" si="24"/>
        <v>#N/A</v>
      </c>
      <c r="Q548" s="40" t="e">
        <f>VLOOKUP(M548,#REF!,7,FALSE)</f>
        <v>#REF!</v>
      </c>
      <c r="R548" t="e">
        <f t="shared" si="26"/>
        <v>#REF!</v>
      </c>
      <c r="S548" t="e">
        <f>VLOOKUP(M548,#REF!,10,FALSE)</f>
        <v>#REF!</v>
      </c>
      <c r="T548" s="17" t="e">
        <f>VLOOKUP(M548,#REF!,11,FALSE)</f>
        <v>#REF!</v>
      </c>
      <c r="U548">
        <f t="shared" si="25"/>
        <v>1</v>
      </c>
    </row>
    <row r="549" spans="1:21" ht="14.25" hidden="1">
      <c r="A549" s="50">
        <v>42901.598703703705</v>
      </c>
      <c r="B549" t="s">
        <v>5454</v>
      </c>
      <c r="C549" t="s">
        <v>1389</v>
      </c>
      <c r="D549" t="s">
        <v>1390</v>
      </c>
      <c r="E549"/>
      <c r="F549" s="15">
        <v>1500</v>
      </c>
      <c r="G549" t="s">
        <v>40</v>
      </c>
      <c r="H549" t="s">
        <v>286</v>
      </c>
      <c r="I549" t="s">
        <v>77</v>
      </c>
      <c r="J549" t="s">
        <v>36</v>
      </c>
      <c r="K549" t="s">
        <v>78</v>
      </c>
      <c r="L549" t="s">
        <v>5455</v>
      </c>
      <c r="M549" t="s">
        <v>5456</v>
      </c>
      <c r="N549" t="s">
        <v>5457</v>
      </c>
      <c r="O549" t="e">
        <f>VLOOKUP(B549,HIS退!B:F,5,FALSE)</f>
        <v>#N/A</v>
      </c>
      <c r="P549" t="e">
        <f t="shared" si="24"/>
        <v>#N/A</v>
      </c>
      <c r="Q549" s="40" t="e">
        <f>VLOOKUP(M549,#REF!,7,FALSE)</f>
        <v>#REF!</v>
      </c>
      <c r="R549" t="e">
        <f t="shared" si="26"/>
        <v>#REF!</v>
      </c>
      <c r="S549" t="e">
        <f>VLOOKUP(M549,#REF!,10,FALSE)</f>
        <v>#REF!</v>
      </c>
      <c r="T549" s="17" t="e">
        <f>VLOOKUP(M549,#REF!,11,FALSE)</f>
        <v>#REF!</v>
      </c>
      <c r="U549">
        <f t="shared" si="25"/>
        <v>1</v>
      </c>
    </row>
    <row r="550" spans="1:21" ht="14.25" hidden="1">
      <c r="A550" s="50">
        <v>42901.600428240738</v>
      </c>
      <c r="B550" t="s">
        <v>5458</v>
      </c>
      <c r="C550" t="s">
        <v>1392</v>
      </c>
      <c r="D550" t="s">
        <v>1393</v>
      </c>
      <c r="E550"/>
      <c r="F550" s="15">
        <v>296</v>
      </c>
      <c r="G550" t="s">
        <v>105</v>
      </c>
      <c r="H550" t="s">
        <v>286</v>
      </c>
      <c r="I550" t="s">
        <v>77</v>
      </c>
      <c r="J550" t="s">
        <v>36</v>
      </c>
      <c r="K550" t="s">
        <v>78</v>
      </c>
      <c r="L550" t="s">
        <v>5459</v>
      </c>
      <c r="M550" t="s">
        <v>5460</v>
      </c>
      <c r="N550" t="s">
        <v>5461</v>
      </c>
      <c r="O550" t="e">
        <f>VLOOKUP(B550,HIS退!B:F,5,FALSE)</f>
        <v>#N/A</v>
      </c>
      <c r="P550" t="e">
        <f t="shared" si="24"/>
        <v>#N/A</v>
      </c>
      <c r="Q550" s="40" t="e">
        <f>VLOOKUP(M550,#REF!,7,FALSE)</f>
        <v>#REF!</v>
      </c>
      <c r="R550" t="e">
        <f t="shared" si="26"/>
        <v>#REF!</v>
      </c>
      <c r="S550" t="e">
        <f>VLOOKUP(M550,#REF!,10,FALSE)</f>
        <v>#REF!</v>
      </c>
      <c r="T550" s="17" t="e">
        <f>VLOOKUP(M550,#REF!,11,FALSE)</f>
        <v>#REF!</v>
      </c>
      <c r="U550">
        <f t="shared" si="25"/>
        <v>1</v>
      </c>
    </row>
    <row r="551" spans="1:21" ht="14.25" hidden="1">
      <c r="A551" s="50">
        <v>42901.602847222224</v>
      </c>
      <c r="B551" t="s">
        <v>5462</v>
      </c>
      <c r="C551" t="s">
        <v>1395</v>
      </c>
      <c r="D551" t="s">
        <v>1396</v>
      </c>
      <c r="E551"/>
      <c r="F551" s="15">
        <v>93</v>
      </c>
      <c r="G551" t="s">
        <v>105</v>
      </c>
      <c r="H551" t="s">
        <v>286</v>
      </c>
      <c r="I551" t="s">
        <v>77</v>
      </c>
      <c r="J551" t="s">
        <v>36</v>
      </c>
      <c r="K551" t="s">
        <v>78</v>
      </c>
      <c r="L551" t="s">
        <v>5463</v>
      </c>
      <c r="M551" t="s">
        <v>5464</v>
      </c>
      <c r="N551" t="s">
        <v>5465</v>
      </c>
      <c r="O551" t="e">
        <f>VLOOKUP(B551,HIS退!B:F,5,FALSE)</f>
        <v>#N/A</v>
      </c>
      <c r="P551" t="e">
        <f t="shared" si="24"/>
        <v>#N/A</v>
      </c>
      <c r="Q551" s="40" t="e">
        <f>VLOOKUP(M551,#REF!,7,FALSE)</f>
        <v>#REF!</v>
      </c>
      <c r="R551" t="e">
        <f t="shared" si="26"/>
        <v>#REF!</v>
      </c>
      <c r="S551" t="e">
        <f>VLOOKUP(M551,#REF!,10,FALSE)</f>
        <v>#REF!</v>
      </c>
      <c r="T551" s="17" t="e">
        <f>VLOOKUP(M551,#REF!,11,FALSE)</f>
        <v>#REF!</v>
      </c>
      <c r="U551">
        <f t="shared" si="25"/>
        <v>1</v>
      </c>
    </row>
    <row r="552" spans="1:21" ht="14.25" hidden="1">
      <c r="A552" s="50">
        <v>42901.605590277781</v>
      </c>
      <c r="B552" t="s">
        <v>5466</v>
      </c>
      <c r="C552" t="s">
        <v>1398</v>
      </c>
      <c r="D552" t="s">
        <v>1399</v>
      </c>
      <c r="E552"/>
      <c r="F552" s="15">
        <v>20</v>
      </c>
      <c r="G552" t="s">
        <v>105</v>
      </c>
      <c r="H552" t="s">
        <v>286</v>
      </c>
      <c r="I552" t="s">
        <v>77</v>
      </c>
      <c r="J552" t="s">
        <v>36</v>
      </c>
      <c r="K552" t="s">
        <v>78</v>
      </c>
      <c r="L552" t="s">
        <v>5467</v>
      </c>
      <c r="M552" t="s">
        <v>5468</v>
      </c>
      <c r="N552" t="s">
        <v>5469</v>
      </c>
      <c r="O552" t="e">
        <f>VLOOKUP(B552,HIS退!B:F,5,FALSE)</f>
        <v>#N/A</v>
      </c>
      <c r="P552" t="e">
        <f t="shared" si="24"/>
        <v>#N/A</v>
      </c>
      <c r="Q552" s="40" t="e">
        <f>VLOOKUP(M552,#REF!,7,FALSE)</f>
        <v>#REF!</v>
      </c>
      <c r="R552" t="e">
        <f t="shared" si="26"/>
        <v>#REF!</v>
      </c>
      <c r="S552" t="e">
        <f>VLOOKUP(M552,#REF!,10,FALSE)</f>
        <v>#REF!</v>
      </c>
      <c r="T552" s="17" t="e">
        <f>VLOOKUP(M552,#REF!,11,FALSE)</f>
        <v>#REF!</v>
      </c>
      <c r="U552">
        <f t="shared" si="25"/>
        <v>1</v>
      </c>
    </row>
    <row r="553" spans="1:21" ht="14.25" hidden="1">
      <c r="A553" s="50">
        <v>42901.624282407407</v>
      </c>
      <c r="B553" t="s">
        <v>5470</v>
      </c>
      <c r="C553" t="s">
        <v>1401</v>
      </c>
      <c r="D553" t="s">
        <v>1402</v>
      </c>
      <c r="E553"/>
      <c r="F553" s="15">
        <v>300</v>
      </c>
      <c r="G553" t="s">
        <v>40</v>
      </c>
      <c r="H553" t="s">
        <v>286</v>
      </c>
      <c r="I553" t="s">
        <v>77</v>
      </c>
      <c r="J553" t="s">
        <v>36</v>
      </c>
      <c r="K553" t="s">
        <v>78</v>
      </c>
      <c r="L553" t="s">
        <v>5471</v>
      </c>
      <c r="M553" t="s">
        <v>5472</v>
      </c>
      <c r="N553" t="s">
        <v>5473</v>
      </c>
      <c r="O553" t="e">
        <f>VLOOKUP(B553,HIS退!B:F,5,FALSE)</f>
        <v>#N/A</v>
      </c>
      <c r="P553" t="e">
        <f t="shared" si="24"/>
        <v>#N/A</v>
      </c>
      <c r="Q553" s="40" t="e">
        <f>VLOOKUP(M553,#REF!,7,FALSE)</f>
        <v>#REF!</v>
      </c>
      <c r="R553" t="e">
        <f t="shared" si="26"/>
        <v>#REF!</v>
      </c>
      <c r="S553" t="e">
        <f>VLOOKUP(M553,#REF!,10,FALSE)</f>
        <v>#REF!</v>
      </c>
      <c r="T553" s="17" t="e">
        <f>VLOOKUP(M553,#REF!,11,FALSE)</f>
        <v>#REF!</v>
      </c>
      <c r="U553">
        <f t="shared" si="25"/>
        <v>1</v>
      </c>
    </row>
    <row r="554" spans="1:21" ht="14.25" hidden="1">
      <c r="A554" s="50">
        <v>42901.624652777777</v>
      </c>
      <c r="B554" t="s">
        <v>5474</v>
      </c>
      <c r="C554" t="s">
        <v>1404</v>
      </c>
      <c r="D554" t="s">
        <v>1402</v>
      </c>
      <c r="E554"/>
      <c r="F554" s="15">
        <v>7</v>
      </c>
      <c r="G554" t="s">
        <v>40</v>
      </c>
      <c r="H554" t="s">
        <v>286</v>
      </c>
      <c r="I554" t="s">
        <v>77</v>
      </c>
      <c r="J554" t="s">
        <v>36</v>
      </c>
      <c r="K554" t="s">
        <v>78</v>
      </c>
      <c r="L554" t="s">
        <v>5475</v>
      </c>
      <c r="M554" t="s">
        <v>5476</v>
      </c>
      <c r="N554" t="s">
        <v>5473</v>
      </c>
      <c r="O554" t="e">
        <f>VLOOKUP(B554,HIS退!B:F,5,FALSE)</f>
        <v>#N/A</v>
      </c>
      <c r="P554" t="e">
        <f t="shared" si="24"/>
        <v>#N/A</v>
      </c>
      <c r="Q554" s="40" t="e">
        <f>VLOOKUP(M554,#REF!,7,FALSE)</f>
        <v>#REF!</v>
      </c>
      <c r="R554" t="e">
        <f t="shared" si="26"/>
        <v>#REF!</v>
      </c>
      <c r="S554" t="e">
        <f>VLOOKUP(M554,#REF!,10,FALSE)</f>
        <v>#REF!</v>
      </c>
      <c r="T554" s="17" t="e">
        <f>VLOOKUP(M554,#REF!,11,FALSE)</f>
        <v>#REF!</v>
      </c>
      <c r="U554">
        <f t="shared" si="25"/>
        <v>1</v>
      </c>
    </row>
    <row r="555" spans="1:21" ht="14.25" hidden="1">
      <c r="A555" s="50">
        <v>42901.625925925924</v>
      </c>
      <c r="B555" t="s">
        <v>5477</v>
      </c>
      <c r="C555" t="s">
        <v>1405</v>
      </c>
      <c r="D555" t="s">
        <v>1406</v>
      </c>
      <c r="E555"/>
      <c r="F555" s="15">
        <v>500</v>
      </c>
      <c r="G555" t="s">
        <v>105</v>
      </c>
      <c r="H555" t="s">
        <v>286</v>
      </c>
      <c r="I555" t="s">
        <v>77</v>
      </c>
      <c r="J555" t="s">
        <v>36</v>
      </c>
      <c r="K555" t="s">
        <v>78</v>
      </c>
      <c r="L555" t="s">
        <v>5478</v>
      </c>
      <c r="M555" t="s">
        <v>5479</v>
      </c>
      <c r="N555" t="s">
        <v>5480</v>
      </c>
      <c r="O555" t="e">
        <f>VLOOKUP(B555,HIS退!B:F,5,FALSE)</f>
        <v>#N/A</v>
      </c>
      <c r="P555" t="e">
        <f t="shared" si="24"/>
        <v>#N/A</v>
      </c>
      <c r="Q555" s="40" t="e">
        <f>VLOOKUP(M555,#REF!,7,FALSE)</f>
        <v>#REF!</v>
      </c>
      <c r="R555" t="e">
        <f t="shared" si="26"/>
        <v>#REF!</v>
      </c>
      <c r="S555" t="e">
        <f>VLOOKUP(M555,#REF!,10,FALSE)</f>
        <v>#REF!</v>
      </c>
      <c r="T555" s="17" t="e">
        <f>VLOOKUP(M555,#REF!,11,FALSE)</f>
        <v>#REF!</v>
      </c>
      <c r="U555">
        <f t="shared" si="25"/>
        <v>1</v>
      </c>
    </row>
    <row r="556" spans="1:21" ht="14.25" hidden="1">
      <c r="A556" s="50">
        <v>42901.626458333332</v>
      </c>
      <c r="B556" t="s">
        <v>5481</v>
      </c>
      <c r="C556" t="s">
        <v>1408</v>
      </c>
      <c r="D556" t="s">
        <v>1409</v>
      </c>
      <c r="E556"/>
      <c r="F556" s="15">
        <v>1000</v>
      </c>
      <c r="G556" t="s">
        <v>105</v>
      </c>
      <c r="H556" t="s">
        <v>286</v>
      </c>
      <c r="I556" t="s">
        <v>77</v>
      </c>
      <c r="J556" t="s">
        <v>36</v>
      </c>
      <c r="K556" t="s">
        <v>78</v>
      </c>
      <c r="L556" t="s">
        <v>5482</v>
      </c>
      <c r="M556" t="s">
        <v>5483</v>
      </c>
      <c r="N556" t="s">
        <v>5480</v>
      </c>
      <c r="O556" t="e">
        <f>VLOOKUP(B556,HIS退!B:F,5,FALSE)</f>
        <v>#N/A</v>
      </c>
      <c r="P556" t="e">
        <f t="shared" si="24"/>
        <v>#N/A</v>
      </c>
      <c r="Q556" s="40" t="e">
        <f>VLOOKUP(M556,#REF!,7,FALSE)</f>
        <v>#REF!</v>
      </c>
      <c r="R556" t="e">
        <f t="shared" si="26"/>
        <v>#REF!</v>
      </c>
      <c r="S556" t="e">
        <f>VLOOKUP(M556,#REF!,10,FALSE)</f>
        <v>#REF!</v>
      </c>
      <c r="T556" s="17" t="e">
        <f>VLOOKUP(M556,#REF!,11,FALSE)</f>
        <v>#REF!</v>
      </c>
      <c r="U556">
        <f t="shared" si="25"/>
        <v>1</v>
      </c>
    </row>
    <row r="557" spans="1:21" ht="14.25" hidden="1">
      <c r="A557" s="50">
        <v>42901.628819444442</v>
      </c>
      <c r="B557" t="s">
        <v>5484</v>
      </c>
      <c r="C557" t="s">
        <v>1411</v>
      </c>
      <c r="D557" t="s">
        <v>1412</v>
      </c>
      <c r="E557"/>
      <c r="F557" s="15">
        <v>100</v>
      </c>
      <c r="G557" t="s">
        <v>105</v>
      </c>
      <c r="H557" t="s">
        <v>286</v>
      </c>
      <c r="I557" t="s">
        <v>77</v>
      </c>
      <c r="J557" t="s">
        <v>36</v>
      </c>
      <c r="K557" t="s">
        <v>78</v>
      </c>
      <c r="L557" t="s">
        <v>5485</v>
      </c>
      <c r="M557" t="s">
        <v>5486</v>
      </c>
      <c r="N557" t="s">
        <v>5487</v>
      </c>
      <c r="O557" t="e">
        <f>VLOOKUP(B557,HIS退!B:F,5,FALSE)</f>
        <v>#N/A</v>
      </c>
      <c r="P557" t="e">
        <f t="shared" si="24"/>
        <v>#N/A</v>
      </c>
      <c r="Q557" s="40" t="e">
        <f>VLOOKUP(M557,#REF!,7,FALSE)</f>
        <v>#REF!</v>
      </c>
      <c r="R557" t="e">
        <f t="shared" si="26"/>
        <v>#REF!</v>
      </c>
      <c r="S557" t="e">
        <f>VLOOKUP(M557,#REF!,10,FALSE)</f>
        <v>#REF!</v>
      </c>
      <c r="T557" s="17" t="e">
        <f>VLOOKUP(M557,#REF!,11,FALSE)</f>
        <v>#REF!</v>
      </c>
      <c r="U557">
        <f t="shared" si="25"/>
        <v>1</v>
      </c>
    </row>
    <row r="558" spans="1:21" ht="14.25" hidden="1">
      <c r="A558" s="50">
        <v>42901.628993055558</v>
      </c>
      <c r="B558" t="s">
        <v>5488</v>
      </c>
      <c r="C558" t="s">
        <v>1414</v>
      </c>
      <c r="D558" t="s">
        <v>1412</v>
      </c>
      <c r="E558"/>
      <c r="F558" s="15">
        <v>1000</v>
      </c>
      <c r="G558" t="s">
        <v>105</v>
      </c>
      <c r="H558" t="s">
        <v>286</v>
      </c>
      <c r="I558" t="s">
        <v>77</v>
      </c>
      <c r="J558" t="s">
        <v>36</v>
      </c>
      <c r="K558" t="s">
        <v>78</v>
      </c>
      <c r="L558" t="s">
        <v>5489</v>
      </c>
      <c r="M558" t="s">
        <v>5490</v>
      </c>
      <c r="N558" t="s">
        <v>5487</v>
      </c>
      <c r="O558" t="e">
        <f>VLOOKUP(B558,HIS退!B:F,5,FALSE)</f>
        <v>#N/A</v>
      </c>
      <c r="P558" t="e">
        <f t="shared" si="24"/>
        <v>#N/A</v>
      </c>
      <c r="Q558" s="40" t="e">
        <f>VLOOKUP(M558,#REF!,7,FALSE)</f>
        <v>#REF!</v>
      </c>
      <c r="R558" t="e">
        <f t="shared" si="26"/>
        <v>#REF!</v>
      </c>
      <c r="S558" t="e">
        <f>VLOOKUP(M558,#REF!,10,FALSE)</f>
        <v>#REF!</v>
      </c>
      <c r="T558" s="17" t="e">
        <f>VLOOKUP(M558,#REF!,11,FALSE)</f>
        <v>#REF!</v>
      </c>
      <c r="U558">
        <f t="shared" si="25"/>
        <v>1</v>
      </c>
    </row>
    <row r="559" spans="1:21" ht="14.25" hidden="1">
      <c r="A559" s="50">
        <v>42901.629374999997</v>
      </c>
      <c r="B559" t="s">
        <v>5491</v>
      </c>
      <c r="C559" t="s">
        <v>1415</v>
      </c>
      <c r="D559" t="s">
        <v>1416</v>
      </c>
      <c r="E559"/>
      <c r="F559" s="15">
        <v>20</v>
      </c>
      <c r="G559" t="s">
        <v>40</v>
      </c>
      <c r="H559" t="s">
        <v>286</v>
      </c>
      <c r="I559" t="s">
        <v>77</v>
      </c>
      <c r="J559" t="s">
        <v>36</v>
      </c>
      <c r="K559" t="s">
        <v>78</v>
      </c>
      <c r="L559" t="s">
        <v>5492</v>
      </c>
      <c r="M559" t="s">
        <v>5493</v>
      </c>
      <c r="N559" t="s">
        <v>5494</v>
      </c>
      <c r="O559" t="e">
        <f>VLOOKUP(B559,HIS退!B:F,5,FALSE)</f>
        <v>#N/A</v>
      </c>
      <c r="P559" t="e">
        <f t="shared" si="24"/>
        <v>#N/A</v>
      </c>
      <c r="Q559" s="40" t="e">
        <f>VLOOKUP(M559,#REF!,7,FALSE)</f>
        <v>#REF!</v>
      </c>
      <c r="R559" t="e">
        <f t="shared" si="26"/>
        <v>#REF!</v>
      </c>
      <c r="S559" t="e">
        <f>VLOOKUP(M559,#REF!,10,FALSE)</f>
        <v>#REF!</v>
      </c>
      <c r="T559" s="17" t="e">
        <f>VLOOKUP(M559,#REF!,11,FALSE)</f>
        <v>#REF!</v>
      </c>
      <c r="U559">
        <f t="shared" si="25"/>
        <v>1</v>
      </c>
    </row>
    <row r="560" spans="1:21" ht="14.25" hidden="1">
      <c r="A560" s="50">
        <v>42901.633252314816</v>
      </c>
      <c r="B560" t="s">
        <v>5495</v>
      </c>
      <c r="C560" t="s">
        <v>1418</v>
      </c>
      <c r="D560" t="s">
        <v>1380</v>
      </c>
      <c r="E560"/>
      <c r="F560" s="15">
        <v>500</v>
      </c>
      <c r="G560" t="s">
        <v>40</v>
      </c>
      <c r="H560" t="s">
        <v>286</v>
      </c>
      <c r="I560" t="s">
        <v>77</v>
      </c>
      <c r="J560" t="s">
        <v>36</v>
      </c>
      <c r="K560" t="s">
        <v>78</v>
      </c>
      <c r="L560" t="s">
        <v>5496</v>
      </c>
      <c r="M560" t="s">
        <v>5497</v>
      </c>
      <c r="N560" t="s">
        <v>5442</v>
      </c>
      <c r="O560" t="e">
        <f>VLOOKUP(B560,HIS退!B:F,5,FALSE)</f>
        <v>#N/A</v>
      </c>
      <c r="P560" t="e">
        <f t="shared" si="24"/>
        <v>#N/A</v>
      </c>
      <c r="Q560" s="40" t="e">
        <f>VLOOKUP(M560,#REF!,7,FALSE)</f>
        <v>#REF!</v>
      </c>
      <c r="R560" t="e">
        <f t="shared" si="26"/>
        <v>#REF!</v>
      </c>
      <c r="S560" t="e">
        <f>VLOOKUP(M560,#REF!,10,FALSE)</f>
        <v>#REF!</v>
      </c>
      <c r="T560" s="17" t="e">
        <f>VLOOKUP(M560,#REF!,11,FALSE)</f>
        <v>#REF!</v>
      </c>
      <c r="U560">
        <f t="shared" si="25"/>
        <v>1</v>
      </c>
    </row>
    <row r="561" spans="1:21" ht="14.25" hidden="1">
      <c r="A561" s="50">
        <v>42901.63486111111</v>
      </c>
      <c r="B561" t="s">
        <v>5498</v>
      </c>
      <c r="C561" t="s">
        <v>1419</v>
      </c>
      <c r="D561" t="s">
        <v>1420</v>
      </c>
      <c r="E561"/>
      <c r="F561" s="15">
        <v>500</v>
      </c>
      <c r="G561" t="s">
        <v>105</v>
      </c>
      <c r="H561" t="s">
        <v>286</v>
      </c>
      <c r="I561" t="s">
        <v>77</v>
      </c>
      <c r="J561" t="s">
        <v>36</v>
      </c>
      <c r="K561" t="s">
        <v>78</v>
      </c>
      <c r="L561" t="s">
        <v>5499</v>
      </c>
      <c r="M561" t="s">
        <v>5500</v>
      </c>
      <c r="N561" t="s">
        <v>5501</v>
      </c>
      <c r="O561" t="e">
        <f>VLOOKUP(B561,HIS退!B:F,5,FALSE)</f>
        <v>#N/A</v>
      </c>
      <c r="P561" t="e">
        <f t="shared" si="24"/>
        <v>#N/A</v>
      </c>
      <c r="Q561" s="40" t="e">
        <f>VLOOKUP(M561,#REF!,7,FALSE)</f>
        <v>#REF!</v>
      </c>
      <c r="R561" t="e">
        <f t="shared" si="26"/>
        <v>#REF!</v>
      </c>
      <c r="S561" t="e">
        <f>VLOOKUP(M561,#REF!,10,FALSE)</f>
        <v>#REF!</v>
      </c>
      <c r="T561" s="17" t="e">
        <f>VLOOKUP(M561,#REF!,11,FALSE)</f>
        <v>#REF!</v>
      </c>
      <c r="U561">
        <f t="shared" si="25"/>
        <v>1</v>
      </c>
    </row>
    <row r="562" spans="1:21" ht="14.25" hidden="1">
      <c r="A562" s="50">
        <v>42901.635196759256</v>
      </c>
      <c r="B562" t="s">
        <v>5502</v>
      </c>
      <c r="C562" t="s">
        <v>1422</v>
      </c>
      <c r="D562" t="s">
        <v>1423</v>
      </c>
      <c r="E562"/>
      <c r="F562" s="15">
        <v>100</v>
      </c>
      <c r="G562" t="s">
        <v>40</v>
      </c>
      <c r="H562" t="s">
        <v>286</v>
      </c>
      <c r="I562" t="s">
        <v>77</v>
      </c>
      <c r="J562" t="s">
        <v>36</v>
      </c>
      <c r="K562" t="s">
        <v>78</v>
      </c>
      <c r="L562" t="s">
        <v>5503</v>
      </c>
      <c r="M562" t="s">
        <v>5504</v>
      </c>
      <c r="N562" t="s">
        <v>5505</v>
      </c>
      <c r="O562" t="e">
        <f>VLOOKUP(B562,HIS退!B:F,5,FALSE)</f>
        <v>#N/A</v>
      </c>
      <c r="P562" t="e">
        <f t="shared" si="24"/>
        <v>#N/A</v>
      </c>
      <c r="Q562" s="40" t="e">
        <f>VLOOKUP(M562,#REF!,7,FALSE)</f>
        <v>#REF!</v>
      </c>
      <c r="R562" t="e">
        <f t="shared" si="26"/>
        <v>#REF!</v>
      </c>
      <c r="S562" t="e">
        <f>VLOOKUP(M562,#REF!,10,FALSE)</f>
        <v>#REF!</v>
      </c>
      <c r="T562" s="17" t="e">
        <f>VLOOKUP(M562,#REF!,11,FALSE)</f>
        <v>#REF!</v>
      </c>
      <c r="U562">
        <f t="shared" si="25"/>
        <v>1</v>
      </c>
    </row>
    <row r="563" spans="1:21" ht="14.25" hidden="1">
      <c r="A563" s="50">
        <v>42901.638101851851</v>
      </c>
      <c r="B563" t="s">
        <v>5506</v>
      </c>
      <c r="C563" t="s">
        <v>1425</v>
      </c>
      <c r="D563" t="s">
        <v>1426</v>
      </c>
      <c r="E563"/>
      <c r="F563" s="15">
        <v>1000</v>
      </c>
      <c r="G563" t="s">
        <v>40</v>
      </c>
      <c r="H563" t="s">
        <v>286</v>
      </c>
      <c r="I563" t="s">
        <v>77</v>
      </c>
      <c r="J563" t="s">
        <v>36</v>
      </c>
      <c r="K563" t="s">
        <v>78</v>
      </c>
      <c r="L563" t="s">
        <v>5507</v>
      </c>
      <c r="M563" t="s">
        <v>5508</v>
      </c>
      <c r="N563" t="s">
        <v>5509</v>
      </c>
      <c r="O563" t="e">
        <f>VLOOKUP(B563,HIS退!B:F,5,FALSE)</f>
        <v>#N/A</v>
      </c>
      <c r="P563" t="e">
        <f t="shared" si="24"/>
        <v>#N/A</v>
      </c>
      <c r="Q563" s="40" t="e">
        <f>VLOOKUP(M563,#REF!,7,FALSE)</f>
        <v>#REF!</v>
      </c>
      <c r="R563" t="e">
        <f t="shared" si="26"/>
        <v>#REF!</v>
      </c>
      <c r="S563" t="e">
        <f>VLOOKUP(M563,#REF!,10,FALSE)</f>
        <v>#REF!</v>
      </c>
      <c r="T563" s="17" t="e">
        <f>VLOOKUP(M563,#REF!,11,FALSE)</f>
        <v>#REF!</v>
      </c>
      <c r="U563">
        <f t="shared" si="25"/>
        <v>1</v>
      </c>
    </row>
    <row r="564" spans="1:21" ht="14.25" hidden="1">
      <c r="A564" s="50">
        <v>42901.638310185182</v>
      </c>
      <c r="B564" t="s">
        <v>5510</v>
      </c>
      <c r="C564" t="s">
        <v>1428</v>
      </c>
      <c r="D564" t="s">
        <v>1426</v>
      </c>
      <c r="E564"/>
      <c r="F564" s="15">
        <v>458</v>
      </c>
      <c r="G564" t="s">
        <v>40</v>
      </c>
      <c r="H564" t="s">
        <v>286</v>
      </c>
      <c r="I564" t="s">
        <v>77</v>
      </c>
      <c r="J564" t="s">
        <v>36</v>
      </c>
      <c r="K564" t="s">
        <v>78</v>
      </c>
      <c r="L564" t="s">
        <v>5511</v>
      </c>
      <c r="M564" t="s">
        <v>5512</v>
      </c>
      <c r="N564" t="s">
        <v>5509</v>
      </c>
      <c r="O564" t="e">
        <f>VLOOKUP(B564,HIS退!B:F,5,FALSE)</f>
        <v>#N/A</v>
      </c>
      <c r="P564" t="e">
        <f t="shared" si="24"/>
        <v>#N/A</v>
      </c>
      <c r="Q564" s="40" t="e">
        <f>VLOOKUP(M564,#REF!,7,FALSE)</f>
        <v>#REF!</v>
      </c>
      <c r="R564" t="e">
        <f t="shared" si="26"/>
        <v>#REF!</v>
      </c>
      <c r="S564" t="e">
        <f>VLOOKUP(M564,#REF!,10,FALSE)</f>
        <v>#REF!</v>
      </c>
      <c r="T564" s="17" t="e">
        <f>VLOOKUP(M564,#REF!,11,FALSE)</f>
        <v>#REF!</v>
      </c>
      <c r="U564">
        <f t="shared" si="25"/>
        <v>1</v>
      </c>
    </row>
    <row r="565" spans="1:21" ht="14.25" hidden="1">
      <c r="A565" s="50">
        <v>42901.641631944447</v>
      </c>
      <c r="B565" t="s">
        <v>5513</v>
      </c>
      <c r="C565" t="s">
        <v>1429</v>
      </c>
      <c r="D565" t="s">
        <v>461</v>
      </c>
      <c r="E565"/>
      <c r="F565" s="15">
        <v>22</v>
      </c>
      <c r="G565" t="s">
        <v>105</v>
      </c>
      <c r="H565" t="s">
        <v>286</v>
      </c>
      <c r="I565" t="s">
        <v>77</v>
      </c>
      <c r="J565" t="s">
        <v>36</v>
      </c>
      <c r="K565" t="s">
        <v>78</v>
      </c>
      <c r="L565" t="s">
        <v>5514</v>
      </c>
      <c r="M565" t="s">
        <v>5515</v>
      </c>
      <c r="N565" t="s">
        <v>5516</v>
      </c>
      <c r="O565" t="e">
        <f>VLOOKUP(B565,HIS退!B:F,5,FALSE)</f>
        <v>#N/A</v>
      </c>
      <c r="P565" t="e">
        <f t="shared" si="24"/>
        <v>#N/A</v>
      </c>
      <c r="Q565" s="40" t="e">
        <f>VLOOKUP(M565,#REF!,7,FALSE)</f>
        <v>#REF!</v>
      </c>
      <c r="R565" t="e">
        <f t="shared" si="26"/>
        <v>#REF!</v>
      </c>
      <c r="S565" t="e">
        <f>VLOOKUP(M565,#REF!,10,FALSE)</f>
        <v>#REF!</v>
      </c>
      <c r="T565" s="17" t="e">
        <f>VLOOKUP(M565,#REF!,11,FALSE)</f>
        <v>#REF!</v>
      </c>
      <c r="U565">
        <f t="shared" si="25"/>
        <v>1</v>
      </c>
    </row>
    <row r="566" spans="1:21" ht="14.25" hidden="1">
      <c r="A566" s="50">
        <v>42901.643935185188</v>
      </c>
      <c r="B566" t="s">
        <v>5517</v>
      </c>
      <c r="C566" t="s">
        <v>1430</v>
      </c>
      <c r="D566" t="s">
        <v>1431</v>
      </c>
      <c r="E566"/>
      <c r="F566" s="15">
        <v>12</v>
      </c>
      <c r="G566" t="s">
        <v>40</v>
      </c>
      <c r="H566" t="s">
        <v>286</v>
      </c>
      <c r="I566" t="s">
        <v>77</v>
      </c>
      <c r="J566" t="s">
        <v>36</v>
      </c>
      <c r="K566" t="s">
        <v>78</v>
      </c>
      <c r="L566" t="s">
        <v>5518</v>
      </c>
      <c r="M566" t="s">
        <v>5519</v>
      </c>
      <c r="N566" t="s">
        <v>5520</v>
      </c>
      <c r="O566" t="e">
        <f>VLOOKUP(B566,HIS退!B:F,5,FALSE)</f>
        <v>#N/A</v>
      </c>
      <c r="P566" t="e">
        <f t="shared" si="24"/>
        <v>#N/A</v>
      </c>
      <c r="Q566" s="40" t="e">
        <f>VLOOKUP(M566,#REF!,7,FALSE)</f>
        <v>#REF!</v>
      </c>
      <c r="R566" t="e">
        <f t="shared" si="26"/>
        <v>#REF!</v>
      </c>
      <c r="S566" t="e">
        <f>VLOOKUP(M566,#REF!,10,FALSE)</f>
        <v>#REF!</v>
      </c>
      <c r="T566" s="17" t="e">
        <f>VLOOKUP(M566,#REF!,11,FALSE)</f>
        <v>#REF!</v>
      </c>
      <c r="U566">
        <f t="shared" si="25"/>
        <v>1</v>
      </c>
    </row>
    <row r="567" spans="1:21" ht="14.25" hidden="1">
      <c r="A567" s="50">
        <v>42901.650335648148</v>
      </c>
      <c r="B567" t="s">
        <v>5521</v>
      </c>
      <c r="C567" t="s">
        <v>1433</v>
      </c>
      <c r="D567" t="s">
        <v>1434</v>
      </c>
      <c r="E567"/>
      <c r="F567" s="15">
        <v>500</v>
      </c>
      <c r="G567" t="s">
        <v>40</v>
      </c>
      <c r="H567" t="s">
        <v>286</v>
      </c>
      <c r="I567" t="s">
        <v>77</v>
      </c>
      <c r="J567" t="s">
        <v>36</v>
      </c>
      <c r="K567" t="s">
        <v>78</v>
      </c>
      <c r="L567" t="s">
        <v>5522</v>
      </c>
      <c r="M567" t="s">
        <v>5523</v>
      </c>
      <c r="N567" t="s">
        <v>5524</v>
      </c>
      <c r="O567" t="e">
        <f>VLOOKUP(B567,HIS退!B:F,5,FALSE)</f>
        <v>#N/A</v>
      </c>
      <c r="P567" t="e">
        <f t="shared" si="24"/>
        <v>#N/A</v>
      </c>
      <c r="Q567" s="40" t="e">
        <f>VLOOKUP(M567,#REF!,7,FALSE)</f>
        <v>#REF!</v>
      </c>
      <c r="R567" t="e">
        <f t="shared" si="26"/>
        <v>#REF!</v>
      </c>
      <c r="S567" t="e">
        <f>VLOOKUP(M567,#REF!,10,FALSE)</f>
        <v>#REF!</v>
      </c>
      <c r="T567" s="17" t="e">
        <f>VLOOKUP(M567,#REF!,11,FALSE)</f>
        <v>#REF!</v>
      </c>
      <c r="U567">
        <f t="shared" si="25"/>
        <v>1</v>
      </c>
    </row>
    <row r="568" spans="1:21" ht="14.25" hidden="1">
      <c r="A568" s="50">
        <v>42901.651342592595</v>
      </c>
      <c r="B568" t="s">
        <v>5525</v>
      </c>
      <c r="C568" t="s">
        <v>1436</v>
      </c>
      <c r="D568" t="s">
        <v>1437</v>
      </c>
      <c r="E568"/>
      <c r="F568" s="15">
        <v>96</v>
      </c>
      <c r="G568" t="s">
        <v>40</v>
      </c>
      <c r="H568" t="s">
        <v>286</v>
      </c>
      <c r="I568" t="s">
        <v>77</v>
      </c>
      <c r="J568" t="s">
        <v>36</v>
      </c>
      <c r="K568" t="s">
        <v>78</v>
      </c>
      <c r="L568" t="s">
        <v>5526</v>
      </c>
      <c r="M568" t="s">
        <v>5527</v>
      </c>
      <c r="N568" t="s">
        <v>5528</v>
      </c>
      <c r="O568" t="e">
        <f>VLOOKUP(B568,HIS退!B:F,5,FALSE)</f>
        <v>#N/A</v>
      </c>
      <c r="P568" t="e">
        <f t="shared" si="24"/>
        <v>#N/A</v>
      </c>
      <c r="Q568" s="40" t="e">
        <f>VLOOKUP(M568,#REF!,7,FALSE)</f>
        <v>#REF!</v>
      </c>
      <c r="R568" t="e">
        <f t="shared" si="26"/>
        <v>#REF!</v>
      </c>
      <c r="S568" t="e">
        <f>VLOOKUP(M568,#REF!,10,FALSE)</f>
        <v>#REF!</v>
      </c>
      <c r="T568" s="17" t="e">
        <f>VLOOKUP(M568,#REF!,11,FALSE)</f>
        <v>#REF!</v>
      </c>
      <c r="U568">
        <f t="shared" si="25"/>
        <v>1</v>
      </c>
    </row>
    <row r="569" spans="1:21" ht="14.25" hidden="1">
      <c r="A569" s="50">
        <v>42901.653298611112</v>
      </c>
      <c r="B569" t="s">
        <v>5529</v>
      </c>
      <c r="C569" t="s">
        <v>1439</v>
      </c>
      <c r="D569" t="s">
        <v>1440</v>
      </c>
      <c r="E569"/>
      <c r="F569" s="15">
        <v>500</v>
      </c>
      <c r="G569" t="s">
        <v>40</v>
      </c>
      <c r="H569" t="s">
        <v>286</v>
      </c>
      <c r="I569" t="s">
        <v>77</v>
      </c>
      <c r="J569" t="s">
        <v>36</v>
      </c>
      <c r="K569" t="s">
        <v>78</v>
      </c>
      <c r="L569" t="s">
        <v>5530</v>
      </c>
      <c r="M569" t="s">
        <v>5531</v>
      </c>
      <c r="N569" t="s">
        <v>5532</v>
      </c>
      <c r="O569" t="e">
        <f>VLOOKUP(B569,HIS退!B:F,5,FALSE)</f>
        <v>#N/A</v>
      </c>
      <c r="P569" t="e">
        <f t="shared" si="24"/>
        <v>#N/A</v>
      </c>
      <c r="Q569" s="40" t="e">
        <f>VLOOKUP(M569,#REF!,7,FALSE)</f>
        <v>#REF!</v>
      </c>
      <c r="R569" t="e">
        <f t="shared" si="26"/>
        <v>#REF!</v>
      </c>
      <c r="S569" t="e">
        <f>VLOOKUP(M569,#REF!,10,FALSE)</f>
        <v>#REF!</v>
      </c>
      <c r="T569" s="17" t="e">
        <f>VLOOKUP(M569,#REF!,11,FALSE)</f>
        <v>#REF!</v>
      </c>
      <c r="U569">
        <f t="shared" si="25"/>
        <v>1</v>
      </c>
    </row>
    <row r="570" spans="1:21" ht="14.25" hidden="1">
      <c r="A570" s="50">
        <v>42901.656041666669</v>
      </c>
      <c r="B570" t="s">
        <v>5533</v>
      </c>
      <c r="C570" t="s">
        <v>1442</v>
      </c>
      <c r="D570" t="s">
        <v>1125</v>
      </c>
      <c r="E570"/>
      <c r="F570" s="15">
        <v>37</v>
      </c>
      <c r="G570" t="s">
        <v>105</v>
      </c>
      <c r="H570" t="s">
        <v>286</v>
      </c>
      <c r="I570" t="s">
        <v>77</v>
      </c>
      <c r="J570" t="s">
        <v>36</v>
      </c>
      <c r="K570" t="s">
        <v>78</v>
      </c>
      <c r="L570" t="s">
        <v>5534</v>
      </c>
      <c r="M570" t="s">
        <v>5535</v>
      </c>
      <c r="N570" t="s">
        <v>5536</v>
      </c>
      <c r="O570" t="e">
        <f>VLOOKUP(B570,HIS退!B:F,5,FALSE)</f>
        <v>#N/A</v>
      </c>
      <c r="P570" t="e">
        <f t="shared" si="24"/>
        <v>#N/A</v>
      </c>
      <c r="Q570" s="40" t="e">
        <f>VLOOKUP(M570,#REF!,7,FALSE)</f>
        <v>#REF!</v>
      </c>
      <c r="R570" t="e">
        <f t="shared" si="26"/>
        <v>#REF!</v>
      </c>
      <c r="S570" t="e">
        <f>VLOOKUP(M570,#REF!,10,FALSE)</f>
        <v>#REF!</v>
      </c>
      <c r="T570" s="17" t="e">
        <f>VLOOKUP(M570,#REF!,11,FALSE)</f>
        <v>#REF!</v>
      </c>
      <c r="U570">
        <f t="shared" si="25"/>
        <v>1</v>
      </c>
    </row>
    <row r="571" spans="1:21" ht="14.25" hidden="1">
      <c r="A571" s="50">
        <v>42901.65693287037</v>
      </c>
      <c r="B571" t="s">
        <v>5537</v>
      </c>
      <c r="C571" t="s">
        <v>1443</v>
      </c>
      <c r="D571" t="s">
        <v>1444</v>
      </c>
      <c r="E571"/>
      <c r="F571" s="15">
        <v>6</v>
      </c>
      <c r="G571" t="s">
        <v>40</v>
      </c>
      <c r="H571" t="s">
        <v>286</v>
      </c>
      <c r="I571" t="s">
        <v>77</v>
      </c>
      <c r="J571" t="s">
        <v>36</v>
      </c>
      <c r="K571" t="s">
        <v>78</v>
      </c>
      <c r="L571" t="s">
        <v>5538</v>
      </c>
      <c r="M571" t="s">
        <v>5539</v>
      </c>
      <c r="N571" t="s">
        <v>5540</v>
      </c>
      <c r="O571" t="e">
        <f>VLOOKUP(B571,HIS退!B:F,5,FALSE)</f>
        <v>#N/A</v>
      </c>
      <c r="P571" t="e">
        <f t="shared" si="24"/>
        <v>#N/A</v>
      </c>
      <c r="Q571" s="40" t="e">
        <f>VLOOKUP(M571,#REF!,7,FALSE)</f>
        <v>#REF!</v>
      </c>
      <c r="R571" t="e">
        <f t="shared" si="26"/>
        <v>#REF!</v>
      </c>
      <c r="S571" t="e">
        <f>VLOOKUP(M571,#REF!,10,FALSE)</f>
        <v>#REF!</v>
      </c>
      <c r="T571" s="17" t="e">
        <f>VLOOKUP(M571,#REF!,11,FALSE)</f>
        <v>#REF!</v>
      </c>
      <c r="U571">
        <f t="shared" si="25"/>
        <v>1</v>
      </c>
    </row>
    <row r="572" spans="1:21" ht="14.25" hidden="1">
      <c r="A572" s="50">
        <v>42901.65834490741</v>
      </c>
      <c r="B572" t="s">
        <v>5541</v>
      </c>
      <c r="C572" t="s">
        <v>1446</v>
      </c>
      <c r="D572" t="s">
        <v>1447</v>
      </c>
      <c r="E572"/>
      <c r="F572" s="15">
        <v>31</v>
      </c>
      <c r="G572" t="s">
        <v>40</v>
      </c>
      <c r="H572" t="s">
        <v>286</v>
      </c>
      <c r="I572" t="s">
        <v>77</v>
      </c>
      <c r="J572" t="s">
        <v>36</v>
      </c>
      <c r="K572" t="s">
        <v>78</v>
      </c>
      <c r="L572" t="s">
        <v>5542</v>
      </c>
      <c r="M572" t="s">
        <v>5543</v>
      </c>
      <c r="N572" t="s">
        <v>5544</v>
      </c>
      <c r="O572" t="e">
        <f>VLOOKUP(B572,HIS退!B:F,5,FALSE)</f>
        <v>#N/A</v>
      </c>
      <c r="P572" t="e">
        <f t="shared" si="24"/>
        <v>#N/A</v>
      </c>
      <c r="Q572" s="40" t="e">
        <f>VLOOKUP(M572,#REF!,7,FALSE)</f>
        <v>#REF!</v>
      </c>
      <c r="R572" t="e">
        <f t="shared" si="26"/>
        <v>#REF!</v>
      </c>
      <c r="S572" t="e">
        <f>VLOOKUP(M572,#REF!,10,FALSE)</f>
        <v>#REF!</v>
      </c>
      <c r="T572" s="17" t="e">
        <f>VLOOKUP(M572,#REF!,11,FALSE)</f>
        <v>#REF!</v>
      </c>
      <c r="U572">
        <f t="shared" si="25"/>
        <v>1</v>
      </c>
    </row>
    <row r="573" spans="1:21" ht="14.25" hidden="1">
      <c r="A573" s="50">
        <v>42901.659317129626</v>
      </c>
      <c r="B573" t="s">
        <v>5545</v>
      </c>
      <c r="C573" t="s">
        <v>1449</v>
      </c>
      <c r="D573" t="s">
        <v>1450</v>
      </c>
      <c r="E573"/>
      <c r="F573" s="15">
        <v>22</v>
      </c>
      <c r="G573" t="s">
        <v>40</v>
      </c>
      <c r="H573" t="s">
        <v>286</v>
      </c>
      <c r="I573" t="s">
        <v>77</v>
      </c>
      <c r="J573" t="s">
        <v>36</v>
      </c>
      <c r="K573" t="s">
        <v>78</v>
      </c>
      <c r="L573" t="s">
        <v>5546</v>
      </c>
      <c r="M573" t="s">
        <v>5547</v>
      </c>
      <c r="N573" t="s">
        <v>5548</v>
      </c>
      <c r="O573" t="e">
        <f>VLOOKUP(B573,HIS退!B:F,5,FALSE)</f>
        <v>#N/A</v>
      </c>
      <c r="P573" t="e">
        <f t="shared" si="24"/>
        <v>#N/A</v>
      </c>
      <c r="Q573" s="40" t="e">
        <f>VLOOKUP(M573,#REF!,7,FALSE)</f>
        <v>#REF!</v>
      </c>
      <c r="R573" t="e">
        <f t="shared" si="26"/>
        <v>#REF!</v>
      </c>
      <c r="S573" t="e">
        <f>VLOOKUP(M573,#REF!,10,FALSE)</f>
        <v>#REF!</v>
      </c>
      <c r="T573" s="17" t="e">
        <f>VLOOKUP(M573,#REF!,11,FALSE)</f>
        <v>#REF!</v>
      </c>
      <c r="U573">
        <f t="shared" si="25"/>
        <v>1</v>
      </c>
    </row>
    <row r="574" spans="1:21" ht="14.25" hidden="1">
      <c r="A574" s="50">
        <v>42901.660127314812</v>
      </c>
      <c r="B574" t="s">
        <v>5549</v>
      </c>
      <c r="C574" t="s">
        <v>1460</v>
      </c>
      <c r="D574" t="s">
        <v>1461</v>
      </c>
      <c r="E574"/>
      <c r="F574" s="15">
        <v>494</v>
      </c>
      <c r="G574" t="s">
        <v>105</v>
      </c>
      <c r="H574" t="s">
        <v>286</v>
      </c>
      <c r="I574" t="s">
        <v>79</v>
      </c>
      <c r="J574" t="s">
        <v>79</v>
      </c>
      <c r="K574" t="s">
        <v>78</v>
      </c>
      <c r="L574" t="s">
        <v>5550</v>
      </c>
      <c r="M574" t="s">
        <v>5551</v>
      </c>
      <c r="N574" t="s">
        <v>5552</v>
      </c>
      <c r="O574" t="e">
        <f>VLOOKUP(B574,HIS退!B:F,5,FALSE)</f>
        <v>#N/A</v>
      </c>
      <c r="P574" t="e">
        <f t="shared" si="24"/>
        <v>#N/A</v>
      </c>
      <c r="Q574" s="40" t="e">
        <f>VLOOKUP(M574,#REF!,7,FALSE)</f>
        <v>#REF!</v>
      </c>
      <c r="R574" t="e">
        <f t="shared" si="26"/>
        <v>#REF!</v>
      </c>
      <c r="S574" t="e">
        <f>VLOOKUP(M574,#REF!,10,FALSE)</f>
        <v>#REF!</v>
      </c>
      <c r="T574" s="17" t="e">
        <f>VLOOKUP(M574,#REF!,11,FALSE)</f>
        <v>#REF!</v>
      </c>
      <c r="U574">
        <f t="shared" si="25"/>
        <v>1</v>
      </c>
    </row>
    <row r="575" spans="1:21" ht="14.25" hidden="1">
      <c r="A575" s="50">
        <v>42901.660416666666</v>
      </c>
      <c r="B575" t="s">
        <v>5549</v>
      </c>
      <c r="C575" t="s">
        <v>1460</v>
      </c>
      <c r="D575" t="s">
        <v>1461</v>
      </c>
      <c r="E575"/>
      <c r="F575" s="15">
        <v>494</v>
      </c>
      <c r="G575" t="s">
        <v>105</v>
      </c>
      <c r="H575" t="s">
        <v>286</v>
      </c>
      <c r="I575" t="s">
        <v>79</v>
      </c>
      <c r="J575" t="s">
        <v>79</v>
      </c>
      <c r="K575" t="s">
        <v>78</v>
      </c>
      <c r="L575" t="s">
        <v>5553</v>
      </c>
      <c r="M575" t="s">
        <v>5554</v>
      </c>
      <c r="N575" t="s">
        <v>5552</v>
      </c>
      <c r="O575" t="e">
        <f>VLOOKUP(B575,HIS退!B:F,5,FALSE)</f>
        <v>#N/A</v>
      </c>
      <c r="P575" t="e">
        <f t="shared" si="24"/>
        <v>#N/A</v>
      </c>
      <c r="Q575" s="40" t="e">
        <f>VLOOKUP(M575,#REF!,7,FALSE)</f>
        <v>#REF!</v>
      </c>
      <c r="R575" t="e">
        <f t="shared" si="26"/>
        <v>#REF!</v>
      </c>
      <c r="S575" t="e">
        <f>VLOOKUP(M575,#REF!,10,FALSE)</f>
        <v>#REF!</v>
      </c>
      <c r="T575" s="17" t="e">
        <f>VLOOKUP(M575,#REF!,11,FALSE)</f>
        <v>#REF!</v>
      </c>
      <c r="U575">
        <f t="shared" si="25"/>
        <v>1</v>
      </c>
    </row>
    <row r="576" spans="1:21" ht="14.25" hidden="1">
      <c r="A576" s="50">
        <v>42901.660925925928</v>
      </c>
      <c r="B576" t="s">
        <v>5549</v>
      </c>
      <c r="C576" t="s">
        <v>1460</v>
      </c>
      <c r="D576" t="s">
        <v>1461</v>
      </c>
      <c r="E576"/>
      <c r="F576" s="15">
        <v>494</v>
      </c>
      <c r="G576" t="s">
        <v>105</v>
      </c>
      <c r="H576" t="s">
        <v>286</v>
      </c>
      <c r="I576" t="s">
        <v>79</v>
      </c>
      <c r="J576" t="s">
        <v>79</v>
      </c>
      <c r="K576" t="s">
        <v>78</v>
      </c>
      <c r="L576" t="s">
        <v>5555</v>
      </c>
      <c r="M576" t="s">
        <v>5556</v>
      </c>
      <c r="N576" t="s">
        <v>5552</v>
      </c>
      <c r="O576" t="e">
        <f>VLOOKUP(B576,HIS退!B:F,5,FALSE)</f>
        <v>#N/A</v>
      </c>
      <c r="P576" t="e">
        <f t="shared" si="24"/>
        <v>#N/A</v>
      </c>
      <c r="Q576" s="40" t="e">
        <f>VLOOKUP(M576,#REF!,7,FALSE)</f>
        <v>#REF!</v>
      </c>
      <c r="R576" t="e">
        <f t="shared" si="26"/>
        <v>#REF!</v>
      </c>
      <c r="S576" t="e">
        <f>VLOOKUP(M576,#REF!,10,FALSE)</f>
        <v>#REF!</v>
      </c>
      <c r="T576" s="17" t="e">
        <f>VLOOKUP(M576,#REF!,11,FALSE)</f>
        <v>#REF!</v>
      </c>
      <c r="U576">
        <f t="shared" si="25"/>
        <v>1</v>
      </c>
    </row>
    <row r="577" spans="1:21" ht="14.25" hidden="1">
      <c r="A577" s="50">
        <v>42901.661458333336</v>
      </c>
      <c r="B577" t="s">
        <v>5549</v>
      </c>
      <c r="C577" t="s">
        <v>1460</v>
      </c>
      <c r="D577" t="s">
        <v>1461</v>
      </c>
      <c r="E577"/>
      <c r="F577" s="15">
        <v>494</v>
      </c>
      <c r="G577" t="s">
        <v>105</v>
      </c>
      <c r="H577" t="s">
        <v>286</v>
      </c>
      <c r="I577" t="s">
        <v>79</v>
      </c>
      <c r="J577" t="s">
        <v>79</v>
      </c>
      <c r="K577" t="s">
        <v>78</v>
      </c>
      <c r="L577" t="s">
        <v>5557</v>
      </c>
      <c r="M577" t="s">
        <v>5558</v>
      </c>
      <c r="N577" t="s">
        <v>5552</v>
      </c>
      <c r="O577" t="e">
        <f>VLOOKUP(B577,HIS退!B:F,5,FALSE)</f>
        <v>#N/A</v>
      </c>
      <c r="P577" t="e">
        <f t="shared" si="24"/>
        <v>#N/A</v>
      </c>
      <c r="Q577" s="40" t="e">
        <f>VLOOKUP(M577,#REF!,7,FALSE)</f>
        <v>#REF!</v>
      </c>
      <c r="R577" t="e">
        <f t="shared" si="26"/>
        <v>#REF!</v>
      </c>
      <c r="S577" t="e">
        <f>VLOOKUP(M577,#REF!,10,FALSE)</f>
        <v>#REF!</v>
      </c>
      <c r="T577" s="17" t="e">
        <f>VLOOKUP(M577,#REF!,11,FALSE)</f>
        <v>#REF!</v>
      </c>
      <c r="U577">
        <f t="shared" si="25"/>
        <v>1</v>
      </c>
    </row>
    <row r="578" spans="1:21" ht="14.25" hidden="1">
      <c r="A578" s="50">
        <v>42901.661990740744</v>
      </c>
      <c r="B578" t="s">
        <v>5559</v>
      </c>
      <c r="C578" t="s">
        <v>1452</v>
      </c>
      <c r="D578" t="s">
        <v>1453</v>
      </c>
      <c r="E578"/>
      <c r="F578" s="15">
        <v>20</v>
      </c>
      <c r="G578" t="s">
        <v>40</v>
      </c>
      <c r="H578" t="s">
        <v>286</v>
      </c>
      <c r="I578" t="s">
        <v>77</v>
      </c>
      <c r="J578" t="s">
        <v>36</v>
      </c>
      <c r="K578" t="s">
        <v>78</v>
      </c>
      <c r="L578" t="s">
        <v>5560</v>
      </c>
      <c r="M578" t="s">
        <v>5561</v>
      </c>
      <c r="N578" t="s">
        <v>5494</v>
      </c>
      <c r="O578" t="e">
        <f>VLOOKUP(B578,HIS退!B:F,5,FALSE)</f>
        <v>#N/A</v>
      </c>
      <c r="P578" t="e">
        <f t="shared" ref="P578:P641" si="27">IF(O578=F578*-1,"",1)</f>
        <v>#N/A</v>
      </c>
      <c r="Q578" s="40" t="e">
        <f>VLOOKUP(M578,#REF!,7,FALSE)</f>
        <v>#REF!</v>
      </c>
      <c r="R578" t="e">
        <f t="shared" si="26"/>
        <v>#REF!</v>
      </c>
      <c r="S578" t="e">
        <f>VLOOKUP(M578,#REF!,10,FALSE)</f>
        <v>#REF!</v>
      </c>
      <c r="T578" s="17" t="e">
        <f>VLOOKUP(M578,#REF!,11,FALSE)</f>
        <v>#REF!</v>
      </c>
      <c r="U578">
        <f t="shared" si="25"/>
        <v>1</v>
      </c>
    </row>
    <row r="579" spans="1:21" ht="14.25" hidden="1">
      <c r="A579" s="50">
        <v>42901.66369212963</v>
      </c>
      <c r="B579" t="s">
        <v>5562</v>
      </c>
      <c r="C579" t="s">
        <v>1454</v>
      </c>
      <c r="D579" t="s">
        <v>1455</v>
      </c>
      <c r="E579"/>
      <c r="F579" s="15">
        <v>21</v>
      </c>
      <c r="G579" t="s">
        <v>40</v>
      </c>
      <c r="H579" t="s">
        <v>286</v>
      </c>
      <c r="I579" t="s">
        <v>77</v>
      </c>
      <c r="J579" t="s">
        <v>36</v>
      </c>
      <c r="K579" t="s">
        <v>78</v>
      </c>
      <c r="L579" t="s">
        <v>5563</v>
      </c>
      <c r="M579" t="s">
        <v>5564</v>
      </c>
      <c r="N579" t="s">
        <v>5565</v>
      </c>
      <c r="O579" t="e">
        <f>VLOOKUP(B579,HIS退!B:F,5,FALSE)</f>
        <v>#N/A</v>
      </c>
      <c r="P579" t="e">
        <f t="shared" si="27"/>
        <v>#N/A</v>
      </c>
      <c r="Q579" s="40" t="e">
        <f>VLOOKUP(M579,#REF!,7,FALSE)</f>
        <v>#REF!</v>
      </c>
      <c r="R579" t="e">
        <f t="shared" si="26"/>
        <v>#REF!</v>
      </c>
      <c r="S579" t="e">
        <f>VLOOKUP(M579,#REF!,10,FALSE)</f>
        <v>#REF!</v>
      </c>
      <c r="T579" s="17" t="e">
        <f>VLOOKUP(M579,#REF!,11,FALSE)</f>
        <v>#REF!</v>
      </c>
      <c r="U579">
        <f t="shared" ref="U579:U642" si="28">IF(ISNA(R579),1,IF(ISNA(S579)=FALSE,1,""))</f>
        <v>1</v>
      </c>
    </row>
    <row r="580" spans="1:21" ht="14.25" hidden="1">
      <c r="A580" s="50">
        <v>42901.664687500001</v>
      </c>
      <c r="B580" t="s">
        <v>5566</v>
      </c>
      <c r="C580" t="s">
        <v>1457</v>
      </c>
      <c r="D580" t="s">
        <v>1458</v>
      </c>
      <c r="E580"/>
      <c r="F580" s="15">
        <v>16</v>
      </c>
      <c r="G580" t="s">
        <v>105</v>
      </c>
      <c r="H580" t="s">
        <v>286</v>
      </c>
      <c r="I580" t="s">
        <v>77</v>
      </c>
      <c r="J580" t="s">
        <v>36</v>
      </c>
      <c r="K580" t="s">
        <v>78</v>
      </c>
      <c r="L580" t="s">
        <v>5567</v>
      </c>
      <c r="M580" t="s">
        <v>5568</v>
      </c>
      <c r="N580" t="s">
        <v>5569</v>
      </c>
      <c r="O580" t="e">
        <f>VLOOKUP(B580,HIS退!B:F,5,FALSE)</f>
        <v>#N/A</v>
      </c>
      <c r="P580" t="e">
        <f t="shared" si="27"/>
        <v>#N/A</v>
      </c>
      <c r="Q580" s="40" t="e">
        <f>VLOOKUP(M580,#REF!,7,FALSE)</f>
        <v>#REF!</v>
      </c>
      <c r="R580" t="e">
        <f t="shared" ref="R580:R643" si="29">IF(Q580=F580,"",1)</f>
        <v>#REF!</v>
      </c>
      <c r="S580" t="e">
        <f>VLOOKUP(M580,#REF!,10,FALSE)</f>
        <v>#REF!</v>
      </c>
      <c r="T580" s="17" t="e">
        <f>VLOOKUP(M580,#REF!,11,FALSE)</f>
        <v>#REF!</v>
      </c>
      <c r="U580">
        <f t="shared" si="28"/>
        <v>1</v>
      </c>
    </row>
    <row r="581" spans="1:21" ht="14.25" hidden="1">
      <c r="A581" s="50">
        <v>42901.665555555555</v>
      </c>
      <c r="B581" t="s">
        <v>5570</v>
      </c>
      <c r="C581" t="s">
        <v>1460</v>
      </c>
      <c r="D581" t="s">
        <v>1461</v>
      </c>
      <c r="E581"/>
      <c r="F581" s="15">
        <v>494</v>
      </c>
      <c r="G581" t="s">
        <v>40</v>
      </c>
      <c r="H581" t="s">
        <v>286</v>
      </c>
      <c r="I581" t="s">
        <v>77</v>
      </c>
      <c r="J581" t="s">
        <v>36</v>
      </c>
      <c r="K581" t="s">
        <v>78</v>
      </c>
      <c r="L581" t="s">
        <v>5571</v>
      </c>
      <c r="M581" t="s">
        <v>5572</v>
      </c>
      <c r="N581" t="s">
        <v>5573</v>
      </c>
      <c r="O581" t="e">
        <f>VLOOKUP(B581,HIS退!B:F,5,FALSE)</f>
        <v>#N/A</v>
      </c>
      <c r="P581" t="e">
        <f t="shared" si="27"/>
        <v>#N/A</v>
      </c>
      <c r="Q581" s="40" t="e">
        <f>VLOOKUP(M581,#REF!,7,FALSE)</f>
        <v>#REF!</v>
      </c>
      <c r="R581" t="e">
        <f t="shared" si="29"/>
        <v>#REF!</v>
      </c>
      <c r="S581" t="e">
        <f>VLOOKUP(M581,#REF!,10,FALSE)</f>
        <v>#REF!</v>
      </c>
      <c r="T581" s="17" t="e">
        <f>VLOOKUP(M581,#REF!,11,FALSE)</f>
        <v>#REF!</v>
      </c>
      <c r="U581">
        <f t="shared" si="28"/>
        <v>1</v>
      </c>
    </row>
    <row r="582" spans="1:21" ht="14.25" hidden="1">
      <c r="A582" s="50">
        <v>42901.671273148146</v>
      </c>
      <c r="B582" t="s">
        <v>5574</v>
      </c>
      <c r="C582" t="s">
        <v>1463</v>
      </c>
      <c r="D582" t="s">
        <v>1464</v>
      </c>
      <c r="E582"/>
      <c r="F582" s="15">
        <v>521</v>
      </c>
      <c r="G582" t="s">
        <v>40</v>
      </c>
      <c r="H582" t="s">
        <v>286</v>
      </c>
      <c r="I582" t="s">
        <v>77</v>
      </c>
      <c r="J582" t="s">
        <v>36</v>
      </c>
      <c r="K582" t="s">
        <v>78</v>
      </c>
      <c r="L582" t="s">
        <v>5575</v>
      </c>
      <c r="M582" t="s">
        <v>5576</v>
      </c>
      <c r="N582" t="s">
        <v>5577</v>
      </c>
      <c r="O582" t="e">
        <f>VLOOKUP(B582,HIS退!B:F,5,FALSE)</f>
        <v>#N/A</v>
      </c>
      <c r="P582" t="e">
        <f t="shared" si="27"/>
        <v>#N/A</v>
      </c>
      <c r="Q582" s="40" t="e">
        <f>VLOOKUP(M582,#REF!,7,FALSE)</f>
        <v>#REF!</v>
      </c>
      <c r="R582" t="e">
        <f t="shared" si="29"/>
        <v>#REF!</v>
      </c>
      <c r="S582" t="e">
        <f>VLOOKUP(M582,#REF!,10,FALSE)</f>
        <v>#REF!</v>
      </c>
      <c r="T582" s="17" t="e">
        <f>VLOOKUP(M582,#REF!,11,FALSE)</f>
        <v>#REF!</v>
      </c>
      <c r="U582">
        <f t="shared" si="28"/>
        <v>1</v>
      </c>
    </row>
    <row r="583" spans="1:21" ht="14.25" hidden="1">
      <c r="A583" s="50">
        <v>42901.673611111109</v>
      </c>
      <c r="B583" t="s">
        <v>5578</v>
      </c>
      <c r="C583" t="s">
        <v>1466</v>
      </c>
      <c r="D583" t="s">
        <v>1467</v>
      </c>
      <c r="E583"/>
      <c r="F583" s="15">
        <v>50</v>
      </c>
      <c r="G583" t="s">
        <v>105</v>
      </c>
      <c r="H583" t="s">
        <v>286</v>
      </c>
      <c r="I583" t="s">
        <v>77</v>
      </c>
      <c r="J583" t="s">
        <v>36</v>
      </c>
      <c r="K583" t="s">
        <v>78</v>
      </c>
      <c r="L583" t="s">
        <v>5579</v>
      </c>
      <c r="M583" t="s">
        <v>5580</v>
      </c>
      <c r="N583" t="s">
        <v>5581</v>
      </c>
      <c r="O583" t="e">
        <f>VLOOKUP(B583,HIS退!B:F,5,FALSE)</f>
        <v>#N/A</v>
      </c>
      <c r="P583" t="e">
        <f t="shared" si="27"/>
        <v>#N/A</v>
      </c>
      <c r="Q583" s="40" t="e">
        <f>VLOOKUP(M583,#REF!,7,FALSE)</f>
        <v>#REF!</v>
      </c>
      <c r="R583" t="e">
        <f t="shared" si="29"/>
        <v>#REF!</v>
      </c>
      <c r="S583" t="e">
        <f>VLOOKUP(M583,#REF!,10,FALSE)</f>
        <v>#REF!</v>
      </c>
      <c r="T583" s="17" t="e">
        <f>VLOOKUP(M583,#REF!,11,FALSE)</f>
        <v>#REF!</v>
      </c>
      <c r="U583">
        <f t="shared" si="28"/>
        <v>1</v>
      </c>
    </row>
    <row r="584" spans="1:21" ht="14.25" hidden="1">
      <c r="A584" s="50">
        <v>42901.686851851853</v>
      </c>
      <c r="B584" t="s">
        <v>5582</v>
      </c>
      <c r="C584" t="s">
        <v>1469</v>
      </c>
      <c r="D584" t="s">
        <v>1470</v>
      </c>
      <c r="E584"/>
      <c r="F584" s="15">
        <v>328</v>
      </c>
      <c r="G584" t="s">
        <v>105</v>
      </c>
      <c r="H584" t="s">
        <v>286</v>
      </c>
      <c r="I584" t="s">
        <v>77</v>
      </c>
      <c r="J584" t="s">
        <v>36</v>
      </c>
      <c r="K584" t="s">
        <v>78</v>
      </c>
      <c r="L584" t="s">
        <v>5583</v>
      </c>
      <c r="M584" t="s">
        <v>5584</v>
      </c>
      <c r="N584" t="s">
        <v>5585</v>
      </c>
      <c r="O584" t="e">
        <f>VLOOKUP(B584,HIS退!B:F,5,FALSE)</f>
        <v>#N/A</v>
      </c>
      <c r="P584" t="e">
        <f t="shared" si="27"/>
        <v>#N/A</v>
      </c>
      <c r="Q584" s="40" t="e">
        <f>VLOOKUP(M584,#REF!,7,FALSE)</f>
        <v>#REF!</v>
      </c>
      <c r="R584" t="e">
        <f t="shared" si="29"/>
        <v>#REF!</v>
      </c>
      <c r="S584" t="e">
        <f>VLOOKUP(M584,#REF!,10,FALSE)</f>
        <v>#REF!</v>
      </c>
      <c r="T584" s="17" t="e">
        <f>VLOOKUP(M584,#REF!,11,FALSE)</f>
        <v>#REF!</v>
      </c>
      <c r="U584">
        <f t="shared" si="28"/>
        <v>1</v>
      </c>
    </row>
    <row r="585" spans="1:21" ht="14.25" hidden="1">
      <c r="A585" s="50">
        <v>42901.690937500003</v>
      </c>
      <c r="B585" t="s">
        <v>5586</v>
      </c>
      <c r="C585" t="s">
        <v>1472</v>
      </c>
      <c r="D585" t="s">
        <v>1473</v>
      </c>
      <c r="E585"/>
      <c r="F585" s="15">
        <v>6</v>
      </c>
      <c r="G585" t="s">
        <v>40</v>
      </c>
      <c r="H585" t="s">
        <v>286</v>
      </c>
      <c r="I585" t="s">
        <v>77</v>
      </c>
      <c r="J585" t="s">
        <v>36</v>
      </c>
      <c r="K585" t="s">
        <v>78</v>
      </c>
      <c r="L585" t="s">
        <v>5587</v>
      </c>
      <c r="M585" t="s">
        <v>5588</v>
      </c>
      <c r="N585" t="s">
        <v>5589</v>
      </c>
      <c r="O585" t="e">
        <f>VLOOKUP(B585,HIS退!B:F,5,FALSE)</f>
        <v>#N/A</v>
      </c>
      <c r="P585" t="e">
        <f t="shared" si="27"/>
        <v>#N/A</v>
      </c>
      <c r="Q585" s="40" t="e">
        <f>VLOOKUP(M585,#REF!,7,FALSE)</f>
        <v>#REF!</v>
      </c>
      <c r="R585" t="e">
        <f t="shared" si="29"/>
        <v>#REF!</v>
      </c>
      <c r="S585" t="e">
        <f>VLOOKUP(M585,#REF!,10,FALSE)</f>
        <v>#REF!</v>
      </c>
      <c r="T585" s="17" t="e">
        <f>VLOOKUP(M585,#REF!,11,FALSE)</f>
        <v>#REF!</v>
      </c>
      <c r="U585">
        <f t="shared" si="28"/>
        <v>1</v>
      </c>
    </row>
    <row r="586" spans="1:21" ht="14.25" hidden="1">
      <c r="A586" s="50">
        <v>42901.693356481483</v>
      </c>
      <c r="B586" t="s">
        <v>5309</v>
      </c>
      <c r="C586" t="s">
        <v>1484</v>
      </c>
      <c r="D586" t="s">
        <v>219</v>
      </c>
      <c r="E586"/>
      <c r="F586" s="15">
        <v>9755</v>
      </c>
      <c r="G586" t="s">
        <v>40</v>
      </c>
      <c r="H586" t="s">
        <v>286</v>
      </c>
      <c r="I586" t="s">
        <v>79</v>
      </c>
      <c r="J586" t="s">
        <v>79</v>
      </c>
      <c r="K586" t="s">
        <v>78</v>
      </c>
      <c r="L586" t="s">
        <v>5590</v>
      </c>
      <c r="M586" t="s">
        <v>5591</v>
      </c>
      <c r="N586" t="s">
        <v>4821</v>
      </c>
      <c r="O586" t="e">
        <f>VLOOKUP(B586,HIS退!B:F,5,FALSE)</f>
        <v>#N/A</v>
      </c>
      <c r="P586" t="e">
        <f t="shared" si="27"/>
        <v>#N/A</v>
      </c>
      <c r="Q586" s="40" t="e">
        <f>VLOOKUP(M586,#REF!,7,FALSE)</f>
        <v>#REF!</v>
      </c>
      <c r="R586" t="e">
        <f t="shared" si="29"/>
        <v>#REF!</v>
      </c>
      <c r="S586" t="e">
        <f>VLOOKUP(M586,#REF!,10,FALSE)</f>
        <v>#REF!</v>
      </c>
      <c r="T586" s="17" t="e">
        <f>VLOOKUP(M586,#REF!,11,FALSE)</f>
        <v>#REF!</v>
      </c>
      <c r="U586">
        <f t="shared" si="28"/>
        <v>1</v>
      </c>
    </row>
    <row r="587" spans="1:21" ht="14.25" hidden="1">
      <c r="A587" s="50">
        <v>42901.69431712963</v>
      </c>
      <c r="B587" t="s">
        <v>5592</v>
      </c>
      <c r="C587" t="s">
        <v>1475</v>
      </c>
      <c r="D587" t="s">
        <v>221</v>
      </c>
      <c r="E587"/>
      <c r="F587" s="15">
        <v>200</v>
      </c>
      <c r="G587" t="s">
        <v>40</v>
      </c>
      <c r="H587" t="s">
        <v>286</v>
      </c>
      <c r="I587" t="s">
        <v>77</v>
      </c>
      <c r="J587" t="s">
        <v>36</v>
      </c>
      <c r="K587" t="s">
        <v>78</v>
      </c>
      <c r="L587" t="s">
        <v>5593</v>
      </c>
      <c r="M587" t="s">
        <v>5594</v>
      </c>
      <c r="N587" t="s">
        <v>5595</v>
      </c>
      <c r="O587" t="e">
        <f>VLOOKUP(B587,HIS退!B:F,5,FALSE)</f>
        <v>#N/A</v>
      </c>
      <c r="P587" t="e">
        <f t="shared" si="27"/>
        <v>#N/A</v>
      </c>
      <c r="Q587" s="40" t="e">
        <f>VLOOKUP(M587,#REF!,7,FALSE)</f>
        <v>#REF!</v>
      </c>
      <c r="R587" t="e">
        <f t="shared" si="29"/>
        <v>#REF!</v>
      </c>
      <c r="S587" t="e">
        <f>VLOOKUP(M587,#REF!,10,FALSE)</f>
        <v>#REF!</v>
      </c>
      <c r="T587" s="17" t="e">
        <f>VLOOKUP(M587,#REF!,11,FALSE)</f>
        <v>#REF!</v>
      </c>
      <c r="U587">
        <f t="shared" si="28"/>
        <v>1</v>
      </c>
    </row>
    <row r="588" spans="1:21" ht="14.25" hidden="1">
      <c r="A588" s="50">
        <v>42901.694861111115</v>
      </c>
      <c r="B588" t="s">
        <v>5309</v>
      </c>
      <c r="C588" t="s">
        <v>1484</v>
      </c>
      <c r="D588" t="s">
        <v>219</v>
      </c>
      <c r="E588"/>
      <c r="F588" s="15">
        <v>8214</v>
      </c>
      <c r="G588" t="s">
        <v>40</v>
      </c>
      <c r="H588" t="s">
        <v>286</v>
      </c>
      <c r="I588" t="s">
        <v>79</v>
      </c>
      <c r="J588" t="s">
        <v>79</v>
      </c>
      <c r="K588" t="s">
        <v>78</v>
      </c>
      <c r="L588" t="s">
        <v>5596</v>
      </c>
      <c r="M588" t="s">
        <v>5597</v>
      </c>
      <c r="N588" t="s">
        <v>4821</v>
      </c>
      <c r="O588" t="e">
        <f>VLOOKUP(B588,HIS退!B:F,5,FALSE)</f>
        <v>#N/A</v>
      </c>
      <c r="P588" t="e">
        <f t="shared" si="27"/>
        <v>#N/A</v>
      </c>
      <c r="Q588" s="40" t="e">
        <f>VLOOKUP(M588,#REF!,7,FALSE)</f>
        <v>#REF!</v>
      </c>
      <c r="R588" t="e">
        <f t="shared" si="29"/>
        <v>#REF!</v>
      </c>
      <c r="S588" t="e">
        <f>VLOOKUP(M588,#REF!,10,FALSE)</f>
        <v>#REF!</v>
      </c>
      <c r="T588" s="17" t="e">
        <f>VLOOKUP(M588,#REF!,11,FALSE)</f>
        <v>#REF!</v>
      </c>
      <c r="U588">
        <f t="shared" si="28"/>
        <v>1</v>
      </c>
    </row>
    <row r="589" spans="1:21" ht="14.25" hidden="1">
      <c r="A589" s="50">
        <v>42901.695023148146</v>
      </c>
      <c r="B589" t="s">
        <v>5309</v>
      </c>
      <c r="C589" t="s">
        <v>1484</v>
      </c>
      <c r="D589" t="s">
        <v>219</v>
      </c>
      <c r="E589"/>
      <c r="F589" s="15">
        <v>8214</v>
      </c>
      <c r="G589" t="s">
        <v>40</v>
      </c>
      <c r="H589" t="s">
        <v>286</v>
      </c>
      <c r="I589" t="s">
        <v>79</v>
      </c>
      <c r="J589" t="s">
        <v>79</v>
      </c>
      <c r="K589" t="s">
        <v>78</v>
      </c>
      <c r="L589" t="s">
        <v>5598</v>
      </c>
      <c r="M589" t="s">
        <v>5599</v>
      </c>
      <c r="N589" t="s">
        <v>4821</v>
      </c>
      <c r="O589" t="e">
        <f>VLOOKUP(B589,HIS退!B:F,5,FALSE)</f>
        <v>#N/A</v>
      </c>
      <c r="P589" t="e">
        <f t="shared" si="27"/>
        <v>#N/A</v>
      </c>
      <c r="Q589" s="40" t="e">
        <f>VLOOKUP(M589,#REF!,7,FALSE)</f>
        <v>#REF!</v>
      </c>
      <c r="R589" t="e">
        <f t="shared" si="29"/>
        <v>#REF!</v>
      </c>
      <c r="S589" t="e">
        <f>VLOOKUP(M589,#REF!,10,FALSE)</f>
        <v>#REF!</v>
      </c>
      <c r="T589" s="17" t="e">
        <f>VLOOKUP(M589,#REF!,11,FALSE)</f>
        <v>#REF!</v>
      </c>
      <c r="U589">
        <f t="shared" si="28"/>
        <v>1</v>
      </c>
    </row>
    <row r="590" spans="1:21" ht="14.25" hidden="1">
      <c r="A590" s="50">
        <v>42901.695243055554</v>
      </c>
      <c r="B590" t="s">
        <v>5600</v>
      </c>
      <c r="C590" t="s">
        <v>1476</v>
      </c>
      <c r="D590" t="s">
        <v>1477</v>
      </c>
      <c r="E590"/>
      <c r="F590" s="15">
        <v>1000</v>
      </c>
      <c r="G590" t="s">
        <v>40</v>
      </c>
      <c r="H590" t="s">
        <v>286</v>
      </c>
      <c r="I590" t="s">
        <v>77</v>
      </c>
      <c r="J590" t="s">
        <v>36</v>
      </c>
      <c r="K590" t="s">
        <v>78</v>
      </c>
      <c r="L590" t="s">
        <v>5601</v>
      </c>
      <c r="M590" t="s">
        <v>5602</v>
      </c>
      <c r="N590" t="s">
        <v>5595</v>
      </c>
      <c r="O590" t="e">
        <f>VLOOKUP(B590,HIS退!B:F,5,FALSE)</f>
        <v>#N/A</v>
      </c>
      <c r="P590" t="e">
        <f t="shared" si="27"/>
        <v>#N/A</v>
      </c>
      <c r="Q590" s="40" t="e">
        <f>VLOOKUP(M590,#REF!,7,FALSE)</f>
        <v>#REF!</v>
      </c>
      <c r="R590" t="e">
        <f t="shared" si="29"/>
        <v>#REF!</v>
      </c>
      <c r="S590" t="e">
        <f>VLOOKUP(M590,#REF!,10,FALSE)</f>
        <v>#REF!</v>
      </c>
      <c r="T590" s="17" t="e">
        <f>VLOOKUP(M590,#REF!,11,FALSE)</f>
        <v>#REF!</v>
      </c>
      <c r="U590">
        <f t="shared" si="28"/>
        <v>1</v>
      </c>
    </row>
    <row r="591" spans="1:21" ht="14.25" hidden="1">
      <c r="A591" s="50">
        <v>42901.695706018516</v>
      </c>
      <c r="B591" t="s">
        <v>5309</v>
      </c>
      <c r="C591" t="s">
        <v>1484</v>
      </c>
      <c r="D591" t="s">
        <v>219</v>
      </c>
      <c r="E591"/>
      <c r="F591" s="15">
        <v>8214</v>
      </c>
      <c r="G591" t="s">
        <v>40</v>
      </c>
      <c r="H591" t="s">
        <v>286</v>
      </c>
      <c r="I591" t="s">
        <v>79</v>
      </c>
      <c r="J591" t="s">
        <v>79</v>
      </c>
      <c r="K591" t="s">
        <v>78</v>
      </c>
      <c r="L591" t="s">
        <v>5603</v>
      </c>
      <c r="M591" t="s">
        <v>5604</v>
      </c>
      <c r="N591" t="s">
        <v>4821</v>
      </c>
      <c r="O591" t="e">
        <f>VLOOKUP(B591,HIS退!B:F,5,FALSE)</f>
        <v>#N/A</v>
      </c>
      <c r="P591" t="e">
        <f t="shared" si="27"/>
        <v>#N/A</v>
      </c>
      <c r="Q591" s="40" t="e">
        <f>VLOOKUP(M591,#REF!,7,FALSE)</f>
        <v>#REF!</v>
      </c>
      <c r="R591" t="e">
        <f t="shared" si="29"/>
        <v>#REF!</v>
      </c>
      <c r="S591" t="e">
        <f>VLOOKUP(M591,#REF!,10,FALSE)</f>
        <v>#REF!</v>
      </c>
      <c r="T591" s="17" t="e">
        <f>VLOOKUP(M591,#REF!,11,FALSE)</f>
        <v>#REF!</v>
      </c>
      <c r="U591">
        <f t="shared" si="28"/>
        <v>1</v>
      </c>
    </row>
    <row r="592" spans="1:21" ht="14.25" hidden="1">
      <c r="A592" s="50">
        <v>42901.700624999998</v>
      </c>
      <c r="B592" t="s">
        <v>5309</v>
      </c>
      <c r="C592" t="s">
        <v>1484</v>
      </c>
      <c r="D592" t="s">
        <v>219</v>
      </c>
      <c r="E592"/>
      <c r="F592" s="15">
        <v>8214</v>
      </c>
      <c r="G592" t="s">
        <v>40</v>
      </c>
      <c r="H592" t="s">
        <v>286</v>
      </c>
      <c r="I592" t="s">
        <v>79</v>
      </c>
      <c r="J592" t="s">
        <v>79</v>
      </c>
      <c r="K592" t="s">
        <v>78</v>
      </c>
      <c r="L592" t="s">
        <v>5605</v>
      </c>
      <c r="M592" t="s">
        <v>5606</v>
      </c>
      <c r="N592" t="s">
        <v>4821</v>
      </c>
      <c r="O592" t="e">
        <f>VLOOKUP(B592,HIS退!B:F,5,FALSE)</f>
        <v>#N/A</v>
      </c>
      <c r="P592" t="e">
        <f t="shared" si="27"/>
        <v>#N/A</v>
      </c>
      <c r="Q592" s="40" t="e">
        <f>VLOOKUP(M592,#REF!,7,FALSE)</f>
        <v>#REF!</v>
      </c>
      <c r="R592" t="e">
        <f t="shared" si="29"/>
        <v>#REF!</v>
      </c>
      <c r="S592" t="e">
        <f>VLOOKUP(M592,#REF!,10,FALSE)</f>
        <v>#REF!</v>
      </c>
      <c r="T592" s="17" t="e">
        <f>VLOOKUP(M592,#REF!,11,FALSE)</f>
        <v>#REF!</v>
      </c>
      <c r="U592">
        <f t="shared" si="28"/>
        <v>1</v>
      </c>
    </row>
    <row r="593" spans="1:21" ht="14.25" hidden="1">
      <c r="A593" s="50">
        <v>42901.701053240744</v>
      </c>
      <c r="B593" t="s">
        <v>5607</v>
      </c>
      <c r="C593" t="s">
        <v>1478</v>
      </c>
      <c r="D593" t="s">
        <v>1479</v>
      </c>
      <c r="E593"/>
      <c r="F593" s="15">
        <v>158</v>
      </c>
      <c r="G593" t="s">
        <v>40</v>
      </c>
      <c r="H593" t="s">
        <v>286</v>
      </c>
      <c r="I593" t="s">
        <v>77</v>
      </c>
      <c r="J593" t="s">
        <v>36</v>
      </c>
      <c r="K593" t="s">
        <v>78</v>
      </c>
      <c r="L593" t="s">
        <v>5608</v>
      </c>
      <c r="M593" t="s">
        <v>5609</v>
      </c>
      <c r="N593" t="s">
        <v>5610</v>
      </c>
      <c r="O593" t="e">
        <f>VLOOKUP(B593,HIS退!B:F,5,FALSE)</f>
        <v>#N/A</v>
      </c>
      <c r="P593" t="e">
        <f t="shared" si="27"/>
        <v>#N/A</v>
      </c>
      <c r="Q593" s="40" t="e">
        <f>VLOOKUP(M593,#REF!,7,FALSE)</f>
        <v>#REF!</v>
      </c>
      <c r="R593" t="e">
        <f t="shared" si="29"/>
        <v>#REF!</v>
      </c>
      <c r="S593" t="e">
        <f>VLOOKUP(M593,#REF!,10,FALSE)</f>
        <v>#REF!</v>
      </c>
      <c r="T593" s="17" t="e">
        <f>VLOOKUP(M593,#REF!,11,FALSE)</f>
        <v>#REF!</v>
      </c>
      <c r="U593">
        <f t="shared" si="28"/>
        <v>1</v>
      </c>
    </row>
    <row r="594" spans="1:21" ht="14.25" hidden="1">
      <c r="A594" s="50">
        <v>42901.701944444445</v>
      </c>
      <c r="B594" t="s">
        <v>5309</v>
      </c>
      <c r="C594" t="s">
        <v>1484</v>
      </c>
      <c r="D594" t="s">
        <v>219</v>
      </c>
      <c r="E594"/>
      <c r="F594" s="15">
        <v>8214</v>
      </c>
      <c r="G594" t="s">
        <v>40</v>
      </c>
      <c r="H594" t="s">
        <v>286</v>
      </c>
      <c r="I594" t="s">
        <v>79</v>
      </c>
      <c r="J594" t="s">
        <v>79</v>
      </c>
      <c r="K594" t="s">
        <v>78</v>
      </c>
      <c r="L594" t="s">
        <v>5611</v>
      </c>
      <c r="M594" t="s">
        <v>5612</v>
      </c>
      <c r="N594" t="s">
        <v>4821</v>
      </c>
      <c r="O594" t="e">
        <f>VLOOKUP(B594,HIS退!B:F,5,FALSE)</f>
        <v>#N/A</v>
      </c>
      <c r="P594" t="e">
        <f t="shared" si="27"/>
        <v>#N/A</v>
      </c>
      <c r="Q594" s="40" t="e">
        <f>VLOOKUP(M594,#REF!,7,FALSE)</f>
        <v>#REF!</v>
      </c>
      <c r="R594" t="e">
        <f t="shared" si="29"/>
        <v>#REF!</v>
      </c>
      <c r="S594" t="e">
        <f>VLOOKUP(M594,#REF!,10,FALSE)</f>
        <v>#REF!</v>
      </c>
      <c r="T594" s="17" t="e">
        <f>VLOOKUP(M594,#REF!,11,FALSE)</f>
        <v>#REF!</v>
      </c>
      <c r="U594">
        <f t="shared" si="28"/>
        <v>1</v>
      </c>
    </row>
    <row r="595" spans="1:21" ht="14.25" hidden="1">
      <c r="A595" s="50">
        <v>42901.703182870369</v>
      </c>
      <c r="B595" t="s">
        <v>5309</v>
      </c>
      <c r="C595" t="s">
        <v>1484</v>
      </c>
      <c r="D595" t="s">
        <v>219</v>
      </c>
      <c r="E595"/>
      <c r="F595" s="15">
        <v>8214</v>
      </c>
      <c r="G595" t="s">
        <v>40</v>
      </c>
      <c r="H595" t="s">
        <v>286</v>
      </c>
      <c r="I595" t="s">
        <v>79</v>
      </c>
      <c r="J595" t="s">
        <v>79</v>
      </c>
      <c r="K595" t="s">
        <v>78</v>
      </c>
      <c r="L595" t="s">
        <v>5613</v>
      </c>
      <c r="M595" t="s">
        <v>5614</v>
      </c>
      <c r="N595" t="s">
        <v>4821</v>
      </c>
      <c r="O595" t="e">
        <f>VLOOKUP(B595,HIS退!B:F,5,FALSE)</f>
        <v>#N/A</v>
      </c>
      <c r="P595" t="e">
        <f t="shared" si="27"/>
        <v>#N/A</v>
      </c>
      <c r="Q595" s="40" t="e">
        <f>VLOOKUP(M595,#REF!,7,FALSE)</f>
        <v>#REF!</v>
      </c>
      <c r="R595" t="e">
        <f t="shared" si="29"/>
        <v>#REF!</v>
      </c>
      <c r="S595" t="e">
        <f>VLOOKUP(M595,#REF!,10,FALSE)</f>
        <v>#REF!</v>
      </c>
      <c r="T595" s="17" t="e">
        <f>VLOOKUP(M595,#REF!,11,FALSE)</f>
        <v>#REF!</v>
      </c>
      <c r="U595">
        <f t="shared" si="28"/>
        <v>1</v>
      </c>
    </row>
    <row r="596" spans="1:21" ht="14.25" hidden="1">
      <c r="A596" s="50">
        <v>42901.704351851855</v>
      </c>
      <c r="B596" t="s">
        <v>5309</v>
      </c>
      <c r="C596" t="s">
        <v>1484</v>
      </c>
      <c r="D596" t="s">
        <v>219</v>
      </c>
      <c r="E596"/>
      <c r="F596" s="15">
        <v>8214</v>
      </c>
      <c r="G596" t="s">
        <v>40</v>
      </c>
      <c r="H596" t="s">
        <v>286</v>
      </c>
      <c r="I596" t="s">
        <v>79</v>
      </c>
      <c r="J596" t="s">
        <v>79</v>
      </c>
      <c r="K596" t="s">
        <v>78</v>
      </c>
      <c r="L596" t="s">
        <v>5615</v>
      </c>
      <c r="M596" t="s">
        <v>5616</v>
      </c>
      <c r="N596" t="s">
        <v>4821</v>
      </c>
      <c r="O596" t="e">
        <f>VLOOKUP(B596,HIS退!B:F,5,FALSE)</f>
        <v>#N/A</v>
      </c>
      <c r="P596" t="e">
        <f t="shared" si="27"/>
        <v>#N/A</v>
      </c>
      <c r="Q596" s="40" t="e">
        <f>VLOOKUP(M596,#REF!,7,FALSE)</f>
        <v>#REF!</v>
      </c>
      <c r="R596" t="e">
        <f t="shared" si="29"/>
        <v>#REF!</v>
      </c>
      <c r="S596" t="e">
        <f>VLOOKUP(M596,#REF!,10,FALSE)</f>
        <v>#REF!</v>
      </c>
      <c r="T596" s="17" t="e">
        <f>VLOOKUP(M596,#REF!,11,FALSE)</f>
        <v>#REF!</v>
      </c>
      <c r="U596">
        <f t="shared" si="28"/>
        <v>1</v>
      </c>
    </row>
    <row r="597" spans="1:21" ht="14.25" hidden="1">
      <c r="A597" s="50">
        <v>42901.705405092594</v>
      </c>
      <c r="B597" t="s">
        <v>5309</v>
      </c>
      <c r="C597" t="s">
        <v>1484</v>
      </c>
      <c r="D597" t="s">
        <v>219</v>
      </c>
      <c r="E597"/>
      <c r="F597" s="15">
        <v>8214</v>
      </c>
      <c r="G597" t="s">
        <v>40</v>
      </c>
      <c r="H597" t="s">
        <v>286</v>
      </c>
      <c r="I597" t="s">
        <v>79</v>
      </c>
      <c r="J597" t="s">
        <v>79</v>
      </c>
      <c r="K597" t="s">
        <v>78</v>
      </c>
      <c r="L597" t="s">
        <v>5617</v>
      </c>
      <c r="M597" t="s">
        <v>5618</v>
      </c>
      <c r="N597" t="s">
        <v>4821</v>
      </c>
      <c r="O597" t="e">
        <f>VLOOKUP(B597,HIS退!B:F,5,FALSE)</f>
        <v>#N/A</v>
      </c>
      <c r="P597" t="e">
        <f t="shared" si="27"/>
        <v>#N/A</v>
      </c>
      <c r="Q597" s="40" t="e">
        <f>VLOOKUP(M597,#REF!,7,FALSE)</f>
        <v>#REF!</v>
      </c>
      <c r="R597" t="e">
        <f t="shared" si="29"/>
        <v>#REF!</v>
      </c>
      <c r="S597" t="e">
        <f>VLOOKUP(M597,#REF!,10,FALSE)</f>
        <v>#REF!</v>
      </c>
      <c r="T597" s="17" t="e">
        <f>VLOOKUP(M597,#REF!,11,FALSE)</f>
        <v>#REF!</v>
      </c>
      <c r="U597">
        <f t="shared" si="28"/>
        <v>1</v>
      </c>
    </row>
    <row r="598" spans="1:21" ht="14.25" hidden="1">
      <c r="A598" s="50">
        <v>42901.706377314818</v>
      </c>
      <c r="B598" t="s">
        <v>5309</v>
      </c>
      <c r="C598" t="s">
        <v>1484</v>
      </c>
      <c r="D598" t="s">
        <v>219</v>
      </c>
      <c r="E598"/>
      <c r="F598" s="15">
        <v>8214</v>
      </c>
      <c r="G598" t="s">
        <v>40</v>
      </c>
      <c r="H598" t="s">
        <v>286</v>
      </c>
      <c r="I598" t="s">
        <v>79</v>
      </c>
      <c r="J598" t="s">
        <v>79</v>
      </c>
      <c r="K598" t="s">
        <v>78</v>
      </c>
      <c r="L598" t="s">
        <v>5619</v>
      </c>
      <c r="M598" t="s">
        <v>5620</v>
      </c>
      <c r="N598" t="s">
        <v>4821</v>
      </c>
      <c r="O598" t="e">
        <f>VLOOKUP(B598,HIS退!B:F,5,FALSE)</f>
        <v>#N/A</v>
      </c>
      <c r="P598" t="e">
        <f t="shared" si="27"/>
        <v>#N/A</v>
      </c>
      <c r="Q598" s="40" t="e">
        <f>VLOOKUP(M598,#REF!,7,FALSE)</f>
        <v>#REF!</v>
      </c>
      <c r="R598" t="e">
        <f t="shared" si="29"/>
        <v>#REF!</v>
      </c>
      <c r="S598" t="e">
        <f>VLOOKUP(M598,#REF!,10,FALSE)</f>
        <v>#REF!</v>
      </c>
      <c r="T598" s="17" t="e">
        <f>VLOOKUP(M598,#REF!,11,FALSE)</f>
        <v>#REF!</v>
      </c>
      <c r="U598">
        <f t="shared" si="28"/>
        <v>1</v>
      </c>
    </row>
    <row r="599" spans="1:21" ht="14.25" hidden="1">
      <c r="A599" s="50">
        <v>42901.706631944442</v>
      </c>
      <c r="B599" t="s">
        <v>5309</v>
      </c>
      <c r="C599" t="s">
        <v>1484</v>
      </c>
      <c r="D599" t="s">
        <v>219</v>
      </c>
      <c r="E599"/>
      <c r="F599" s="15">
        <v>8214</v>
      </c>
      <c r="G599" t="s">
        <v>40</v>
      </c>
      <c r="H599" t="s">
        <v>286</v>
      </c>
      <c r="I599" t="s">
        <v>79</v>
      </c>
      <c r="J599" t="s">
        <v>79</v>
      </c>
      <c r="K599" t="s">
        <v>78</v>
      </c>
      <c r="L599" t="s">
        <v>5621</v>
      </c>
      <c r="M599" t="s">
        <v>5622</v>
      </c>
      <c r="N599" t="s">
        <v>4821</v>
      </c>
      <c r="O599" t="e">
        <f>VLOOKUP(B599,HIS退!B:F,5,FALSE)</f>
        <v>#N/A</v>
      </c>
      <c r="P599" t="e">
        <f t="shared" si="27"/>
        <v>#N/A</v>
      </c>
      <c r="Q599" s="40" t="e">
        <f>VLOOKUP(M599,#REF!,7,FALSE)</f>
        <v>#REF!</v>
      </c>
      <c r="R599" t="e">
        <f t="shared" si="29"/>
        <v>#REF!</v>
      </c>
      <c r="S599" t="e">
        <f>VLOOKUP(M599,#REF!,10,FALSE)</f>
        <v>#REF!</v>
      </c>
      <c r="T599" s="17" t="e">
        <f>VLOOKUP(M599,#REF!,11,FALSE)</f>
        <v>#REF!</v>
      </c>
      <c r="U599">
        <f t="shared" si="28"/>
        <v>1</v>
      </c>
    </row>
    <row r="600" spans="1:21" ht="14.25" hidden="1">
      <c r="A600" s="50">
        <v>42901.708275462966</v>
      </c>
      <c r="B600" t="s">
        <v>5309</v>
      </c>
      <c r="C600" t="s">
        <v>1484</v>
      </c>
      <c r="D600" t="s">
        <v>219</v>
      </c>
      <c r="E600"/>
      <c r="F600" s="15">
        <v>8214</v>
      </c>
      <c r="G600" t="s">
        <v>40</v>
      </c>
      <c r="H600" t="s">
        <v>286</v>
      </c>
      <c r="I600" t="s">
        <v>79</v>
      </c>
      <c r="J600" t="s">
        <v>79</v>
      </c>
      <c r="K600" t="s">
        <v>78</v>
      </c>
      <c r="L600" t="s">
        <v>5623</v>
      </c>
      <c r="M600" t="s">
        <v>5624</v>
      </c>
      <c r="N600" t="s">
        <v>4821</v>
      </c>
      <c r="O600" t="e">
        <f>VLOOKUP(B600,HIS退!B:F,5,FALSE)</f>
        <v>#N/A</v>
      </c>
      <c r="P600" t="e">
        <f t="shared" si="27"/>
        <v>#N/A</v>
      </c>
      <c r="Q600" s="40" t="e">
        <f>VLOOKUP(M600,#REF!,7,FALSE)</f>
        <v>#REF!</v>
      </c>
      <c r="R600" t="e">
        <f t="shared" si="29"/>
        <v>#REF!</v>
      </c>
      <c r="S600" t="e">
        <f>VLOOKUP(M600,#REF!,10,FALSE)</f>
        <v>#REF!</v>
      </c>
      <c r="T600" s="17" t="e">
        <f>VLOOKUP(M600,#REF!,11,FALSE)</f>
        <v>#REF!</v>
      </c>
      <c r="U600">
        <f t="shared" si="28"/>
        <v>1</v>
      </c>
    </row>
    <row r="601" spans="1:21" ht="14.25" hidden="1">
      <c r="A601" s="50">
        <v>42901.708402777775</v>
      </c>
      <c r="B601" t="s">
        <v>5625</v>
      </c>
      <c r="C601" t="s">
        <v>1481</v>
      </c>
      <c r="D601" t="s">
        <v>1482</v>
      </c>
      <c r="E601"/>
      <c r="F601" s="15">
        <v>2</v>
      </c>
      <c r="G601" t="s">
        <v>105</v>
      </c>
      <c r="H601" t="s">
        <v>286</v>
      </c>
      <c r="I601" t="s">
        <v>77</v>
      </c>
      <c r="J601" t="s">
        <v>36</v>
      </c>
      <c r="K601" t="s">
        <v>78</v>
      </c>
      <c r="L601" t="s">
        <v>5626</v>
      </c>
      <c r="M601" t="s">
        <v>5627</v>
      </c>
      <c r="N601" t="s">
        <v>5628</v>
      </c>
      <c r="O601" t="e">
        <f>VLOOKUP(B601,HIS退!B:F,5,FALSE)</f>
        <v>#N/A</v>
      </c>
      <c r="P601" t="e">
        <f t="shared" si="27"/>
        <v>#N/A</v>
      </c>
      <c r="Q601" s="40" t="e">
        <f>VLOOKUP(M601,#REF!,7,FALSE)</f>
        <v>#REF!</v>
      </c>
      <c r="R601" t="e">
        <f t="shared" si="29"/>
        <v>#REF!</v>
      </c>
      <c r="S601" t="e">
        <f>VLOOKUP(M601,#REF!,10,FALSE)</f>
        <v>#REF!</v>
      </c>
      <c r="T601" s="17" t="e">
        <f>VLOOKUP(M601,#REF!,11,FALSE)</f>
        <v>#REF!</v>
      </c>
      <c r="U601">
        <f t="shared" si="28"/>
        <v>1</v>
      </c>
    </row>
    <row r="602" spans="1:21" ht="14.25" hidden="1">
      <c r="A602" s="50">
        <v>42901.711724537039</v>
      </c>
      <c r="B602" t="s">
        <v>5629</v>
      </c>
      <c r="C602" t="s">
        <v>1484</v>
      </c>
      <c r="D602" t="s">
        <v>219</v>
      </c>
      <c r="E602"/>
      <c r="F602" s="15">
        <v>8214</v>
      </c>
      <c r="G602" t="s">
        <v>40</v>
      </c>
      <c r="H602" t="s">
        <v>286</v>
      </c>
      <c r="I602" t="s">
        <v>77</v>
      </c>
      <c r="J602" t="s">
        <v>36</v>
      </c>
      <c r="K602" t="s">
        <v>78</v>
      </c>
      <c r="L602" t="s">
        <v>5630</v>
      </c>
      <c r="M602" t="s">
        <v>5631</v>
      </c>
      <c r="N602" t="s">
        <v>5632</v>
      </c>
      <c r="O602" t="e">
        <f>VLOOKUP(B602,HIS退!B:F,5,FALSE)</f>
        <v>#N/A</v>
      </c>
      <c r="P602" t="e">
        <f t="shared" si="27"/>
        <v>#N/A</v>
      </c>
      <c r="Q602" s="40" t="e">
        <f>VLOOKUP(M602,#REF!,7,FALSE)</f>
        <v>#REF!</v>
      </c>
      <c r="R602" t="e">
        <f t="shared" si="29"/>
        <v>#REF!</v>
      </c>
      <c r="S602" t="e">
        <f>VLOOKUP(M602,#REF!,10,FALSE)</f>
        <v>#REF!</v>
      </c>
      <c r="T602" s="17" t="e">
        <f>VLOOKUP(M602,#REF!,11,FALSE)</f>
        <v>#REF!</v>
      </c>
      <c r="U602">
        <f t="shared" si="28"/>
        <v>1</v>
      </c>
    </row>
    <row r="603" spans="1:21" ht="14.25" hidden="1">
      <c r="A603" s="50">
        <v>42901.712465277778</v>
      </c>
      <c r="B603" t="s">
        <v>5633</v>
      </c>
      <c r="C603" t="s">
        <v>1485</v>
      </c>
      <c r="D603" t="s">
        <v>1486</v>
      </c>
      <c r="E603"/>
      <c r="F603" s="15">
        <v>12</v>
      </c>
      <c r="G603" t="s">
        <v>40</v>
      </c>
      <c r="H603" t="s">
        <v>286</v>
      </c>
      <c r="I603" t="s">
        <v>77</v>
      </c>
      <c r="J603" t="s">
        <v>36</v>
      </c>
      <c r="K603" t="s">
        <v>78</v>
      </c>
      <c r="L603" t="s">
        <v>5634</v>
      </c>
      <c r="M603" t="s">
        <v>5635</v>
      </c>
      <c r="N603" t="s">
        <v>5636</v>
      </c>
      <c r="O603" t="e">
        <f>VLOOKUP(B603,HIS退!B:F,5,FALSE)</f>
        <v>#N/A</v>
      </c>
      <c r="P603" t="e">
        <f t="shared" si="27"/>
        <v>#N/A</v>
      </c>
      <c r="Q603" s="40" t="e">
        <f>VLOOKUP(M603,#REF!,7,FALSE)</f>
        <v>#REF!</v>
      </c>
      <c r="R603" t="e">
        <f t="shared" si="29"/>
        <v>#REF!</v>
      </c>
      <c r="S603" t="e">
        <f>VLOOKUP(M603,#REF!,10,FALSE)</f>
        <v>#REF!</v>
      </c>
      <c r="T603" s="17" t="e">
        <f>VLOOKUP(M603,#REF!,11,FALSE)</f>
        <v>#REF!</v>
      </c>
      <c r="U603">
        <f t="shared" si="28"/>
        <v>1</v>
      </c>
    </row>
    <row r="604" spans="1:21" ht="14.25" hidden="1">
      <c r="A604" s="50">
        <v>42901.715532407405</v>
      </c>
      <c r="B604" t="s">
        <v>5637</v>
      </c>
      <c r="C604" t="s">
        <v>1488</v>
      </c>
      <c r="D604" t="s">
        <v>1489</v>
      </c>
      <c r="E604"/>
      <c r="F604" s="15">
        <v>196</v>
      </c>
      <c r="G604" t="s">
        <v>40</v>
      </c>
      <c r="H604" t="s">
        <v>286</v>
      </c>
      <c r="I604" t="s">
        <v>77</v>
      </c>
      <c r="J604" t="s">
        <v>36</v>
      </c>
      <c r="K604" t="s">
        <v>78</v>
      </c>
      <c r="L604" t="s">
        <v>5638</v>
      </c>
      <c r="M604" t="s">
        <v>5639</v>
      </c>
      <c r="N604" t="s">
        <v>5640</v>
      </c>
      <c r="O604" t="e">
        <f>VLOOKUP(B604,HIS退!B:F,5,FALSE)</f>
        <v>#N/A</v>
      </c>
      <c r="P604" t="e">
        <f t="shared" si="27"/>
        <v>#N/A</v>
      </c>
      <c r="Q604" s="40" t="e">
        <f>VLOOKUP(M604,#REF!,7,FALSE)</f>
        <v>#REF!</v>
      </c>
      <c r="R604" t="e">
        <f t="shared" si="29"/>
        <v>#REF!</v>
      </c>
      <c r="S604" t="e">
        <f>VLOOKUP(M604,#REF!,10,FALSE)</f>
        <v>#REF!</v>
      </c>
      <c r="T604" s="17" t="e">
        <f>VLOOKUP(M604,#REF!,11,FALSE)</f>
        <v>#REF!</v>
      </c>
      <c r="U604">
        <f t="shared" si="28"/>
        <v>1</v>
      </c>
    </row>
    <row r="605" spans="1:21" ht="14.25" hidden="1">
      <c r="A605" s="50">
        <v>42901.726064814815</v>
      </c>
      <c r="B605" t="s">
        <v>5641</v>
      </c>
      <c r="C605" t="s">
        <v>1491</v>
      </c>
      <c r="D605" t="s">
        <v>1492</v>
      </c>
      <c r="E605"/>
      <c r="F605" s="15">
        <v>225</v>
      </c>
      <c r="G605" t="s">
        <v>105</v>
      </c>
      <c r="H605" t="s">
        <v>286</v>
      </c>
      <c r="I605" t="s">
        <v>77</v>
      </c>
      <c r="J605" t="s">
        <v>36</v>
      </c>
      <c r="K605" t="s">
        <v>78</v>
      </c>
      <c r="L605" t="s">
        <v>5642</v>
      </c>
      <c r="M605" t="s">
        <v>5643</v>
      </c>
      <c r="N605" t="s">
        <v>5644</v>
      </c>
      <c r="O605" t="e">
        <f>VLOOKUP(B605,HIS退!B:F,5,FALSE)</f>
        <v>#N/A</v>
      </c>
      <c r="P605" t="e">
        <f t="shared" si="27"/>
        <v>#N/A</v>
      </c>
      <c r="Q605" s="40" t="e">
        <f>VLOOKUP(M605,#REF!,7,FALSE)</f>
        <v>#REF!</v>
      </c>
      <c r="R605" t="e">
        <f t="shared" si="29"/>
        <v>#REF!</v>
      </c>
      <c r="S605" t="e">
        <f>VLOOKUP(M605,#REF!,10,FALSE)</f>
        <v>#REF!</v>
      </c>
      <c r="T605" s="17" t="e">
        <f>VLOOKUP(M605,#REF!,11,FALSE)</f>
        <v>#REF!</v>
      </c>
      <c r="U605">
        <f t="shared" si="28"/>
        <v>1</v>
      </c>
    </row>
    <row r="606" spans="1:21" ht="14.25" hidden="1">
      <c r="A606" s="50">
        <v>42901.726331018515</v>
      </c>
      <c r="B606" t="s">
        <v>5645</v>
      </c>
      <c r="C606" t="s">
        <v>1494</v>
      </c>
      <c r="D606" t="s">
        <v>1492</v>
      </c>
      <c r="E606"/>
      <c r="F606" s="15">
        <v>192</v>
      </c>
      <c r="G606" t="s">
        <v>105</v>
      </c>
      <c r="H606" t="s">
        <v>286</v>
      </c>
      <c r="I606" t="s">
        <v>77</v>
      </c>
      <c r="J606" t="s">
        <v>36</v>
      </c>
      <c r="K606" t="s">
        <v>78</v>
      </c>
      <c r="L606" t="s">
        <v>5646</v>
      </c>
      <c r="M606" t="s">
        <v>5647</v>
      </c>
      <c r="N606" t="s">
        <v>5644</v>
      </c>
      <c r="O606" t="e">
        <f>VLOOKUP(B606,HIS退!B:F,5,FALSE)</f>
        <v>#N/A</v>
      </c>
      <c r="P606" t="e">
        <f t="shared" si="27"/>
        <v>#N/A</v>
      </c>
      <c r="Q606" s="40" t="e">
        <f>VLOOKUP(M606,#REF!,7,FALSE)</f>
        <v>#REF!</v>
      </c>
      <c r="R606" t="e">
        <f t="shared" si="29"/>
        <v>#REF!</v>
      </c>
      <c r="S606" t="e">
        <f>VLOOKUP(M606,#REF!,10,FALSE)</f>
        <v>#REF!</v>
      </c>
      <c r="T606" s="17" t="e">
        <f>VLOOKUP(M606,#REF!,11,FALSE)</f>
        <v>#REF!</v>
      </c>
      <c r="U606">
        <f t="shared" si="28"/>
        <v>1</v>
      </c>
    </row>
    <row r="607" spans="1:21" ht="14.25" hidden="1">
      <c r="A607" s="50">
        <v>42901.761365740742</v>
      </c>
      <c r="B607" t="s">
        <v>5648</v>
      </c>
      <c r="C607" t="s">
        <v>1495</v>
      </c>
      <c r="D607" t="s">
        <v>1060</v>
      </c>
      <c r="E607"/>
      <c r="F607" s="15">
        <v>116</v>
      </c>
      <c r="G607" t="s">
        <v>105</v>
      </c>
      <c r="H607" t="s">
        <v>286</v>
      </c>
      <c r="I607" t="s">
        <v>77</v>
      </c>
      <c r="J607" t="s">
        <v>36</v>
      </c>
      <c r="K607" t="s">
        <v>78</v>
      </c>
      <c r="L607" t="s">
        <v>5649</v>
      </c>
      <c r="M607" t="s">
        <v>5650</v>
      </c>
      <c r="N607" t="s">
        <v>5651</v>
      </c>
      <c r="O607" t="e">
        <f>VLOOKUP(B607,HIS退!B:F,5,FALSE)</f>
        <v>#N/A</v>
      </c>
      <c r="P607" t="e">
        <f t="shared" si="27"/>
        <v>#N/A</v>
      </c>
      <c r="Q607" s="40" t="e">
        <f>VLOOKUP(M607,#REF!,7,FALSE)</f>
        <v>#REF!</v>
      </c>
      <c r="R607" t="e">
        <f t="shared" si="29"/>
        <v>#REF!</v>
      </c>
      <c r="S607" t="e">
        <f>VLOOKUP(M607,#REF!,10,FALSE)</f>
        <v>#REF!</v>
      </c>
      <c r="T607" s="17" t="e">
        <f>VLOOKUP(M607,#REF!,11,FALSE)</f>
        <v>#REF!</v>
      </c>
      <c r="U607">
        <f t="shared" si="28"/>
        <v>1</v>
      </c>
    </row>
    <row r="608" spans="1:21" ht="14.25" hidden="1">
      <c r="A608" s="50">
        <v>42901.787824074076</v>
      </c>
      <c r="B608" t="s">
        <v>5652</v>
      </c>
      <c r="C608" t="s">
        <v>1496</v>
      </c>
      <c r="D608" t="s">
        <v>1497</v>
      </c>
      <c r="E608"/>
      <c r="F608" s="15">
        <v>176</v>
      </c>
      <c r="G608" t="s">
        <v>40</v>
      </c>
      <c r="H608" t="s">
        <v>286</v>
      </c>
      <c r="I608" t="s">
        <v>77</v>
      </c>
      <c r="J608" t="s">
        <v>36</v>
      </c>
      <c r="K608" t="s">
        <v>78</v>
      </c>
      <c r="L608" t="s">
        <v>5653</v>
      </c>
      <c r="M608" t="s">
        <v>5654</v>
      </c>
      <c r="N608" t="s">
        <v>5655</v>
      </c>
      <c r="O608" t="e">
        <f>VLOOKUP(B608,HIS退!B:F,5,FALSE)</f>
        <v>#N/A</v>
      </c>
      <c r="P608" t="e">
        <f t="shared" si="27"/>
        <v>#N/A</v>
      </c>
      <c r="Q608" s="40" t="e">
        <f>VLOOKUP(M608,#REF!,7,FALSE)</f>
        <v>#REF!</v>
      </c>
      <c r="R608" t="e">
        <f t="shared" si="29"/>
        <v>#REF!</v>
      </c>
      <c r="S608" t="e">
        <f>VLOOKUP(M608,#REF!,10,FALSE)</f>
        <v>#REF!</v>
      </c>
      <c r="T608" s="17" t="e">
        <f>VLOOKUP(M608,#REF!,11,FALSE)</f>
        <v>#REF!</v>
      </c>
      <c r="U608">
        <f t="shared" si="28"/>
        <v>1</v>
      </c>
    </row>
    <row r="609" spans="1:21" ht="14.25" hidden="1">
      <c r="A609" s="50">
        <v>42901.787881944445</v>
      </c>
      <c r="B609" t="s">
        <v>5656</v>
      </c>
      <c r="C609" t="s">
        <v>1496</v>
      </c>
      <c r="D609" t="s">
        <v>1497</v>
      </c>
      <c r="E609"/>
      <c r="F609" s="15">
        <v>176</v>
      </c>
      <c r="G609" t="s">
        <v>105</v>
      </c>
      <c r="H609" t="s">
        <v>286</v>
      </c>
      <c r="I609" t="s">
        <v>79</v>
      </c>
      <c r="J609" t="s">
        <v>79</v>
      </c>
      <c r="K609" t="s">
        <v>78</v>
      </c>
      <c r="L609" t="s">
        <v>5657</v>
      </c>
      <c r="M609" t="s">
        <v>5658</v>
      </c>
      <c r="N609" t="s">
        <v>5659</v>
      </c>
      <c r="O609" t="e">
        <f>VLOOKUP(B609,HIS退!B:F,5,FALSE)</f>
        <v>#N/A</v>
      </c>
      <c r="P609" t="e">
        <f t="shared" si="27"/>
        <v>#N/A</v>
      </c>
      <c r="Q609" s="40" t="e">
        <f>VLOOKUP(M609,#REF!,7,FALSE)</f>
        <v>#REF!</v>
      </c>
      <c r="R609" t="e">
        <f t="shared" si="29"/>
        <v>#REF!</v>
      </c>
      <c r="S609" t="e">
        <f>VLOOKUP(M609,#REF!,10,FALSE)</f>
        <v>#REF!</v>
      </c>
      <c r="T609" s="17" t="e">
        <f>VLOOKUP(M609,#REF!,11,FALSE)</f>
        <v>#REF!</v>
      </c>
      <c r="U609">
        <f t="shared" si="28"/>
        <v>1</v>
      </c>
    </row>
    <row r="610" spans="1:21" ht="14.25" hidden="1">
      <c r="A610" s="50">
        <v>42901.815104166664</v>
      </c>
      <c r="B610" t="s">
        <v>5660</v>
      </c>
      <c r="C610" t="s">
        <v>1499</v>
      </c>
      <c r="D610" t="s">
        <v>1500</v>
      </c>
      <c r="E610"/>
      <c r="F610" s="15">
        <v>84</v>
      </c>
      <c r="G610" t="s">
        <v>105</v>
      </c>
      <c r="H610" t="s">
        <v>286</v>
      </c>
      <c r="I610" t="s">
        <v>77</v>
      </c>
      <c r="J610" t="s">
        <v>36</v>
      </c>
      <c r="K610" t="s">
        <v>78</v>
      </c>
      <c r="L610" t="s">
        <v>5661</v>
      </c>
      <c r="M610" t="s">
        <v>5662</v>
      </c>
      <c r="N610" t="s">
        <v>5663</v>
      </c>
      <c r="O610" t="e">
        <f>VLOOKUP(B610,HIS退!B:F,5,FALSE)</f>
        <v>#N/A</v>
      </c>
      <c r="P610" t="e">
        <f t="shared" si="27"/>
        <v>#N/A</v>
      </c>
      <c r="Q610" s="40" t="e">
        <f>VLOOKUP(M610,#REF!,7,FALSE)</f>
        <v>#REF!</v>
      </c>
      <c r="R610" t="e">
        <f t="shared" si="29"/>
        <v>#REF!</v>
      </c>
      <c r="S610" t="e">
        <f>VLOOKUP(M610,#REF!,10,FALSE)</f>
        <v>#REF!</v>
      </c>
      <c r="T610" s="17" t="e">
        <f>VLOOKUP(M610,#REF!,11,FALSE)</f>
        <v>#REF!</v>
      </c>
      <c r="U610">
        <f t="shared" si="28"/>
        <v>1</v>
      </c>
    </row>
    <row r="611" spans="1:21" ht="14.25" hidden="1">
      <c r="A611" s="50">
        <v>42902.352847222224</v>
      </c>
      <c r="B611" t="s">
        <v>5664</v>
      </c>
      <c r="C611" t="s">
        <v>1502</v>
      </c>
      <c r="D611" t="s">
        <v>1503</v>
      </c>
      <c r="E611"/>
      <c r="F611" s="15">
        <v>800</v>
      </c>
      <c r="G611" t="s">
        <v>40</v>
      </c>
      <c r="H611" t="s">
        <v>286</v>
      </c>
      <c r="I611" t="s">
        <v>77</v>
      </c>
      <c r="J611" t="s">
        <v>36</v>
      </c>
      <c r="K611" t="s">
        <v>78</v>
      </c>
      <c r="L611" t="s">
        <v>5665</v>
      </c>
      <c r="M611" t="s">
        <v>5666</v>
      </c>
      <c r="N611" t="s">
        <v>5667</v>
      </c>
      <c r="O611" t="e">
        <f>VLOOKUP(B611,HIS退!B:F,5,FALSE)</f>
        <v>#N/A</v>
      </c>
      <c r="P611" t="e">
        <f t="shared" si="27"/>
        <v>#N/A</v>
      </c>
      <c r="Q611" s="40" t="e">
        <f>VLOOKUP(M611,#REF!,7,FALSE)</f>
        <v>#REF!</v>
      </c>
      <c r="R611" t="e">
        <f t="shared" si="29"/>
        <v>#REF!</v>
      </c>
      <c r="S611" t="e">
        <f>VLOOKUP(M611,#REF!,10,FALSE)</f>
        <v>#REF!</v>
      </c>
      <c r="T611" s="17" t="e">
        <f>VLOOKUP(M611,#REF!,11,FALSE)</f>
        <v>#REF!</v>
      </c>
      <c r="U611">
        <f t="shared" si="28"/>
        <v>1</v>
      </c>
    </row>
    <row r="612" spans="1:21" ht="14.25" hidden="1">
      <c r="A612" s="50">
        <v>42902.369814814818</v>
      </c>
      <c r="B612" t="s">
        <v>5668</v>
      </c>
      <c r="C612" t="s">
        <v>1505</v>
      </c>
      <c r="D612" t="s">
        <v>1506</v>
      </c>
      <c r="E612"/>
      <c r="F612" s="15">
        <v>491</v>
      </c>
      <c r="G612" t="s">
        <v>105</v>
      </c>
      <c r="H612" t="s">
        <v>286</v>
      </c>
      <c r="I612" t="s">
        <v>77</v>
      </c>
      <c r="J612" t="s">
        <v>36</v>
      </c>
      <c r="K612" t="s">
        <v>78</v>
      </c>
      <c r="L612" t="s">
        <v>5669</v>
      </c>
      <c r="M612" t="s">
        <v>5670</v>
      </c>
      <c r="N612" t="s">
        <v>5671</v>
      </c>
      <c r="O612" t="e">
        <f>VLOOKUP(B612,HIS退!B:F,5,FALSE)</f>
        <v>#N/A</v>
      </c>
      <c r="P612" t="e">
        <f t="shared" si="27"/>
        <v>#N/A</v>
      </c>
      <c r="Q612" s="40" t="e">
        <f>VLOOKUP(M612,#REF!,7,FALSE)</f>
        <v>#REF!</v>
      </c>
      <c r="R612" t="e">
        <f t="shared" si="29"/>
        <v>#REF!</v>
      </c>
      <c r="S612" t="e">
        <f>VLOOKUP(M612,#REF!,10,FALSE)</f>
        <v>#REF!</v>
      </c>
      <c r="T612" s="17" t="e">
        <f>VLOOKUP(M612,#REF!,11,FALSE)</f>
        <v>#REF!</v>
      </c>
      <c r="U612">
        <f t="shared" si="28"/>
        <v>1</v>
      </c>
    </row>
    <row r="613" spans="1:21" ht="14.25" hidden="1">
      <c r="A613" s="50">
        <v>42902.370162037034</v>
      </c>
      <c r="B613" t="s">
        <v>5672</v>
      </c>
      <c r="C613" t="s">
        <v>1511</v>
      </c>
      <c r="D613" t="s">
        <v>1512</v>
      </c>
      <c r="E613"/>
      <c r="F613" s="15">
        <v>119</v>
      </c>
      <c r="G613" t="s">
        <v>105</v>
      </c>
      <c r="H613" t="s">
        <v>286</v>
      </c>
      <c r="I613" t="s">
        <v>77</v>
      </c>
      <c r="J613" t="s">
        <v>36</v>
      </c>
      <c r="K613" t="s">
        <v>78</v>
      </c>
      <c r="L613" t="s">
        <v>5673</v>
      </c>
      <c r="M613" t="s">
        <v>5674</v>
      </c>
      <c r="N613" t="s">
        <v>5671</v>
      </c>
      <c r="O613" t="e">
        <f>VLOOKUP(B613,HIS退!B:F,5,FALSE)</f>
        <v>#N/A</v>
      </c>
      <c r="P613" t="e">
        <f t="shared" si="27"/>
        <v>#N/A</v>
      </c>
      <c r="Q613" s="40" t="e">
        <f>VLOOKUP(M613,#REF!,7,FALSE)</f>
        <v>#REF!</v>
      </c>
      <c r="R613" t="e">
        <f t="shared" si="29"/>
        <v>#REF!</v>
      </c>
      <c r="S613" t="e">
        <f>VLOOKUP(M613,#REF!,10,FALSE)</f>
        <v>#REF!</v>
      </c>
      <c r="T613" s="17" t="e">
        <f>VLOOKUP(M613,#REF!,11,FALSE)</f>
        <v>#REF!</v>
      </c>
      <c r="U613">
        <f t="shared" si="28"/>
        <v>1</v>
      </c>
    </row>
    <row r="614" spans="1:21" ht="14.25" hidden="1">
      <c r="A614" s="50">
        <v>42902.370567129627</v>
      </c>
      <c r="B614" t="s">
        <v>5675</v>
      </c>
      <c r="C614" t="s">
        <v>1508</v>
      </c>
      <c r="D614" t="s">
        <v>1509</v>
      </c>
      <c r="E614"/>
      <c r="F614" s="15">
        <v>369</v>
      </c>
      <c r="G614" t="s">
        <v>40</v>
      </c>
      <c r="H614" t="s">
        <v>286</v>
      </c>
      <c r="I614" t="s">
        <v>77</v>
      </c>
      <c r="J614" t="s">
        <v>36</v>
      </c>
      <c r="K614" t="s">
        <v>78</v>
      </c>
      <c r="L614" t="s">
        <v>5676</v>
      </c>
      <c r="M614" t="s">
        <v>5677</v>
      </c>
      <c r="N614" t="s">
        <v>5678</v>
      </c>
      <c r="O614" t="e">
        <f>VLOOKUP(B614,HIS退!B:F,5,FALSE)</f>
        <v>#N/A</v>
      </c>
      <c r="P614" t="e">
        <f t="shared" si="27"/>
        <v>#N/A</v>
      </c>
      <c r="Q614" s="40" t="e">
        <f>VLOOKUP(M614,#REF!,7,FALSE)</f>
        <v>#REF!</v>
      </c>
      <c r="R614" t="e">
        <f t="shared" si="29"/>
        <v>#REF!</v>
      </c>
      <c r="S614" t="e">
        <f>VLOOKUP(M614,#REF!,10,FALSE)</f>
        <v>#REF!</v>
      </c>
      <c r="T614" s="17" t="e">
        <f>VLOOKUP(M614,#REF!,11,FALSE)</f>
        <v>#REF!</v>
      </c>
      <c r="U614">
        <f t="shared" si="28"/>
        <v>1</v>
      </c>
    </row>
    <row r="615" spans="1:21" ht="14.25" hidden="1">
      <c r="A615" s="50">
        <v>42902.373078703706</v>
      </c>
      <c r="B615" t="s">
        <v>5679</v>
      </c>
      <c r="C615" t="s">
        <v>1514</v>
      </c>
      <c r="D615" t="s">
        <v>1515</v>
      </c>
      <c r="E615"/>
      <c r="F615" s="15">
        <v>100</v>
      </c>
      <c r="G615" t="s">
        <v>105</v>
      </c>
      <c r="H615" t="s">
        <v>286</v>
      </c>
      <c r="I615" t="s">
        <v>77</v>
      </c>
      <c r="J615" t="s">
        <v>36</v>
      </c>
      <c r="K615" t="s">
        <v>78</v>
      </c>
      <c r="L615" t="s">
        <v>5680</v>
      </c>
      <c r="M615" t="s">
        <v>5681</v>
      </c>
      <c r="N615" t="s">
        <v>5682</v>
      </c>
      <c r="O615" t="e">
        <f>VLOOKUP(B615,HIS退!B:F,5,FALSE)</f>
        <v>#N/A</v>
      </c>
      <c r="P615" t="e">
        <f t="shared" si="27"/>
        <v>#N/A</v>
      </c>
      <c r="Q615" s="40" t="e">
        <f>VLOOKUP(M615,#REF!,7,FALSE)</f>
        <v>#REF!</v>
      </c>
      <c r="R615" t="e">
        <f t="shared" si="29"/>
        <v>#REF!</v>
      </c>
      <c r="S615" t="e">
        <f>VLOOKUP(M615,#REF!,10,FALSE)</f>
        <v>#REF!</v>
      </c>
      <c r="T615" s="17" t="e">
        <f>VLOOKUP(M615,#REF!,11,FALSE)</f>
        <v>#REF!</v>
      </c>
      <c r="U615">
        <f t="shared" si="28"/>
        <v>1</v>
      </c>
    </row>
    <row r="616" spans="1:21" ht="14.25" hidden="1">
      <c r="A616" s="50">
        <v>42902.420092592591</v>
      </c>
      <c r="B616" t="s">
        <v>5683</v>
      </c>
      <c r="C616" t="s">
        <v>1517</v>
      </c>
      <c r="D616" t="s">
        <v>1518</v>
      </c>
      <c r="E616"/>
      <c r="F616" s="15">
        <v>10</v>
      </c>
      <c r="G616" t="s">
        <v>105</v>
      </c>
      <c r="H616" t="s">
        <v>286</v>
      </c>
      <c r="I616" t="s">
        <v>77</v>
      </c>
      <c r="J616" t="s">
        <v>36</v>
      </c>
      <c r="K616" t="s">
        <v>78</v>
      </c>
      <c r="L616" t="s">
        <v>5684</v>
      </c>
      <c r="M616" t="s">
        <v>5685</v>
      </c>
      <c r="N616" t="s">
        <v>5686</v>
      </c>
      <c r="O616" t="e">
        <f>VLOOKUP(B616,HIS退!B:F,5,FALSE)</f>
        <v>#N/A</v>
      </c>
      <c r="P616" t="e">
        <f t="shared" si="27"/>
        <v>#N/A</v>
      </c>
      <c r="Q616" s="40" t="e">
        <f>VLOOKUP(M616,#REF!,7,FALSE)</f>
        <v>#REF!</v>
      </c>
      <c r="R616" t="e">
        <f t="shared" si="29"/>
        <v>#REF!</v>
      </c>
      <c r="S616" t="e">
        <f>VLOOKUP(M616,#REF!,10,FALSE)</f>
        <v>#REF!</v>
      </c>
      <c r="T616" s="17" t="e">
        <f>VLOOKUP(M616,#REF!,11,FALSE)</f>
        <v>#REF!</v>
      </c>
      <c r="U616">
        <f t="shared" si="28"/>
        <v>1</v>
      </c>
    </row>
    <row r="617" spans="1:21" ht="14.25" hidden="1">
      <c r="A617" s="50">
        <v>42902.420289351852</v>
      </c>
      <c r="B617" t="s">
        <v>5687</v>
      </c>
      <c r="C617" t="s">
        <v>1517</v>
      </c>
      <c r="D617" t="s">
        <v>1518</v>
      </c>
      <c r="E617"/>
      <c r="F617" s="15">
        <v>5</v>
      </c>
      <c r="G617" t="s">
        <v>105</v>
      </c>
      <c r="H617" t="s">
        <v>286</v>
      </c>
      <c r="I617" t="s">
        <v>77</v>
      </c>
      <c r="J617" t="s">
        <v>36</v>
      </c>
      <c r="K617" t="s">
        <v>78</v>
      </c>
      <c r="L617" t="s">
        <v>5688</v>
      </c>
      <c r="M617" t="s">
        <v>5689</v>
      </c>
      <c r="N617" t="s">
        <v>5686</v>
      </c>
      <c r="O617" t="e">
        <f>VLOOKUP(B617,HIS退!B:F,5,FALSE)</f>
        <v>#N/A</v>
      </c>
      <c r="P617" t="e">
        <f t="shared" si="27"/>
        <v>#N/A</v>
      </c>
      <c r="Q617" s="40" t="e">
        <f>VLOOKUP(M617,#REF!,7,FALSE)</f>
        <v>#REF!</v>
      </c>
      <c r="R617" t="e">
        <f t="shared" si="29"/>
        <v>#REF!</v>
      </c>
      <c r="S617" t="e">
        <f>VLOOKUP(M617,#REF!,10,FALSE)</f>
        <v>#REF!</v>
      </c>
      <c r="T617" s="17" t="e">
        <f>VLOOKUP(M617,#REF!,11,FALSE)</f>
        <v>#REF!</v>
      </c>
      <c r="U617">
        <f t="shared" si="28"/>
        <v>1</v>
      </c>
    </row>
    <row r="618" spans="1:21" ht="14.25" hidden="1">
      <c r="A618" s="50">
        <v>42902.420717592591</v>
      </c>
      <c r="B618" t="s">
        <v>5690</v>
      </c>
      <c r="C618" t="s">
        <v>1520</v>
      </c>
      <c r="D618" t="s">
        <v>1521</v>
      </c>
      <c r="E618"/>
      <c r="F618" s="15">
        <v>54</v>
      </c>
      <c r="G618" t="s">
        <v>40</v>
      </c>
      <c r="H618" t="s">
        <v>286</v>
      </c>
      <c r="I618" t="s">
        <v>77</v>
      </c>
      <c r="J618" t="s">
        <v>36</v>
      </c>
      <c r="K618" t="s">
        <v>78</v>
      </c>
      <c r="L618" t="s">
        <v>5691</v>
      </c>
      <c r="M618" t="s">
        <v>5692</v>
      </c>
      <c r="N618" t="s">
        <v>5693</v>
      </c>
      <c r="O618" t="e">
        <f>VLOOKUP(B618,HIS退!B:F,5,FALSE)</f>
        <v>#N/A</v>
      </c>
      <c r="P618" t="e">
        <f t="shared" si="27"/>
        <v>#N/A</v>
      </c>
      <c r="Q618" s="40" t="e">
        <f>VLOOKUP(M618,#REF!,7,FALSE)</f>
        <v>#REF!</v>
      </c>
      <c r="R618" t="e">
        <f t="shared" si="29"/>
        <v>#REF!</v>
      </c>
      <c r="S618" t="e">
        <f>VLOOKUP(M618,#REF!,10,FALSE)</f>
        <v>#REF!</v>
      </c>
      <c r="T618" s="17" t="e">
        <f>VLOOKUP(M618,#REF!,11,FALSE)</f>
        <v>#REF!</v>
      </c>
      <c r="U618">
        <f t="shared" si="28"/>
        <v>1</v>
      </c>
    </row>
    <row r="619" spans="1:21" ht="14.25" hidden="1">
      <c r="A619" s="50">
        <v>42902.431458333333</v>
      </c>
      <c r="B619" t="s">
        <v>5694</v>
      </c>
      <c r="C619" t="s">
        <v>1523</v>
      </c>
      <c r="D619" t="s">
        <v>1524</v>
      </c>
      <c r="E619"/>
      <c r="F619" s="15">
        <v>100</v>
      </c>
      <c r="G619" t="s">
        <v>40</v>
      </c>
      <c r="H619" t="s">
        <v>286</v>
      </c>
      <c r="I619" t="s">
        <v>77</v>
      </c>
      <c r="J619" t="s">
        <v>36</v>
      </c>
      <c r="K619" t="s">
        <v>78</v>
      </c>
      <c r="L619" t="s">
        <v>5695</v>
      </c>
      <c r="M619" t="s">
        <v>5696</v>
      </c>
      <c r="N619" t="s">
        <v>5697</v>
      </c>
      <c r="O619" t="e">
        <f>VLOOKUP(B619,HIS退!B:F,5,FALSE)</f>
        <v>#N/A</v>
      </c>
      <c r="P619" t="e">
        <f t="shared" si="27"/>
        <v>#N/A</v>
      </c>
      <c r="Q619" s="40" t="e">
        <f>VLOOKUP(M619,#REF!,7,FALSE)</f>
        <v>#REF!</v>
      </c>
      <c r="R619" t="e">
        <f t="shared" si="29"/>
        <v>#REF!</v>
      </c>
      <c r="S619" t="e">
        <f>VLOOKUP(M619,#REF!,10,FALSE)</f>
        <v>#REF!</v>
      </c>
      <c r="T619" s="17" t="e">
        <f>VLOOKUP(M619,#REF!,11,FALSE)</f>
        <v>#REF!</v>
      </c>
      <c r="U619">
        <f t="shared" si="28"/>
        <v>1</v>
      </c>
    </row>
    <row r="620" spans="1:21" ht="14.25" hidden="1">
      <c r="A620" s="50">
        <v>42902.431689814817</v>
      </c>
      <c r="B620" t="s">
        <v>5698</v>
      </c>
      <c r="C620" t="s">
        <v>1526</v>
      </c>
      <c r="D620" t="s">
        <v>1524</v>
      </c>
      <c r="E620"/>
      <c r="F620" s="15">
        <v>62</v>
      </c>
      <c r="G620" t="s">
        <v>40</v>
      </c>
      <c r="H620" t="s">
        <v>286</v>
      </c>
      <c r="I620" t="s">
        <v>77</v>
      </c>
      <c r="J620" t="s">
        <v>36</v>
      </c>
      <c r="K620" t="s">
        <v>78</v>
      </c>
      <c r="L620" t="s">
        <v>5699</v>
      </c>
      <c r="M620" t="s">
        <v>5700</v>
      </c>
      <c r="N620" t="s">
        <v>5697</v>
      </c>
      <c r="O620" t="e">
        <f>VLOOKUP(B620,HIS退!B:F,5,FALSE)</f>
        <v>#N/A</v>
      </c>
      <c r="P620" t="e">
        <f t="shared" si="27"/>
        <v>#N/A</v>
      </c>
      <c r="Q620" s="40" t="e">
        <f>VLOOKUP(M620,#REF!,7,FALSE)</f>
        <v>#REF!</v>
      </c>
      <c r="R620" t="e">
        <f t="shared" si="29"/>
        <v>#REF!</v>
      </c>
      <c r="S620" t="e">
        <f>VLOOKUP(M620,#REF!,10,FALSE)</f>
        <v>#REF!</v>
      </c>
      <c r="T620" s="17" t="e">
        <f>VLOOKUP(M620,#REF!,11,FALSE)</f>
        <v>#REF!</v>
      </c>
      <c r="U620">
        <f t="shared" si="28"/>
        <v>1</v>
      </c>
    </row>
    <row r="621" spans="1:21" ht="14.25" hidden="1">
      <c r="A621" s="50">
        <v>42902.444247685184</v>
      </c>
      <c r="B621" t="s">
        <v>5701</v>
      </c>
      <c r="C621" t="s">
        <v>1527</v>
      </c>
      <c r="D621" t="s">
        <v>1528</v>
      </c>
      <c r="E621"/>
      <c r="F621" s="15">
        <v>176</v>
      </c>
      <c r="G621" t="s">
        <v>105</v>
      </c>
      <c r="H621" t="s">
        <v>286</v>
      </c>
      <c r="I621" t="s">
        <v>77</v>
      </c>
      <c r="J621" t="s">
        <v>36</v>
      </c>
      <c r="K621" t="s">
        <v>78</v>
      </c>
      <c r="L621" t="s">
        <v>5702</v>
      </c>
      <c r="M621" t="s">
        <v>5703</v>
      </c>
      <c r="N621" t="s">
        <v>5704</v>
      </c>
      <c r="O621" t="e">
        <f>VLOOKUP(B621,HIS退!B:F,5,FALSE)</f>
        <v>#N/A</v>
      </c>
      <c r="P621" t="e">
        <f t="shared" si="27"/>
        <v>#N/A</v>
      </c>
      <c r="Q621" s="40" t="e">
        <f>VLOOKUP(M621,#REF!,7,FALSE)</f>
        <v>#REF!</v>
      </c>
      <c r="R621" t="e">
        <f t="shared" si="29"/>
        <v>#REF!</v>
      </c>
      <c r="S621" t="e">
        <f>VLOOKUP(M621,#REF!,10,FALSE)</f>
        <v>#REF!</v>
      </c>
      <c r="T621" s="17" t="e">
        <f>VLOOKUP(M621,#REF!,11,FALSE)</f>
        <v>#REF!</v>
      </c>
      <c r="U621">
        <f t="shared" si="28"/>
        <v>1</v>
      </c>
    </row>
    <row r="622" spans="1:21" ht="14.25" hidden="1">
      <c r="A622" s="50">
        <v>42902.446053240739</v>
      </c>
      <c r="B622" t="s">
        <v>5705</v>
      </c>
      <c r="C622" t="s">
        <v>1530</v>
      </c>
      <c r="D622" t="s">
        <v>1531</v>
      </c>
      <c r="E622"/>
      <c r="F622" s="15">
        <v>24</v>
      </c>
      <c r="G622" t="s">
        <v>40</v>
      </c>
      <c r="H622" t="s">
        <v>286</v>
      </c>
      <c r="I622" t="s">
        <v>77</v>
      </c>
      <c r="J622" t="s">
        <v>36</v>
      </c>
      <c r="K622" t="s">
        <v>78</v>
      </c>
      <c r="L622" t="s">
        <v>5706</v>
      </c>
      <c r="M622" t="s">
        <v>5707</v>
      </c>
      <c r="N622" t="s">
        <v>5708</v>
      </c>
      <c r="O622" t="e">
        <f>VLOOKUP(B622,HIS退!B:F,5,FALSE)</f>
        <v>#N/A</v>
      </c>
      <c r="P622" t="e">
        <f t="shared" si="27"/>
        <v>#N/A</v>
      </c>
      <c r="Q622" s="40" t="e">
        <f>VLOOKUP(M622,#REF!,7,FALSE)</f>
        <v>#REF!</v>
      </c>
      <c r="R622" t="e">
        <f t="shared" si="29"/>
        <v>#REF!</v>
      </c>
      <c r="S622" t="e">
        <f>VLOOKUP(M622,#REF!,10,FALSE)</f>
        <v>#REF!</v>
      </c>
      <c r="T622" s="17" t="e">
        <f>VLOOKUP(M622,#REF!,11,FALSE)</f>
        <v>#REF!</v>
      </c>
      <c r="U622">
        <f t="shared" si="28"/>
        <v>1</v>
      </c>
    </row>
    <row r="623" spans="1:21" ht="14.25" hidden="1">
      <c r="A623" s="50">
        <v>42902.456805555557</v>
      </c>
      <c r="B623" t="s">
        <v>5709</v>
      </c>
      <c r="C623" t="s">
        <v>1533</v>
      </c>
      <c r="D623" t="s">
        <v>225</v>
      </c>
      <c r="E623"/>
      <c r="F623" s="15">
        <v>46</v>
      </c>
      <c r="G623" t="s">
        <v>105</v>
      </c>
      <c r="H623" t="s">
        <v>286</v>
      </c>
      <c r="I623" t="s">
        <v>77</v>
      </c>
      <c r="J623" t="s">
        <v>36</v>
      </c>
      <c r="K623" t="s">
        <v>78</v>
      </c>
      <c r="L623" t="s">
        <v>5710</v>
      </c>
      <c r="M623" t="s">
        <v>5711</v>
      </c>
      <c r="N623" t="s">
        <v>5712</v>
      </c>
      <c r="O623" t="e">
        <f>VLOOKUP(B623,HIS退!B:F,5,FALSE)</f>
        <v>#N/A</v>
      </c>
      <c r="P623" t="e">
        <f t="shared" si="27"/>
        <v>#N/A</v>
      </c>
      <c r="Q623" s="40" t="e">
        <f>VLOOKUP(M623,#REF!,7,FALSE)</f>
        <v>#REF!</v>
      </c>
      <c r="R623" t="e">
        <f t="shared" si="29"/>
        <v>#REF!</v>
      </c>
      <c r="S623" t="e">
        <f>VLOOKUP(M623,#REF!,10,FALSE)</f>
        <v>#REF!</v>
      </c>
      <c r="T623" s="17" t="e">
        <f>VLOOKUP(M623,#REF!,11,FALSE)</f>
        <v>#REF!</v>
      </c>
      <c r="U623">
        <f t="shared" si="28"/>
        <v>1</v>
      </c>
    </row>
    <row r="624" spans="1:21" ht="14.25" hidden="1">
      <c r="A624" s="50">
        <v>42902.462835648148</v>
      </c>
      <c r="B624" t="s">
        <v>5713</v>
      </c>
      <c r="C624" t="s">
        <v>1534</v>
      </c>
      <c r="D624" t="s">
        <v>1535</v>
      </c>
      <c r="E624"/>
      <c r="F624" s="15">
        <v>764</v>
      </c>
      <c r="G624" t="s">
        <v>105</v>
      </c>
      <c r="H624" t="s">
        <v>286</v>
      </c>
      <c r="I624" t="s">
        <v>77</v>
      </c>
      <c r="J624" t="s">
        <v>36</v>
      </c>
      <c r="K624" t="s">
        <v>78</v>
      </c>
      <c r="L624" t="s">
        <v>5714</v>
      </c>
      <c r="M624" t="s">
        <v>5715</v>
      </c>
      <c r="N624" t="s">
        <v>5716</v>
      </c>
      <c r="O624" t="e">
        <f>VLOOKUP(B624,HIS退!B:F,5,FALSE)</f>
        <v>#N/A</v>
      </c>
      <c r="P624" t="e">
        <f t="shared" si="27"/>
        <v>#N/A</v>
      </c>
      <c r="Q624" s="40" t="e">
        <f>VLOOKUP(M624,#REF!,7,FALSE)</f>
        <v>#REF!</v>
      </c>
      <c r="R624" t="e">
        <f t="shared" si="29"/>
        <v>#REF!</v>
      </c>
      <c r="S624" t="e">
        <f>VLOOKUP(M624,#REF!,10,FALSE)</f>
        <v>#REF!</v>
      </c>
      <c r="T624" s="17" t="e">
        <f>VLOOKUP(M624,#REF!,11,FALSE)</f>
        <v>#REF!</v>
      </c>
      <c r="U624">
        <f t="shared" si="28"/>
        <v>1</v>
      </c>
    </row>
    <row r="625" spans="1:21" ht="14.25" hidden="1">
      <c r="A625" s="50">
        <v>42902.467106481483</v>
      </c>
      <c r="B625" t="s">
        <v>5717</v>
      </c>
      <c r="C625" t="s">
        <v>1537</v>
      </c>
      <c r="D625" t="s">
        <v>1538</v>
      </c>
      <c r="E625"/>
      <c r="F625" s="15">
        <v>303</v>
      </c>
      <c r="G625" t="s">
        <v>40</v>
      </c>
      <c r="H625" t="s">
        <v>286</v>
      </c>
      <c r="I625" t="s">
        <v>77</v>
      </c>
      <c r="J625" t="s">
        <v>36</v>
      </c>
      <c r="K625" t="s">
        <v>78</v>
      </c>
      <c r="L625" t="s">
        <v>5718</v>
      </c>
      <c r="M625" t="s">
        <v>5719</v>
      </c>
      <c r="N625" t="s">
        <v>5720</v>
      </c>
      <c r="O625" t="e">
        <f>VLOOKUP(B625,HIS退!B:F,5,FALSE)</f>
        <v>#N/A</v>
      </c>
      <c r="P625" t="e">
        <f t="shared" si="27"/>
        <v>#N/A</v>
      </c>
      <c r="Q625" s="40" t="e">
        <f>VLOOKUP(M625,#REF!,7,FALSE)</f>
        <v>#REF!</v>
      </c>
      <c r="R625" t="e">
        <f t="shared" si="29"/>
        <v>#REF!</v>
      </c>
      <c r="S625" t="e">
        <f>VLOOKUP(M625,#REF!,10,FALSE)</f>
        <v>#REF!</v>
      </c>
      <c r="T625" s="17" t="e">
        <f>VLOOKUP(M625,#REF!,11,FALSE)</f>
        <v>#REF!</v>
      </c>
      <c r="U625">
        <f t="shared" si="28"/>
        <v>1</v>
      </c>
    </row>
    <row r="626" spans="1:21" ht="14.25" hidden="1">
      <c r="A626" s="50">
        <v>42902.470856481479</v>
      </c>
      <c r="B626" t="s">
        <v>5721</v>
      </c>
      <c r="C626" t="s">
        <v>1540</v>
      </c>
      <c r="D626" t="s">
        <v>1541</v>
      </c>
      <c r="E626"/>
      <c r="F626" s="15">
        <v>346</v>
      </c>
      <c r="G626" t="s">
        <v>105</v>
      </c>
      <c r="H626" t="s">
        <v>286</v>
      </c>
      <c r="I626" t="s">
        <v>77</v>
      </c>
      <c r="J626" t="s">
        <v>36</v>
      </c>
      <c r="K626" t="s">
        <v>78</v>
      </c>
      <c r="L626" t="s">
        <v>5722</v>
      </c>
      <c r="M626" t="s">
        <v>5723</v>
      </c>
      <c r="N626" t="s">
        <v>5724</v>
      </c>
      <c r="O626" t="e">
        <f>VLOOKUP(B626,HIS退!B:F,5,FALSE)</f>
        <v>#N/A</v>
      </c>
      <c r="P626" t="e">
        <f t="shared" si="27"/>
        <v>#N/A</v>
      </c>
      <c r="Q626" s="40" t="e">
        <f>VLOOKUP(M626,#REF!,7,FALSE)</f>
        <v>#REF!</v>
      </c>
      <c r="R626" t="e">
        <f t="shared" si="29"/>
        <v>#REF!</v>
      </c>
      <c r="S626" t="e">
        <f>VLOOKUP(M626,#REF!,10,FALSE)</f>
        <v>#REF!</v>
      </c>
      <c r="T626" s="17" t="e">
        <f>VLOOKUP(M626,#REF!,11,FALSE)</f>
        <v>#REF!</v>
      </c>
      <c r="U626">
        <f t="shared" si="28"/>
        <v>1</v>
      </c>
    </row>
    <row r="627" spans="1:21" ht="14.25" hidden="1">
      <c r="A627" s="50">
        <v>42902.471574074072</v>
      </c>
      <c r="B627" t="s">
        <v>5725</v>
      </c>
      <c r="C627" t="s">
        <v>1543</v>
      </c>
      <c r="D627" t="s">
        <v>1544</v>
      </c>
      <c r="E627"/>
      <c r="F627" s="15">
        <v>1000</v>
      </c>
      <c r="G627" t="s">
        <v>40</v>
      </c>
      <c r="H627" t="s">
        <v>286</v>
      </c>
      <c r="I627" t="s">
        <v>77</v>
      </c>
      <c r="J627" t="s">
        <v>36</v>
      </c>
      <c r="K627" t="s">
        <v>78</v>
      </c>
      <c r="L627" t="s">
        <v>5726</v>
      </c>
      <c r="M627" t="s">
        <v>5727</v>
      </c>
      <c r="N627" t="s">
        <v>5728</v>
      </c>
      <c r="O627" t="e">
        <f>VLOOKUP(B627,HIS退!B:F,5,FALSE)</f>
        <v>#N/A</v>
      </c>
      <c r="P627" t="e">
        <f t="shared" si="27"/>
        <v>#N/A</v>
      </c>
      <c r="Q627" s="40" t="e">
        <f>VLOOKUP(M627,#REF!,7,FALSE)</f>
        <v>#REF!</v>
      </c>
      <c r="R627" t="e">
        <f t="shared" si="29"/>
        <v>#REF!</v>
      </c>
      <c r="S627" t="e">
        <f>VLOOKUP(M627,#REF!,10,FALSE)</f>
        <v>#REF!</v>
      </c>
      <c r="T627" s="17" t="e">
        <f>VLOOKUP(M627,#REF!,11,FALSE)</f>
        <v>#REF!</v>
      </c>
      <c r="U627">
        <f t="shared" si="28"/>
        <v>1</v>
      </c>
    </row>
    <row r="628" spans="1:21" ht="14.25" hidden="1">
      <c r="A628" s="50">
        <v>42902.471736111111</v>
      </c>
      <c r="B628" t="s">
        <v>5729</v>
      </c>
      <c r="C628" t="s">
        <v>1546</v>
      </c>
      <c r="D628" t="s">
        <v>1547</v>
      </c>
      <c r="E628"/>
      <c r="F628" s="15">
        <v>1</v>
      </c>
      <c r="G628" t="s">
        <v>105</v>
      </c>
      <c r="H628" t="s">
        <v>286</v>
      </c>
      <c r="I628" t="s">
        <v>77</v>
      </c>
      <c r="J628" t="s">
        <v>36</v>
      </c>
      <c r="K628" t="s">
        <v>78</v>
      </c>
      <c r="L628" t="s">
        <v>5730</v>
      </c>
      <c r="M628" t="s">
        <v>5731</v>
      </c>
      <c r="N628" t="s">
        <v>5716</v>
      </c>
      <c r="O628" t="e">
        <f>VLOOKUP(B628,HIS退!B:F,5,FALSE)</f>
        <v>#N/A</v>
      </c>
      <c r="P628" t="e">
        <f t="shared" si="27"/>
        <v>#N/A</v>
      </c>
      <c r="Q628" s="40" t="e">
        <f>VLOOKUP(M628,#REF!,7,FALSE)</f>
        <v>#REF!</v>
      </c>
      <c r="R628" t="e">
        <f t="shared" si="29"/>
        <v>#REF!</v>
      </c>
      <c r="S628" t="e">
        <f>VLOOKUP(M628,#REF!,10,FALSE)</f>
        <v>#REF!</v>
      </c>
      <c r="T628" s="17" t="e">
        <f>VLOOKUP(M628,#REF!,11,FALSE)</f>
        <v>#REF!</v>
      </c>
      <c r="U628">
        <f t="shared" si="28"/>
        <v>1</v>
      </c>
    </row>
    <row r="629" spans="1:21" ht="14.25" hidden="1">
      <c r="A629" s="50">
        <v>42902.474641203706</v>
      </c>
      <c r="B629" t="s">
        <v>5732</v>
      </c>
      <c r="C629" t="s">
        <v>1534</v>
      </c>
      <c r="D629" t="s">
        <v>1535</v>
      </c>
      <c r="E629"/>
      <c r="F629" s="15">
        <v>2236</v>
      </c>
      <c r="G629" t="s">
        <v>40</v>
      </c>
      <c r="H629" t="s">
        <v>286</v>
      </c>
      <c r="I629" t="s">
        <v>77</v>
      </c>
      <c r="J629" t="s">
        <v>36</v>
      </c>
      <c r="K629" t="s">
        <v>78</v>
      </c>
      <c r="L629" t="s">
        <v>5733</v>
      </c>
      <c r="M629" t="s">
        <v>5734</v>
      </c>
      <c r="N629" t="s">
        <v>5716</v>
      </c>
      <c r="O629" t="e">
        <f>VLOOKUP(B629,HIS退!B:F,5,FALSE)</f>
        <v>#N/A</v>
      </c>
      <c r="P629" t="e">
        <f t="shared" si="27"/>
        <v>#N/A</v>
      </c>
      <c r="Q629" s="40" t="e">
        <f>VLOOKUP(M629,#REF!,7,FALSE)</f>
        <v>#REF!</v>
      </c>
      <c r="R629" t="e">
        <f t="shared" si="29"/>
        <v>#REF!</v>
      </c>
      <c r="S629" t="e">
        <f>VLOOKUP(M629,#REF!,10,FALSE)</f>
        <v>#REF!</v>
      </c>
      <c r="T629" s="17" t="e">
        <f>VLOOKUP(M629,#REF!,11,FALSE)</f>
        <v>#REF!</v>
      </c>
      <c r="U629">
        <f t="shared" si="28"/>
        <v>1</v>
      </c>
    </row>
    <row r="630" spans="1:21" ht="14.25" hidden="1">
      <c r="A630" s="50">
        <v>42902.474849537037</v>
      </c>
      <c r="B630" t="s">
        <v>5735</v>
      </c>
      <c r="C630" t="s">
        <v>1548</v>
      </c>
      <c r="D630" t="s">
        <v>1535</v>
      </c>
      <c r="E630"/>
      <c r="F630" s="15">
        <v>200</v>
      </c>
      <c r="G630" t="s">
        <v>40</v>
      </c>
      <c r="H630" t="s">
        <v>286</v>
      </c>
      <c r="I630" t="s">
        <v>77</v>
      </c>
      <c r="J630" t="s">
        <v>36</v>
      </c>
      <c r="K630" t="s">
        <v>78</v>
      </c>
      <c r="L630" t="s">
        <v>5736</v>
      </c>
      <c r="M630" t="s">
        <v>5737</v>
      </c>
      <c r="N630" t="s">
        <v>5716</v>
      </c>
      <c r="O630" t="e">
        <f>VLOOKUP(B630,HIS退!B:F,5,FALSE)</f>
        <v>#N/A</v>
      </c>
      <c r="P630" t="e">
        <f t="shared" si="27"/>
        <v>#N/A</v>
      </c>
      <c r="Q630" s="40" t="e">
        <f>VLOOKUP(M630,#REF!,7,FALSE)</f>
        <v>#REF!</v>
      </c>
      <c r="R630" t="e">
        <f t="shared" si="29"/>
        <v>#REF!</v>
      </c>
      <c r="S630" t="e">
        <f>VLOOKUP(M630,#REF!,10,FALSE)</f>
        <v>#REF!</v>
      </c>
      <c r="T630" s="17" t="e">
        <f>VLOOKUP(M630,#REF!,11,FALSE)</f>
        <v>#REF!</v>
      </c>
      <c r="U630">
        <f t="shared" si="28"/>
        <v>1</v>
      </c>
    </row>
    <row r="631" spans="1:21" ht="14.25" hidden="1">
      <c r="A631" s="50">
        <v>42902.483935185184</v>
      </c>
      <c r="B631" t="s">
        <v>5738</v>
      </c>
      <c r="C631" t="s">
        <v>1549</v>
      </c>
      <c r="D631" t="s">
        <v>1550</v>
      </c>
      <c r="E631"/>
      <c r="F631" s="15">
        <v>500</v>
      </c>
      <c r="G631" t="s">
        <v>105</v>
      </c>
      <c r="H631" t="s">
        <v>286</v>
      </c>
      <c r="I631" t="s">
        <v>77</v>
      </c>
      <c r="J631" t="s">
        <v>36</v>
      </c>
      <c r="K631" t="s">
        <v>78</v>
      </c>
      <c r="L631" t="s">
        <v>5739</v>
      </c>
      <c r="M631" t="s">
        <v>5740</v>
      </c>
      <c r="N631" t="s">
        <v>5741</v>
      </c>
      <c r="O631" t="e">
        <f>VLOOKUP(B631,HIS退!B:F,5,FALSE)</f>
        <v>#N/A</v>
      </c>
      <c r="P631" t="e">
        <f t="shared" si="27"/>
        <v>#N/A</v>
      </c>
      <c r="Q631" s="40" t="e">
        <f>VLOOKUP(M631,#REF!,7,FALSE)</f>
        <v>#REF!</v>
      </c>
      <c r="R631" t="e">
        <f t="shared" si="29"/>
        <v>#REF!</v>
      </c>
      <c r="S631" t="e">
        <f>VLOOKUP(M631,#REF!,10,FALSE)</f>
        <v>#REF!</v>
      </c>
      <c r="T631" s="17" t="e">
        <f>VLOOKUP(M631,#REF!,11,FALSE)</f>
        <v>#REF!</v>
      </c>
      <c r="U631">
        <f t="shared" si="28"/>
        <v>1</v>
      </c>
    </row>
    <row r="632" spans="1:21" ht="14.25" hidden="1">
      <c r="A632" s="50">
        <v>42902.484166666669</v>
      </c>
      <c r="B632" t="s">
        <v>5742</v>
      </c>
      <c r="C632" t="s">
        <v>1552</v>
      </c>
      <c r="D632" t="s">
        <v>1550</v>
      </c>
      <c r="E632"/>
      <c r="F632" s="15">
        <v>500</v>
      </c>
      <c r="G632" t="s">
        <v>105</v>
      </c>
      <c r="H632" t="s">
        <v>286</v>
      </c>
      <c r="I632" t="s">
        <v>77</v>
      </c>
      <c r="J632" t="s">
        <v>36</v>
      </c>
      <c r="K632" t="s">
        <v>78</v>
      </c>
      <c r="L632" t="s">
        <v>5743</v>
      </c>
      <c r="M632" t="s">
        <v>5744</v>
      </c>
      <c r="N632" t="s">
        <v>5741</v>
      </c>
      <c r="O632" t="e">
        <f>VLOOKUP(B632,HIS退!B:F,5,FALSE)</f>
        <v>#N/A</v>
      </c>
      <c r="P632" t="e">
        <f t="shared" si="27"/>
        <v>#N/A</v>
      </c>
      <c r="Q632" s="40" t="e">
        <f>VLOOKUP(M632,#REF!,7,FALSE)</f>
        <v>#REF!</v>
      </c>
      <c r="R632" t="e">
        <f t="shared" si="29"/>
        <v>#REF!</v>
      </c>
      <c r="S632" t="e">
        <f>VLOOKUP(M632,#REF!,10,FALSE)</f>
        <v>#REF!</v>
      </c>
      <c r="T632" s="17" t="e">
        <f>VLOOKUP(M632,#REF!,11,FALSE)</f>
        <v>#REF!</v>
      </c>
      <c r="U632">
        <f t="shared" si="28"/>
        <v>1</v>
      </c>
    </row>
    <row r="633" spans="1:21" ht="14.25" hidden="1">
      <c r="A633" s="50">
        <v>42902.498159722221</v>
      </c>
      <c r="B633" t="s">
        <v>5745</v>
      </c>
      <c r="C633" t="s">
        <v>1553</v>
      </c>
      <c r="D633" t="s">
        <v>1554</v>
      </c>
      <c r="E633"/>
      <c r="F633" s="15">
        <v>50</v>
      </c>
      <c r="G633" t="s">
        <v>105</v>
      </c>
      <c r="H633" t="s">
        <v>286</v>
      </c>
      <c r="I633" t="s">
        <v>77</v>
      </c>
      <c r="J633" t="s">
        <v>36</v>
      </c>
      <c r="K633" t="s">
        <v>78</v>
      </c>
      <c r="L633" t="s">
        <v>5746</v>
      </c>
      <c r="M633" t="s">
        <v>5747</v>
      </c>
      <c r="N633" t="s">
        <v>5748</v>
      </c>
      <c r="O633" t="e">
        <f>VLOOKUP(B633,HIS退!B:F,5,FALSE)</f>
        <v>#N/A</v>
      </c>
      <c r="P633" t="e">
        <f t="shared" si="27"/>
        <v>#N/A</v>
      </c>
      <c r="Q633" s="40" t="e">
        <f>VLOOKUP(M633,#REF!,7,FALSE)</f>
        <v>#REF!</v>
      </c>
      <c r="R633" t="e">
        <f t="shared" si="29"/>
        <v>#REF!</v>
      </c>
      <c r="S633" t="e">
        <f>VLOOKUP(M633,#REF!,10,FALSE)</f>
        <v>#REF!</v>
      </c>
      <c r="T633" s="17" t="e">
        <f>VLOOKUP(M633,#REF!,11,FALSE)</f>
        <v>#REF!</v>
      </c>
      <c r="U633">
        <f t="shared" si="28"/>
        <v>1</v>
      </c>
    </row>
    <row r="634" spans="1:21" ht="14.25" hidden="1">
      <c r="A634" s="50">
        <v>42902.499895833331</v>
      </c>
      <c r="B634" t="s">
        <v>5749</v>
      </c>
      <c r="C634" t="s">
        <v>1556</v>
      </c>
      <c r="D634" t="s">
        <v>1557</v>
      </c>
      <c r="E634"/>
      <c r="F634" s="15">
        <v>1000</v>
      </c>
      <c r="G634" t="s">
        <v>105</v>
      </c>
      <c r="H634" t="s">
        <v>286</v>
      </c>
      <c r="I634" t="s">
        <v>77</v>
      </c>
      <c r="J634" t="s">
        <v>36</v>
      </c>
      <c r="K634" t="s">
        <v>78</v>
      </c>
      <c r="L634" t="s">
        <v>5750</v>
      </c>
      <c r="M634" t="s">
        <v>5751</v>
      </c>
      <c r="N634" t="s">
        <v>5752</v>
      </c>
      <c r="O634" t="e">
        <f>VLOOKUP(B634,HIS退!B:F,5,FALSE)</f>
        <v>#N/A</v>
      </c>
      <c r="P634" t="e">
        <f t="shared" si="27"/>
        <v>#N/A</v>
      </c>
      <c r="Q634" s="40" t="e">
        <f>VLOOKUP(M634,#REF!,7,FALSE)</f>
        <v>#REF!</v>
      </c>
      <c r="R634" t="e">
        <f t="shared" si="29"/>
        <v>#REF!</v>
      </c>
      <c r="S634" t="e">
        <f>VLOOKUP(M634,#REF!,10,FALSE)</f>
        <v>#REF!</v>
      </c>
      <c r="T634" s="17" t="e">
        <f>VLOOKUP(M634,#REF!,11,FALSE)</f>
        <v>#REF!</v>
      </c>
      <c r="U634">
        <f t="shared" si="28"/>
        <v>1</v>
      </c>
    </row>
    <row r="635" spans="1:21" ht="14.25" hidden="1">
      <c r="A635" s="50">
        <v>42902.50141203704</v>
      </c>
      <c r="B635" t="s">
        <v>5753</v>
      </c>
      <c r="C635" t="s">
        <v>1559</v>
      </c>
      <c r="D635" t="s">
        <v>1560</v>
      </c>
      <c r="E635"/>
      <c r="F635" s="15">
        <v>350</v>
      </c>
      <c r="G635" t="s">
        <v>105</v>
      </c>
      <c r="H635" t="s">
        <v>286</v>
      </c>
      <c r="I635" t="s">
        <v>77</v>
      </c>
      <c r="J635" t="s">
        <v>36</v>
      </c>
      <c r="K635" t="s">
        <v>78</v>
      </c>
      <c r="L635" t="s">
        <v>5754</v>
      </c>
      <c r="M635" t="s">
        <v>5755</v>
      </c>
      <c r="N635" t="s">
        <v>5756</v>
      </c>
      <c r="O635" t="e">
        <f>VLOOKUP(B635,HIS退!B:F,5,FALSE)</f>
        <v>#N/A</v>
      </c>
      <c r="P635" t="e">
        <f t="shared" si="27"/>
        <v>#N/A</v>
      </c>
      <c r="Q635" s="40" t="e">
        <f>VLOOKUP(M635,#REF!,7,FALSE)</f>
        <v>#REF!</v>
      </c>
      <c r="R635" t="e">
        <f t="shared" si="29"/>
        <v>#REF!</v>
      </c>
      <c r="S635" t="e">
        <f>VLOOKUP(M635,#REF!,10,FALSE)</f>
        <v>#REF!</v>
      </c>
      <c r="T635" s="17" t="e">
        <f>VLOOKUP(M635,#REF!,11,FALSE)</f>
        <v>#REF!</v>
      </c>
      <c r="U635">
        <f t="shared" si="28"/>
        <v>1</v>
      </c>
    </row>
    <row r="636" spans="1:21" ht="14.25" hidden="1">
      <c r="A636" s="50">
        <v>42902.513969907406</v>
      </c>
      <c r="B636" t="s">
        <v>5757</v>
      </c>
      <c r="C636" t="s">
        <v>1562</v>
      </c>
      <c r="D636" t="s">
        <v>1563</v>
      </c>
      <c r="E636"/>
      <c r="F636" s="15">
        <v>203</v>
      </c>
      <c r="G636" t="s">
        <v>40</v>
      </c>
      <c r="H636" t="s">
        <v>286</v>
      </c>
      <c r="I636" t="s">
        <v>77</v>
      </c>
      <c r="J636" t="s">
        <v>36</v>
      </c>
      <c r="K636" t="s">
        <v>78</v>
      </c>
      <c r="L636" t="s">
        <v>5758</v>
      </c>
      <c r="M636" t="s">
        <v>5759</v>
      </c>
      <c r="N636" t="s">
        <v>5760</v>
      </c>
      <c r="O636" t="e">
        <f>VLOOKUP(B636,HIS退!B:F,5,FALSE)</f>
        <v>#N/A</v>
      </c>
      <c r="P636" t="e">
        <f t="shared" si="27"/>
        <v>#N/A</v>
      </c>
      <c r="Q636" s="40" t="e">
        <f>VLOOKUP(M636,#REF!,7,FALSE)</f>
        <v>#REF!</v>
      </c>
      <c r="R636" t="e">
        <f t="shared" si="29"/>
        <v>#REF!</v>
      </c>
      <c r="S636" t="e">
        <f>VLOOKUP(M636,#REF!,10,FALSE)</f>
        <v>#REF!</v>
      </c>
      <c r="T636" s="17" t="e">
        <f>VLOOKUP(M636,#REF!,11,FALSE)</f>
        <v>#REF!</v>
      </c>
      <c r="U636">
        <f t="shared" si="28"/>
        <v>1</v>
      </c>
    </row>
    <row r="637" spans="1:21" ht="14.25" hidden="1">
      <c r="A637" s="50">
        <v>42902.560532407406</v>
      </c>
      <c r="B637" t="s">
        <v>5761</v>
      </c>
      <c r="C637" t="s">
        <v>1565</v>
      </c>
      <c r="D637" t="s">
        <v>1566</v>
      </c>
      <c r="E637"/>
      <c r="F637" s="15">
        <v>68</v>
      </c>
      <c r="G637" t="s">
        <v>40</v>
      </c>
      <c r="H637" t="s">
        <v>286</v>
      </c>
      <c r="I637" t="s">
        <v>77</v>
      </c>
      <c r="J637" t="s">
        <v>36</v>
      </c>
      <c r="K637" t="s">
        <v>78</v>
      </c>
      <c r="L637" t="s">
        <v>5762</v>
      </c>
      <c r="M637" t="s">
        <v>5763</v>
      </c>
      <c r="N637" t="s">
        <v>5764</v>
      </c>
      <c r="O637" t="e">
        <f>VLOOKUP(B637,HIS退!B:F,5,FALSE)</f>
        <v>#N/A</v>
      </c>
      <c r="P637" t="e">
        <f t="shared" si="27"/>
        <v>#N/A</v>
      </c>
      <c r="Q637" s="40" t="e">
        <f>VLOOKUP(M637,#REF!,7,FALSE)</f>
        <v>#REF!</v>
      </c>
      <c r="R637" t="e">
        <f t="shared" si="29"/>
        <v>#REF!</v>
      </c>
      <c r="S637" t="e">
        <f>VLOOKUP(M637,#REF!,10,FALSE)</f>
        <v>#REF!</v>
      </c>
      <c r="T637" s="17" t="e">
        <f>VLOOKUP(M637,#REF!,11,FALSE)</f>
        <v>#REF!</v>
      </c>
      <c r="U637">
        <f t="shared" si="28"/>
        <v>1</v>
      </c>
    </row>
    <row r="638" spans="1:21" ht="14.25" hidden="1">
      <c r="A638" s="50">
        <v>42902.586886574078</v>
      </c>
      <c r="B638" t="s">
        <v>5765</v>
      </c>
      <c r="C638" t="s">
        <v>1568</v>
      </c>
      <c r="D638" t="s">
        <v>1569</v>
      </c>
      <c r="E638"/>
      <c r="F638" s="15">
        <v>180</v>
      </c>
      <c r="G638" t="s">
        <v>40</v>
      </c>
      <c r="H638" t="s">
        <v>286</v>
      </c>
      <c r="I638" t="s">
        <v>77</v>
      </c>
      <c r="J638" t="s">
        <v>36</v>
      </c>
      <c r="K638" t="s">
        <v>78</v>
      </c>
      <c r="L638" t="s">
        <v>5766</v>
      </c>
      <c r="M638" t="s">
        <v>5767</v>
      </c>
      <c r="N638" t="s">
        <v>5301</v>
      </c>
      <c r="O638" t="e">
        <f>VLOOKUP(B638,HIS退!B:F,5,FALSE)</f>
        <v>#N/A</v>
      </c>
      <c r="P638" t="e">
        <f t="shared" si="27"/>
        <v>#N/A</v>
      </c>
      <c r="Q638" s="40" t="e">
        <f>VLOOKUP(M638,#REF!,7,FALSE)</f>
        <v>#REF!</v>
      </c>
      <c r="R638" t="e">
        <f t="shared" si="29"/>
        <v>#REF!</v>
      </c>
      <c r="S638" t="e">
        <f>VLOOKUP(M638,#REF!,10,FALSE)</f>
        <v>#REF!</v>
      </c>
      <c r="T638" s="17" t="e">
        <f>VLOOKUP(M638,#REF!,11,FALSE)</f>
        <v>#REF!</v>
      </c>
      <c r="U638">
        <f t="shared" si="28"/>
        <v>1</v>
      </c>
    </row>
    <row r="639" spans="1:21" ht="14.25" hidden="1">
      <c r="A639" s="50">
        <v>42902.59170138889</v>
      </c>
      <c r="B639" t="s">
        <v>5768</v>
      </c>
      <c r="C639" t="s">
        <v>1571</v>
      </c>
      <c r="D639" t="s">
        <v>1572</v>
      </c>
      <c r="E639"/>
      <c r="F639" s="15">
        <v>94</v>
      </c>
      <c r="G639" t="s">
        <v>105</v>
      </c>
      <c r="H639" t="s">
        <v>286</v>
      </c>
      <c r="I639" t="s">
        <v>77</v>
      </c>
      <c r="J639" t="s">
        <v>36</v>
      </c>
      <c r="K639" t="s">
        <v>78</v>
      </c>
      <c r="L639" t="s">
        <v>5769</v>
      </c>
      <c r="M639" t="s">
        <v>5770</v>
      </c>
      <c r="N639" t="s">
        <v>5771</v>
      </c>
      <c r="O639" t="e">
        <f>VLOOKUP(B639,HIS退!B:F,5,FALSE)</f>
        <v>#N/A</v>
      </c>
      <c r="P639" t="e">
        <f t="shared" si="27"/>
        <v>#N/A</v>
      </c>
      <c r="Q639" s="40" t="e">
        <f>VLOOKUP(M639,#REF!,7,FALSE)</f>
        <v>#REF!</v>
      </c>
      <c r="R639" t="e">
        <f t="shared" si="29"/>
        <v>#REF!</v>
      </c>
      <c r="S639" t="e">
        <f>VLOOKUP(M639,#REF!,10,FALSE)</f>
        <v>#REF!</v>
      </c>
      <c r="T639" s="17" t="e">
        <f>VLOOKUP(M639,#REF!,11,FALSE)</f>
        <v>#REF!</v>
      </c>
      <c r="U639">
        <f t="shared" si="28"/>
        <v>1</v>
      </c>
    </row>
    <row r="640" spans="1:21" ht="14.25" hidden="1">
      <c r="A640" s="50">
        <v>42902.60465277778</v>
      </c>
      <c r="B640" t="s">
        <v>5772</v>
      </c>
      <c r="C640" t="s">
        <v>1574</v>
      </c>
      <c r="D640" t="s">
        <v>1575</v>
      </c>
      <c r="E640"/>
      <c r="F640" s="15">
        <v>292</v>
      </c>
      <c r="G640" t="s">
        <v>105</v>
      </c>
      <c r="H640" t="s">
        <v>286</v>
      </c>
      <c r="I640" t="s">
        <v>77</v>
      </c>
      <c r="J640" t="s">
        <v>36</v>
      </c>
      <c r="K640" t="s">
        <v>78</v>
      </c>
      <c r="L640" t="s">
        <v>5773</v>
      </c>
      <c r="M640" t="s">
        <v>5774</v>
      </c>
      <c r="N640" t="s">
        <v>5775</v>
      </c>
      <c r="O640" t="e">
        <f>VLOOKUP(B640,HIS退!B:F,5,FALSE)</f>
        <v>#N/A</v>
      </c>
      <c r="P640" t="e">
        <f t="shared" si="27"/>
        <v>#N/A</v>
      </c>
      <c r="Q640" s="40" t="e">
        <f>VLOOKUP(M640,#REF!,7,FALSE)</f>
        <v>#REF!</v>
      </c>
      <c r="R640" t="e">
        <f t="shared" si="29"/>
        <v>#REF!</v>
      </c>
      <c r="S640" t="e">
        <f>VLOOKUP(M640,#REF!,10,FALSE)</f>
        <v>#REF!</v>
      </c>
      <c r="T640" s="17" t="e">
        <f>VLOOKUP(M640,#REF!,11,FALSE)</f>
        <v>#REF!</v>
      </c>
      <c r="U640">
        <f t="shared" si="28"/>
        <v>1</v>
      </c>
    </row>
    <row r="641" spans="1:21" ht="14.25" hidden="1">
      <c r="A641" s="50">
        <v>42902.608298611114</v>
      </c>
      <c r="B641" t="s">
        <v>5776</v>
      </c>
      <c r="C641" t="s">
        <v>463</v>
      </c>
      <c r="D641" t="s">
        <v>464</v>
      </c>
      <c r="E641"/>
      <c r="F641" s="15">
        <v>236</v>
      </c>
      <c r="G641" t="s">
        <v>40</v>
      </c>
      <c r="H641" t="s">
        <v>286</v>
      </c>
      <c r="I641" t="s">
        <v>77</v>
      </c>
      <c r="J641" t="s">
        <v>36</v>
      </c>
      <c r="K641" t="s">
        <v>78</v>
      </c>
      <c r="L641" t="s">
        <v>5777</v>
      </c>
      <c r="M641" t="s">
        <v>5778</v>
      </c>
      <c r="N641" t="s">
        <v>5779</v>
      </c>
      <c r="O641" t="e">
        <f>VLOOKUP(B641,HIS退!B:F,5,FALSE)</f>
        <v>#N/A</v>
      </c>
      <c r="P641" t="e">
        <f t="shared" si="27"/>
        <v>#N/A</v>
      </c>
      <c r="Q641" s="40" t="e">
        <f>VLOOKUP(M641,#REF!,7,FALSE)</f>
        <v>#REF!</v>
      </c>
      <c r="R641" t="e">
        <f t="shared" si="29"/>
        <v>#REF!</v>
      </c>
      <c r="S641" t="e">
        <f>VLOOKUP(M641,#REF!,10,FALSE)</f>
        <v>#REF!</v>
      </c>
      <c r="T641" s="17" t="e">
        <f>VLOOKUP(M641,#REF!,11,FALSE)</f>
        <v>#REF!</v>
      </c>
      <c r="U641">
        <f t="shared" si="28"/>
        <v>1</v>
      </c>
    </row>
    <row r="642" spans="1:21" ht="14.25" hidden="1">
      <c r="A642" s="50">
        <v>42902.608460648145</v>
      </c>
      <c r="B642" t="s">
        <v>5780</v>
      </c>
      <c r="C642" t="s">
        <v>1577</v>
      </c>
      <c r="D642" t="s">
        <v>1578</v>
      </c>
      <c r="E642"/>
      <c r="F642" s="15">
        <v>669</v>
      </c>
      <c r="G642" t="s">
        <v>105</v>
      </c>
      <c r="H642" t="s">
        <v>286</v>
      </c>
      <c r="I642" t="s">
        <v>77</v>
      </c>
      <c r="J642" t="s">
        <v>36</v>
      </c>
      <c r="K642" t="s">
        <v>78</v>
      </c>
      <c r="L642" t="s">
        <v>5781</v>
      </c>
      <c r="M642" t="s">
        <v>5782</v>
      </c>
      <c r="N642" t="s">
        <v>5783</v>
      </c>
      <c r="O642" t="e">
        <f>VLOOKUP(B642,HIS退!B:F,5,FALSE)</f>
        <v>#N/A</v>
      </c>
      <c r="P642" t="e">
        <f t="shared" ref="P642:P705" si="30">IF(O642=F642*-1,"",1)</f>
        <v>#N/A</v>
      </c>
      <c r="Q642" s="40" t="e">
        <f>VLOOKUP(M642,#REF!,7,FALSE)</f>
        <v>#REF!</v>
      </c>
      <c r="R642" t="e">
        <f t="shared" si="29"/>
        <v>#REF!</v>
      </c>
      <c r="S642" t="e">
        <f>VLOOKUP(M642,#REF!,10,FALSE)</f>
        <v>#REF!</v>
      </c>
      <c r="T642" s="17" t="e">
        <f>VLOOKUP(M642,#REF!,11,FALSE)</f>
        <v>#REF!</v>
      </c>
      <c r="U642">
        <f t="shared" si="28"/>
        <v>1</v>
      </c>
    </row>
    <row r="643" spans="1:21" ht="14.25" hidden="1">
      <c r="A643" s="50">
        <v>42902.608553240738</v>
      </c>
      <c r="B643" t="s">
        <v>5784</v>
      </c>
      <c r="C643" t="s">
        <v>1580</v>
      </c>
      <c r="D643" t="s">
        <v>464</v>
      </c>
      <c r="E643"/>
      <c r="F643" s="15">
        <v>116</v>
      </c>
      <c r="G643" t="s">
        <v>40</v>
      </c>
      <c r="H643" t="s">
        <v>286</v>
      </c>
      <c r="I643" t="s">
        <v>77</v>
      </c>
      <c r="J643" t="s">
        <v>36</v>
      </c>
      <c r="K643" t="s">
        <v>78</v>
      </c>
      <c r="L643" t="s">
        <v>5785</v>
      </c>
      <c r="M643" t="s">
        <v>5786</v>
      </c>
      <c r="N643" t="s">
        <v>5779</v>
      </c>
      <c r="O643" t="e">
        <f>VLOOKUP(B643,HIS退!B:F,5,FALSE)</f>
        <v>#N/A</v>
      </c>
      <c r="P643" t="e">
        <f t="shared" si="30"/>
        <v>#N/A</v>
      </c>
      <c r="Q643" s="40" t="e">
        <f>VLOOKUP(M643,#REF!,7,FALSE)</f>
        <v>#REF!</v>
      </c>
      <c r="R643" t="e">
        <f t="shared" si="29"/>
        <v>#REF!</v>
      </c>
      <c r="S643" t="e">
        <f>VLOOKUP(M643,#REF!,10,FALSE)</f>
        <v>#REF!</v>
      </c>
      <c r="T643" s="17" t="e">
        <f>VLOOKUP(M643,#REF!,11,FALSE)</f>
        <v>#REF!</v>
      </c>
      <c r="U643">
        <f t="shared" ref="U643:U706" si="31">IF(ISNA(R643),1,IF(ISNA(S643)=FALSE,1,""))</f>
        <v>1</v>
      </c>
    </row>
    <row r="644" spans="1:21" ht="14.25" hidden="1">
      <c r="A644" s="50">
        <v>42902.623414351852</v>
      </c>
      <c r="B644" t="s">
        <v>5787</v>
      </c>
      <c r="C644" t="s">
        <v>1581</v>
      </c>
      <c r="D644" t="s">
        <v>1582</v>
      </c>
      <c r="E644"/>
      <c r="F644" s="15">
        <v>20</v>
      </c>
      <c r="G644" t="s">
        <v>105</v>
      </c>
      <c r="H644" t="s">
        <v>286</v>
      </c>
      <c r="I644" t="s">
        <v>77</v>
      </c>
      <c r="J644" t="s">
        <v>36</v>
      </c>
      <c r="K644" t="s">
        <v>78</v>
      </c>
      <c r="L644" t="s">
        <v>5788</v>
      </c>
      <c r="M644" t="s">
        <v>5789</v>
      </c>
      <c r="N644" t="s">
        <v>5790</v>
      </c>
      <c r="O644" t="e">
        <f>VLOOKUP(B644,HIS退!B:F,5,FALSE)</f>
        <v>#N/A</v>
      </c>
      <c r="P644" t="e">
        <f t="shared" si="30"/>
        <v>#N/A</v>
      </c>
      <c r="Q644" s="40" t="e">
        <f>VLOOKUP(M644,#REF!,7,FALSE)</f>
        <v>#REF!</v>
      </c>
      <c r="R644" t="e">
        <f t="shared" ref="R644:R707" si="32">IF(Q644=F644,"",1)</f>
        <v>#REF!</v>
      </c>
      <c r="S644" t="e">
        <f>VLOOKUP(M644,#REF!,10,FALSE)</f>
        <v>#REF!</v>
      </c>
      <c r="T644" s="17" t="e">
        <f>VLOOKUP(M644,#REF!,11,FALSE)</f>
        <v>#REF!</v>
      </c>
      <c r="U644">
        <f t="shared" si="31"/>
        <v>1</v>
      </c>
    </row>
    <row r="645" spans="1:21" ht="14.25" hidden="1">
      <c r="A645" s="50">
        <v>42902.62358796296</v>
      </c>
      <c r="B645" t="s">
        <v>5791</v>
      </c>
      <c r="C645" t="s">
        <v>1583</v>
      </c>
      <c r="D645" t="s">
        <v>1582</v>
      </c>
      <c r="E645"/>
      <c r="F645" s="15">
        <v>10</v>
      </c>
      <c r="G645" t="s">
        <v>105</v>
      </c>
      <c r="H645" t="s">
        <v>286</v>
      </c>
      <c r="I645" t="s">
        <v>77</v>
      </c>
      <c r="J645" t="s">
        <v>36</v>
      </c>
      <c r="K645" t="s">
        <v>78</v>
      </c>
      <c r="L645" t="s">
        <v>5792</v>
      </c>
      <c r="M645" t="s">
        <v>5793</v>
      </c>
      <c r="N645" t="s">
        <v>5790</v>
      </c>
      <c r="O645" t="e">
        <f>VLOOKUP(B645,HIS退!B:F,5,FALSE)</f>
        <v>#N/A</v>
      </c>
      <c r="P645" t="e">
        <f t="shared" si="30"/>
        <v>#N/A</v>
      </c>
      <c r="Q645" s="40" t="e">
        <f>VLOOKUP(M645,#REF!,7,FALSE)</f>
        <v>#REF!</v>
      </c>
      <c r="R645" t="e">
        <f t="shared" si="32"/>
        <v>#REF!</v>
      </c>
      <c r="S645" t="e">
        <f>VLOOKUP(M645,#REF!,10,FALSE)</f>
        <v>#REF!</v>
      </c>
      <c r="T645" s="17" t="e">
        <f>VLOOKUP(M645,#REF!,11,FALSE)</f>
        <v>#REF!</v>
      </c>
      <c r="U645">
        <f t="shared" si="31"/>
        <v>1</v>
      </c>
    </row>
    <row r="646" spans="1:21" ht="14.25" hidden="1">
      <c r="A646" s="50">
        <v>42902.634398148148</v>
      </c>
      <c r="B646" t="s">
        <v>5794</v>
      </c>
      <c r="C646" t="s">
        <v>1584</v>
      </c>
      <c r="D646" t="s">
        <v>1585</v>
      </c>
      <c r="E646"/>
      <c r="F646" s="15">
        <v>100</v>
      </c>
      <c r="G646" t="s">
        <v>40</v>
      </c>
      <c r="H646" t="s">
        <v>286</v>
      </c>
      <c r="I646" t="s">
        <v>77</v>
      </c>
      <c r="J646" t="s">
        <v>36</v>
      </c>
      <c r="K646" t="s">
        <v>78</v>
      </c>
      <c r="L646" t="s">
        <v>5795</v>
      </c>
      <c r="M646" t="s">
        <v>5796</v>
      </c>
      <c r="N646" t="s">
        <v>5797</v>
      </c>
      <c r="O646" t="e">
        <f>VLOOKUP(B646,HIS退!B:F,5,FALSE)</f>
        <v>#N/A</v>
      </c>
      <c r="P646" t="e">
        <f t="shared" si="30"/>
        <v>#N/A</v>
      </c>
      <c r="Q646" s="40" t="e">
        <f>VLOOKUP(M646,#REF!,7,FALSE)</f>
        <v>#REF!</v>
      </c>
      <c r="R646" t="e">
        <f t="shared" si="32"/>
        <v>#REF!</v>
      </c>
      <c r="S646" t="e">
        <f>VLOOKUP(M646,#REF!,10,FALSE)</f>
        <v>#REF!</v>
      </c>
      <c r="T646" s="17" t="e">
        <f>VLOOKUP(M646,#REF!,11,FALSE)</f>
        <v>#REF!</v>
      </c>
      <c r="U646">
        <f t="shared" si="31"/>
        <v>1</v>
      </c>
    </row>
    <row r="647" spans="1:21" ht="14.25" hidden="1">
      <c r="A647" s="50">
        <v>42902.634629629632</v>
      </c>
      <c r="B647" t="s">
        <v>5798</v>
      </c>
      <c r="C647" t="s">
        <v>1587</v>
      </c>
      <c r="D647" t="s">
        <v>1585</v>
      </c>
      <c r="E647"/>
      <c r="F647" s="15">
        <v>144</v>
      </c>
      <c r="G647" t="s">
        <v>40</v>
      </c>
      <c r="H647" t="s">
        <v>286</v>
      </c>
      <c r="I647" t="s">
        <v>77</v>
      </c>
      <c r="J647" t="s">
        <v>36</v>
      </c>
      <c r="K647" t="s">
        <v>78</v>
      </c>
      <c r="L647" t="s">
        <v>5799</v>
      </c>
      <c r="M647" t="s">
        <v>5800</v>
      </c>
      <c r="N647" t="s">
        <v>5797</v>
      </c>
      <c r="O647" t="e">
        <f>VLOOKUP(B647,HIS退!B:F,5,FALSE)</f>
        <v>#N/A</v>
      </c>
      <c r="P647" t="e">
        <f t="shared" si="30"/>
        <v>#N/A</v>
      </c>
      <c r="Q647" s="40" t="e">
        <f>VLOOKUP(M647,#REF!,7,FALSE)</f>
        <v>#REF!</v>
      </c>
      <c r="R647" t="e">
        <f t="shared" si="32"/>
        <v>#REF!</v>
      </c>
      <c r="S647" t="e">
        <f>VLOOKUP(M647,#REF!,10,FALSE)</f>
        <v>#REF!</v>
      </c>
      <c r="T647" s="17" t="e">
        <f>VLOOKUP(M647,#REF!,11,FALSE)</f>
        <v>#REF!</v>
      </c>
      <c r="U647">
        <f t="shared" si="31"/>
        <v>1</v>
      </c>
    </row>
    <row r="648" spans="1:21" ht="14.25" hidden="1">
      <c r="A648" s="50">
        <v>42902.635312500002</v>
      </c>
      <c r="B648" t="s">
        <v>5801</v>
      </c>
      <c r="C648" t="s">
        <v>1568</v>
      </c>
      <c r="D648" t="s">
        <v>1569</v>
      </c>
      <c r="E648"/>
      <c r="F648" s="15">
        <v>6</v>
      </c>
      <c r="G648" t="s">
        <v>40</v>
      </c>
      <c r="H648" t="s">
        <v>286</v>
      </c>
      <c r="I648" t="s">
        <v>77</v>
      </c>
      <c r="J648" t="s">
        <v>36</v>
      </c>
      <c r="K648" t="s">
        <v>78</v>
      </c>
      <c r="L648" t="s">
        <v>5802</v>
      </c>
      <c r="M648" t="s">
        <v>5803</v>
      </c>
      <c r="N648" t="s">
        <v>5301</v>
      </c>
      <c r="O648" t="e">
        <f>VLOOKUP(B648,HIS退!B:F,5,FALSE)</f>
        <v>#N/A</v>
      </c>
      <c r="P648" t="e">
        <f t="shared" si="30"/>
        <v>#N/A</v>
      </c>
      <c r="Q648" s="40" t="e">
        <f>VLOOKUP(M648,#REF!,7,FALSE)</f>
        <v>#REF!</v>
      </c>
      <c r="R648" t="e">
        <f t="shared" si="32"/>
        <v>#REF!</v>
      </c>
      <c r="S648" t="e">
        <f>VLOOKUP(M648,#REF!,10,FALSE)</f>
        <v>#REF!</v>
      </c>
      <c r="T648" s="17" t="e">
        <f>VLOOKUP(M648,#REF!,11,FALSE)</f>
        <v>#REF!</v>
      </c>
      <c r="U648">
        <f t="shared" si="31"/>
        <v>1</v>
      </c>
    </row>
    <row r="649" spans="1:21" ht="14.25" hidden="1">
      <c r="A649" s="50">
        <v>42902.642071759263</v>
      </c>
      <c r="B649" t="s">
        <v>5804</v>
      </c>
      <c r="C649" t="s">
        <v>1588</v>
      </c>
      <c r="D649" t="s">
        <v>1589</v>
      </c>
      <c r="E649"/>
      <c r="F649" s="15">
        <v>342</v>
      </c>
      <c r="G649" t="s">
        <v>105</v>
      </c>
      <c r="H649" t="s">
        <v>286</v>
      </c>
      <c r="I649" t="s">
        <v>77</v>
      </c>
      <c r="J649" t="s">
        <v>36</v>
      </c>
      <c r="K649" t="s">
        <v>78</v>
      </c>
      <c r="L649" t="s">
        <v>5805</v>
      </c>
      <c r="M649" t="s">
        <v>5806</v>
      </c>
      <c r="N649" t="s">
        <v>5671</v>
      </c>
      <c r="O649" t="e">
        <f>VLOOKUP(B649,HIS退!B:F,5,FALSE)</f>
        <v>#N/A</v>
      </c>
      <c r="P649" t="e">
        <f t="shared" si="30"/>
        <v>#N/A</v>
      </c>
      <c r="Q649" s="40" t="e">
        <f>VLOOKUP(M649,#REF!,7,FALSE)</f>
        <v>#REF!</v>
      </c>
      <c r="R649" t="e">
        <f t="shared" si="32"/>
        <v>#REF!</v>
      </c>
      <c r="S649" t="e">
        <f>VLOOKUP(M649,#REF!,10,FALSE)</f>
        <v>#REF!</v>
      </c>
      <c r="T649" s="17" t="e">
        <f>VLOOKUP(M649,#REF!,11,FALSE)</f>
        <v>#REF!</v>
      </c>
      <c r="U649">
        <f t="shared" si="31"/>
        <v>1</v>
      </c>
    </row>
    <row r="650" spans="1:21" ht="14.25" hidden="1">
      <c r="A650" s="50">
        <v>42902.642534722225</v>
      </c>
      <c r="B650" t="s">
        <v>5807</v>
      </c>
      <c r="C650" t="s">
        <v>1511</v>
      </c>
      <c r="D650" t="s">
        <v>1512</v>
      </c>
      <c r="E650"/>
      <c r="F650" s="15">
        <v>174</v>
      </c>
      <c r="G650" t="s">
        <v>105</v>
      </c>
      <c r="H650" t="s">
        <v>286</v>
      </c>
      <c r="I650" t="s">
        <v>77</v>
      </c>
      <c r="J650" t="s">
        <v>36</v>
      </c>
      <c r="K650" t="s">
        <v>78</v>
      </c>
      <c r="L650" t="s">
        <v>5808</v>
      </c>
      <c r="M650" t="s">
        <v>5809</v>
      </c>
      <c r="N650" t="s">
        <v>5671</v>
      </c>
      <c r="O650" t="e">
        <f>VLOOKUP(B650,HIS退!B:F,5,FALSE)</f>
        <v>#N/A</v>
      </c>
      <c r="P650" t="e">
        <f t="shared" si="30"/>
        <v>#N/A</v>
      </c>
      <c r="Q650" s="40" t="e">
        <f>VLOOKUP(M650,#REF!,7,FALSE)</f>
        <v>#REF!</v>
      </c>
      <c r="R650" t="e">
        <f t="shared" si="32"/>
        <v>#REF!</v>
      </c>
      <c r="S650" t="e">
        <f>VLOOKUP(M650,#REF!,10,FALSE)</f>
        <v>#REF!</v>
      </c>
      <c r="T650" s="17" t="e">
        <f>VLOOKUP(M650,#REF!,11,FALSE)</f>
        <v>#REF!</v>
      </c>
      <c r="U650">
        <f t="shared" si="31"/>
        <v>1</v>
      </c>
    </row>
    <row r="651" spans="1:21" ht="14.25" hidden="1">
      <c r="A651" s="50">
        <v>42902.64466435185</v>
      </c>
      <c r="B651" t="s">
        <v>5810</v>
      </c>
      <c r="C651" t="s">
        <v>1591</v>
      </c>
      <c r="D651" t="s">
        <v>1592</v>
      </c>
      <c r="E651"/>
      <c r="F651" s="15">
        <v>50</v>
      </c>
      <c r="G651" t="s">
        <v>40</v>
      </c>
      <c r="H651" t="s">
        <v>286</v>
      </c>
      <c r="I651" t="s">
        <v>77</v>
      </c>
      <c r="J651" t="s">
        <v>36</v>
      </c>
      <c r="K651" t="s">
        <v>78</v>
      </c>
      <c r="L651" t="s">
        <v>5811</v>
      </c>
      <c r="M651" t="s">
        <v>5812</v>
      </c>
      <c r="N651" t="s">
        <v>5813</v>
      </c>
      <c r="O651" t="e">
        <f>VLOOKUP(B651,HIS退!B:F,5,FALSE)</f>
        <v>#N/A</v>
      </c>
      <c r="P651" t="e">
        <f t="shared" si="30"/>
        <v>#N/A</v>
      </c>
      <c r="Q651" s="40" t="e">
        <f>VLOOKUP(M651,#REF!,7,FALSE)</f>
        <v>#REF!</v>
      </c>
      <c r="R651" t="e">
        <f t="shared" si="32"/>
        <v>#REF!</v>
      </c>
      <c r="S651" t="e">
        <f>VLOOKUP(M651,#REF!,10,FALSE)</f>
        <v>#REF!</v>
      </c>
      <c r="T651" s="17" t="e">
        <f>VLOOKUP(M651,#REF!,11,FALSE)</f>
        <v>#REF!</v>
      </c>
      <c r="U651">
        <f t="shared" si="31"/>
        <v>1</v>
      </c>
    </row>
    <row r="652" spans="1:21" ht="14.25" hidden="1">
      <c r="A652" s="50">
        <v>42902.652488425927</v>
      </c>
      <c r="B652" t="s">
        <v>5814</v>
      </c>
      <c r="C652" t="s">
        <v>1594</v>
      </c>
      <c r="D652" t="s">
        <v>1595</v>
      </c>
      <c r="E652"/>
      <c r="F652" s="15">
        <v>30</v>
      </c>
      <c r="G652" t="s">
        <v>105</v>
      </c>
      <c r="H652" t="s">
        <v>286</v>
      </c>
      <c r="I652" t="s">
        <v>77</v>
      </c>
      <c r="J652" t="s">
        <v>36</v>
      </c>
      <c r="K652" t="s">
        <v>78</v>
      </c>
      <c r="L652" t="s">
        <v>5815</v>
      </c>
      <c r="M652" t="s">
        <v>5816</v>
      </c>
      <c r="N652" t="s">
        <v>5817</v>
      </c>
      <c r="O652" t="e">
        <f>VLOOKUP(B652,HIS退!B:F,5,FALSE)</f>
        <v>#N/A</v>
      </c>
      <c r="P652" t="e">
        <f t="shared" si="30"/>
        <v>#N/A</v>
      </c>
      <c r="Q652" s="40" t="e">
        <f>VLOOKUP(M652,#REF!,7,FALSE)</f>
        <v>#REF!</v>
      </c>
      <c r="R652" t="e">
        <f t="shared" si="32"/>
        <v>#REF!</v>
      </c>
      <c r="S652" t="e">
        <f>VLOOKUP(M652,#REF!,10,FALSE)</f>
        <v>#REF!</v>
      </c>
      <c r="T652" s="17" t="e">
        <f>VLOOKUP(M652,#REF!,11,FALSE)</f>
        <v>#REF!</v>
      </c>
      <c r="U652">
        <f t="shared" si="31"/>
        <v>1</v>
      </c>
    </row>
    <row r="653" spans="1:21" ht="14.25" hidden="1">
      <c r="A653" s="50">
        <v>42902.658321759256</v>
      </c>
      <c r="B653" t="s">
        <v>5818</v>
      </c>
      <c r="C653" t="s">
        <v>1597</v>
      </c>
      <c r="D653" t="s">
        <v>1598</v>
      </c>
      <c r="E653"/>
      <c r="F653" s="15">
        <v>158</v>
      </c>
      <c r="G653" t="s">
        <v>105</v>
      </c>
      <c r="H653" t="s">
        <v>286</v>
      </c>
      <c r="I653" t="s">
        <v>77</v>
      </c>
      <c r="J653" t="s">
        <v>36</v>
      </c>
      <c r="K653" t="s">
        <v>78</v>
      </c>
      <c r="L653" t="s">
        <v>5819</v>
      </c>
      <c r="M653" t="s">
        <v>5820</v>
      </c>
      <c r="N653" t="s">
        <v>5821</v>
      </c>
      <c r="O653" t="e">
        <f>VLOOKUP(B653,HIS退!B:F,5,FALSE)</f>
        <v>#N/A</v>
      </c>
      <c r="P653" t="e">
        <f t="shared" si="30"/>
        <v>#N/A</v>
      </c>
      <c r="Q653" s="40" t="e">
        <f>VLOOKUP(M653,#REF!,7,FALSE)</f>
        <v>#REF!</v>
      </c>
      <c r="R653" t="e">
        <f t="shared" si="32"/>
        <v>#REF!</v>
      </c>
      <c r="S653" t="e">
        <f>VLOOKUP(M653,#REF!,10,FALSE)</f>
        <v>#REF!</v>
      </c>
      <c r="T653" s="17" t="e">
        <f>VLOOKUP(M653,#REF!,11,FALSE)</f>
        <v>#REF!</v>
      </c>
      <c r="U653">
        <f t="shared" si="31"/>
        <v>1</v>
      </c>
    </row>
    <row r="654" spans="1:21" ht="14.25" hidden="1">
      <c r="A654" s="50">
        <v>42902.659525462965</v>
      </c>
      <c r="B654" t="s">
        <v>5822</v>
      </c>
      <c r="C654" t="s">
        <v>1600</v>
      </c>
      <c r="D654" t="s">
        <v>1601</v>
      </c>
      <c r="E654"/>
      <c r="F654" s="15">
        <v>174</v>
      </c>
      <c r="G654" t="s">
        <v>105</v>
      </c>
      <c r="H654" t="s">
        <v>286</v>
      </c>
      <c r="I654" t="s">
        <v>77</v>
      </c>
      <c r="J654" t="s">
        <v>36</v>
      </c>
      <c r="K654" t="s">
        <v>78</v>
      </c>
      <c r="L654" t="s">
        <v>5823</v>
      </c>
      <c r="M654" t="s">
        <v>5824</v>
      </c>
      <c r="N654" t="s">
        <v>5825</v>
      </c>
      <c r="O654" t="e">
        <f>VLOOKUP(B654,HIS退!B:F,5,FALSE)</f>
        <v>#N/A</v>
      </c>
      <c r="P654" t="e">
        <f t="shared" si="30"/>
        <v>#N/A</v>
      </c>
      <c r="Q654" s="40" t="e">
        <f>VLOOKUP(M654,#REF!,7,FALSE)</f>
        <v>#REF!</v>
      </c>
      <c r="R654" t="e">
        <f t="shared" si="32"/>
        <v>#REF!</v>
      </c>
      <c r="S654" t="e">
        <f>VLOOKUP(M654,#REF!,10,FALSE)</f>
        <v>#REF!</v>
      </c>
      <c r="T654" s="17" t="e">
        <f>VLOOKUP(M654,#REF!,11,FALSE)</f>
        <v>#REF!</v>
      </c>
      <c r="U654">
        <f t="shared" si="31"/>
        <v>1</v>
      </c>
    </row>
    <row r="655" spans="1:21" ht="14.25" hidden="1">
      <c r="A655" s="50">
        <v>42902.660532407404</v>
      </c>
      <c r="B655" t="s">
        <v>5826</v>
      </c>
      <c r="C655" t="s">
        <v>1603</v>
      </c>
      <c r="D655" t="s">
        <v>1604</v>
      </c>
      <c r="E655"/>
      <c r="F655" s="15">
        <v>500</v>
      </c>
      <c r="G655" t="s">
        <v>105</v>
      </c>
      <c r="H655" t="s">
        <v>286</v>
      </c>
      <c r="I655" t="s">
        <v>77</v>
      </c>
      <c r="J655" t="s">
        <v>36</v>
      </c>
      <c r="K655" t="s">
        <v>78</v>
      </c>
      <c r="L655" t="s">
        <v>5827</v>
      </c>
      <c r="M655" t="s">
        <v>5828</v>
      </c>
      <c r="N655" t="s">
        <v>5829</v>
      </c>
      <c r="O655" t="e">
        <f>VLOOKUP(B655,HIS退!B:F,5,FALSE)</f>
        <v>#N/A</v>
      </c>
      <c r="P655" t="e">
        <f t="shared" si="30"/>
        <v>#N/A</v>
      </c>
      <c r="Q655" s="40" t="e">
        <f>VLOOKUP(M655,#REF!,7,FALSE)</f>
        <v>#REF!</v>
      </c>
      <c r="R655" t="e">
        <f t="shared" si="32"/>
        <v>#REF!</v>
      </c>
      <c r="S655" t="e">
        <f>VLOOKUP(M655,#REF!,10,FALSE)</f>
        <v>#REF!</v>
      </c>
      <c r="T655" s="17" t="e">
        <f>VLOOKUP(M655,#REF!,11,FALSE)</f>
        <v>#REF!</v>
      </c>
      <c r="U655">
        <f t="shared" si="31"/>
        <v>1</v>
      </c>
    </row>
    <row r="656" spans="1:21" ht="14.25" hidden="1">
      <c r="A656" s="50">
        <v>42902.666493055556</v>
      </c>
      <c r="B656" t="s">
        <v>5830</v>
      </c>
      <c r="C656" t="s">
        <v>1606</v>
      </c>
      <c r="D656" t="s">
        <v>1607</v>
      </c>
      <c r="E656"/>
      <c r="F656" s="15">
        <v>200</v>
      </c>
      <c r="G656" t="s">
        <v>105</v>
      </c>
      <c r="H656" t="s">
        <v>286</v>
      </c>
      <c r="I656" t="s">
        <v>77</v>
      </c>
      <c r="J656" t="s">
        <v>36</v>
      </c>
      <c r="K656" t="s">
        <v>78</v>
      </c>
      <c r="L656" t="s">
        <v>5831</v>
      </c>
      <c r="M656" t="s">
        <v>5832</v>
      </c>
      <c r="N656" t="s">
        <v>5833</v>
      </c>
      <c r="O656" t="e">
        <f>VLOOKUP(B656,HIS退!B:F,5,FALSE)</f>
        <v>#N/A</v>
      </c>
      <c r="P656" t="e">
        <f t="shared" si="30"/>
        <v>#N/A</v>
      </c>
      <c r="Q656" s="40" t="e">
        <f>VLOOKUP(M656,#REF!,7,FALSE)</f>
        <v>#REF!</v>
      </c>
      <c r="R656" t="e">
        <f t="shared" si="32"/>
        <v>#REF!</v>
      </c>
      <c r="S656" t="e">
        <f>VLOOKUP(M656,#REF!,10,FALSE)</f>
        <v>#REF!</v>
      </c>
      <c r="T656" s="17" t="e">
        <f>VLOOKUP(M656,#REF!,11,FALSE)</f>
        <v>#REF!</v>
      </c>
      <c r="U656">
        <f t="shared" si="31"/>
        <v>1</v>
      </c>
    </row>
    <row r="657" spans="1:21" ht="14.25" hidden="1">
      <c r="A657" s="50">
        <v>42902.666805555556</v>
      </c>
      <c r="B657" t="s">
        <v>5834</v>
      </c>
      <c r="C657" t="s">
        <v>1609</v>
      </c>
      <c r="D657" t="s">
        <v>1607</v>
      </c>
      <c r="E657"/>
      <c r="F657" s="15">
        <v>261</v>
      </c>
      <c r="G657" t="s">
        <v>105</v>
      </c>
      <c r="H657" t="s">
        <v>286</v>
      </c>
      <c r="I657" t="s">
        <v>77</v>
      </c>
      <c r="J657" t="s">
        <v>36</v>
      </c>
      <c r="K657" t="s">
        <v>78</v>
      </c>
      <c r="L657" t="s">
        <v>5835</v>
      </c>
      <c r="M657" t="s">
        <v>5836</v>
      </c>
      <c r="N657" t="s">
        <v>5833</v>
      </c>
      <c r="O657" t="e">
        <f>VLOOKUP(B657,HIS退!B:F,5,FALSE)</f>
        <v>#N/A</v>
      </c>
      <c r="P657" t="e">
        <f t="shared" si="30"/>
        <v>#N/A</v>
      </c>
      <c r="Q657" s="40" t="e">
        <f>VLOOKUP(M657,#REF!,7,FALSE)</f>
        <v>#REF!</v>
      </c>
      <c r="R657" t="e">
        <f t="shared" si="32"/>
        <v>#REF!</v>
      </c>
      <c r="S657" t="e">
        <f>VLOOKUP(M657,#REF!,10,FALSE)</f>
        <v>#REF!</v>
      </c>
      <c r="T657" s="17" t="e">
        <f>VLOOKUP(M657,#REF!,11,FALSE)</f>
        <v>#REF!</v>
      </c>
      <c r="U657">
        <f t="shared" si="31"/>
        <v>1</v>
      </c>
    </row>
    <row r="658" spans="1:21" ht="14.25" hidden="1">
      <c r="A658" s="50">
        <v>42902.666851851849</v>
      </c>
      <c r="B658" t="s">
        <v>5837</v>
      </c>
      <c r="C658" t="s">
        <v>1610</v>
      </c>
      <c r="D658" t="s">
        <v>1611</v>
      </c>
      <c r="E658"/>
      <c r="F658" s="15">
        <v>445</v>
      </c>
      <c r="G658" t="s">
        <v>40</v>
      </c>
      <c r="H658" t="s">
        <v>286</v>
      </c>
      <c r="I658" t="s">
        <v>77</v>
      </c>
      <c r="J658" t="s">
        <v>36</v>
      </c>
      <c r="K658" t="s">
        <v>78</v>
      </c>
      <c r="L658" t="s">
        <v>5838</v>
      </c>
      <c r="M658" t="s">
        <v>5839</v>
      </c>
      <c r="N658" t="s">
        <v>5840</v>
      </c>
      <c r="O658" t="e">
        <f>VLOOKUP(B658,HIS退!B:F,5,FALSE)</f>
        <v>#N/A</v>
      </c>
      <c r="P658" t="e">
        <f t="shared" si="30"/>
        <v>#N/A</v>
      </c>
      <c r="Q658" s="40" t="e">
        <f>VLOOKUP(M658,#REF!,7,FALSE)</f>
        <v>#REF!</v>
      </c>
      <c r="R658" t="e">
        <f t="shared" si="32"/>
        <v>#REF!</v>
      </c>
      <c r="S658" t="e">
        <f>VLOOKUP(M658,#REF!,10,FALSE)</f>
        <v>#REF!</v>
      </c>
      <c r="T658" s="17" t="e">
        <f>VLOOKUP(M658,#REF!,11,FALSE)</f>
        <v>#REF!</v>
      </c>
      <c r="U658">
        <f t="shared" si="31"/>
        <v>1</v>
      </c>
    </row>
    <row r="659" spans="1:21" ht="14.25" hidden="1">
      <c r="A659" s="50">
        <v>42902.674722222226</v>
      </c>
      <c r="B659" t="s">
        <v>5841</v>
      </c>
      <c r="C659" t="s">
        <v>1613</v>
      </c>
      <c r="D659" t="s">
        <v>1614</v>
      </c>
      <c r="E659"/>
      <c r="F659" s="15">
        <v>205</v>
      </c>
      <c r="G659" t="s">
        <v>40</v>
      </c>
      <c r="H659" t="s">
        <v>286</v>
      </c>
      <c r="I659" t="s">
        <v>77</v>
      </c>
      <c r="J659" t="s">
        <v>36</v>
      </c>
      <c r="K659" t="s">
        <v>78</v>
      </c>
      <c r="L659" t="s">
        <v>5842</v>
      </c>
      <c r="M659" t="s">
        <v>5843</v>
      </c>
      <c r="N659" t="s">
        <v>5844</v>
      </c>
      <c r="O659" t="e">
        <f>VLOOKUP(B659,HIS退!B:F,5,FALSE)</f>
        <v>#N/A</v>
      </c>
      <c r="P659" t="e">
        <f t="shared" si="30"/>
        <v>#N/A</v>
      </c>
      <c r="Q659" s="40" t="e">
        <f>VLOOKUP(M659,#REF!,7,FALSE)</f>
        <v>#REF!</v>
      </c>
      <c r="R659" t="e">
        <f t="shared" si="32"/>
        <v>#REF!</v>
      </c>
      <c r="S659" t="e">
        <f>VLOOKUP(M659,#REF!,10,FALSE)</f>
        <v>#REF!</v>
      </c>
      <c r="T659" s="17" t="e">
        <f>VLOOKUP(M659,#REF!,11,FALSE)</f>
        <v>#REF!</v>
      </c>
      <c r="U659">
        <f t="shared" si="31"/>
        <v>1</v>
      </c>
    </row>
    <row r="660" spans="1:21" ht="14.25" hidden="1">
      <c r="A660" s="50">
        <v>42902.684166666666</v>
      </c>
      <c r="B660" t="s">
        <v>5845</v>
      </c>
      <c r="C660" t="s">
        <v>1616</v>
      </c>
      <c r="D660" t="s">
        <v>1617</v>
      </c>
      <c r="E660"/>
      <c r="F660" s="15">
        <v>100</v>
      </c>
      <c r="G660" t="s">
        <v>105</v>
      </c>
      <c r="H660" t="s">
        <v>286</v>
      </c>
      <c r="I660" t="s">
        <v>77</v>
      </c>
      <c r="J660" t="s">
        <v>36</v>
      </c>
      <c r="K660" t="s">
        <v>78</v>
      </c>
      <c r="L660" t="s">
        <v>5846</v>
      </c>
      <c r="M660" t="s">
        <v>5847</v>
      </c>
      <c r="N660" t="s">
        <v>5848</v>
      </c>
      <c r="O660" t="e">
        <f>VLOOKUP(B660,HIS退!B:F,5,FALSE)</f>
        <v>#N/A</v>
      </c>
      <c r="P660" t="e">
        <f t="shared" si="30"/>
        <v>#N/A</v>
      </c>
      <c r="Q660" s="40" t="e">
        <f>VLOOKUP(M660,#REF!,7,FALSE)</f>
        <v>#REF!</v>
      </c>
      <c r="R660" t="e">
        <f t="shared" si="32"/>
        <v>#REF!</v>
      </c>
      <c r="S660" t="e">
        <f>VLOOKUP(M660,#REF!,10,FALSE)</f>
        <v>#REF!</v>
      </c>
      <c r="T660" s="17" t="e">
        <f>VLOOKUP(M660,#REF!,11,FALSE)</f>
        <v>#REF!</v>
      </c>
      <c r="U660">
        <f t="shared" si="31"/>
        <v>1</v>
      </c>
    </row>
    <row r="661" spans="1:21" ht="14.25" hidden="1">
      <c r="A661" s="50">
        <v>42902.684351851851</v>
      </c>
      <c r="B661" t="s">
        <v>5849</v>
      </c>
      <c r="C661" t="s">
        <v>1619</v>
      </c>
      <c r="D661" t="s">
        <v>1617</v>
      </c>
      <c r="E661"/>
      <c r="F661" s="15">
        <v>80</v>
      </c>
      <c r="G661" t="s">
        <v>105</v>
      </c>
      <c r="H661" t="s">
        <v>286</v>
      </c>
      <c r="I661" t="s">
        <v>77</v>
      </c>
      <c r="J661" t="s">
        <v>36</v>
      </c>
      <c r="K661" t="s">
        <v>78</v>
      </c>
      <c r="L661" t="s">
        <v>5850</v>
      </c>
      <c r="M661" t="s">
        <v>5851</v>
      </c>
      <c r="N661" t="s">
        <v>5848</v>
      </c>
      <c r="O661" t="e">
        <f>VLOOKUP(B661,HIS退!B:F,5,FALSE)</f>
        <v>#N/A</v>
      </c>
      <c r="P661" t="e">
        <f t="shared" si="30"/>
        <v>#N/A</v>
      </c>
      <c r="Q661" s="40" t="e">
        <f>VLOOKUP(M661,#REF!,7,FALSE)</f>
        <v>#REF!</v>
      </c>
      <c r="R661" t="e">
        <f t="shared" si="32"/>
        <v>#REF!</v>
      </c>
      <c r="S661" t="e">
        <f>VLOOKUP(M661,#REF!,10,FALSE)</f>
        <v>#REF!</v>
      </c>
      <c r="T661" s="17" t="e">
        <f>VLOOKUP(M661,#REF!,11,FALSE)</f>
        <v>#REF!</v>
      </c>
      <c r="U661">
        <f t="shared" si="31"/>
        <v>1</v>
      </c>
    </row>
    <row r="662" spans="1:21" ht="14.25" hidden="1">
      <c r="A662" s="50">
        <v>42902.69835648148</v>
      </c>
      <c r="B662" t="s">
        <v>5852</v>
      </c>
      <c r="C662" t="s">
        <v>1620</v>
      </c>
      <c r="D662" t="s">
        <v>1621</v>
      </c>
      <c r="E662"/>
      <c r="F662" s="15">
        <v>500</v>
      </c>
      <c r="G662" t="s">
        <v>40</v>
      </c>
      <c r="H662" t="s">
        <v>286</v>
      </c>
      <c r="I662" t="s">
        <v>77</v>
      </c>
      <c r="J662" t="s">
        <v>36</v>
      </c>
      <c r="K662" t="s">
        <v>78</v>
      </c>
      <c r="L662" t="s">
        <v>5853</v>
      </c>
      <c r="M662" t="s">
        <v>5854</v>
      </c>
      <c r="N662" t="s">
        <v>5855</v>
      </c>
      <c r="O662" t="e">
        <f>VLOOKUP(B662,HIS退!B:F,5,FALSE)</f>
        <v>#N/A</v>
      </c>
      <c r="P662" t="e">
        <f t="shared" si="30"/>
        <v>#N/A</v>
      </c>
      <c r="Q662" s="40" t="e">
        <f>VLOOKUP(M662,#REF!,7,FALSE)</f>
        <v>#REF!</v>
      </c>
      <c r="R662" t="e">
        <f t="shared" si="32"/>
        <v>#REF!</v>
      </c>
      <c r="S662" t="e">
        <f>VLOOKUP(M662,#REF!,10,FALSE)</f>
        <v>#REF!</v>
      </c>
      <c r="T662" s="17" t="e">
        <f>VLOOKUP(M662,#REF!,11,FALSE)</f>
        <v>#REF!</v>
      </c>
      <c r="U662">
        <f t="shared" si="31"/>
        <v>1</v>
      </c>
    </row>
    <row r="663" spans="1:21" ht="14.25" hidden="1">
      <c r="A663" s="50">
        <v>42902.702222222222</v>
      </c>
      <c r="B663" t="s">
        <v>5856</v>
      </c>
      <c r="C663" t="s">
        <v>1623</v>
      </c>
      <c r="D663" t="s">
        <v>1624</v>
      </c>
      <c r="E663"/>
      <c r="F663" s="15">
        <v>840</v>
      </c>
      <c r="G663" t="s">
        <v>40</v>
      </c>
      <c r="H663" t="s">
        <v>286</v>
      </c>
      <c r="I663" t="s">
        <v>77</v>
      </c>
      <c r="J663" t="s">
        <v>36</v>
      </c>
      <c r="K663" t="s">
        <v>78</v>
      </c>
      <c r="L663" t="s">
        <v>5857</v>
      </c>
      <c r="M663" t="s">
        <v>5858</v>
      </c>
      <c r="N663" t="s">
        <v>5859</v>
      </c>
      <c r="O663" t="e">
        <f>VLOOKUP(B663,HIS退!B:F,5,FALSE)</f>
        <v>#N/A</v>
      </c>
      <c r="P663" t="e">
        <f t="shared" si="30"/>
        <v>#N/A</v>
      </c>
      <c r="Q663" s="40" t="e">
        <f>VLOOKUP(M663,#REF!,7,FALSE)</f>
        <v>#REF!</v>
      </c>
      <c r="R663" t="e">
        <f t="shared" si="32"/>
        <v>#REF!</v>
      </c>
      <c r="S663" t="e">
        <f>VLOOKUP(M663,#REF!,10,FALSE)</f>
        <v>#REF!</v>
      </c>
      <c r="T663" s="17" t="e">
        <f>VLOOKUP(M663,#REF!,11,FALSE)</f>
        <v>#REF!</v>
      </c>
      <c r="U663">
        <f t="shared" si="31"/>
        <v>1</v>
      </c>
    </row>
    <row r="664" spans="1:21" ht="14.25" hidden="1">
      <c r="A664" s="50">
        <v>42902.714756944442</v>
      </c>
      <c r="B664" t="s">
        <v>5860</v>
      </c>
      <c r="C664" t="s">
        <v>1626</v>
      </c>
      <c r="D664" t="s">
        <v>1627</v>
      </c>
      <c r="E664"/>
      <c r="F664" s="15">
        <v>500</v>
      </c>
      <c r="G664" t="s">
        <v>105</v>
      </c>
      <c r="H664" t="s">
        <v>286</v>
      </c>
      <c r="I664" t="s">
        <v>77</v>
      </c>
      <c r="J664" t="s">
        <v>36</v>
      </c>
      <c r="K664" t="s">
        <v>78</v>
      </c>
      <c r="L664" t="s">
        <v>5861</v>
      </c>
      <c r="M664" t="s">
        <v>5862</v>
      </c>
      <c r="N664" t="s">
        <v>5863</v>
      </c>
      <c r="O664" t="e">
        <f>VLOOKUP(B664,HIS退!B:F,5,FALSE)</f>
        <v>#N/A</v>
      </c>
      <c r="P664" t="e">
        <f t="shared" si="30"/>
        <v>#N/A</v>
      </c>
      <c r="Q664" s="40" t="e">
        <f>VLOOKUP(M664,#REF!,7,FALSE)</f>
        <v>#REF!</v>
      </c>
      <c r="R664" t="e">
        <f t="shared" si="32"/>
        <v>#REF!</v>
      </c>
      <c r="S664" t="e">
        <f>VLOOKUP(M664,#REF!,10,FALSE)</f>
        <v>#REF!</v>
      </c>
      <c r="T664" s="17" t="e">
        <f>VLOOKUP(M664,#REF!,11,FALSE)</f>
        <v>#REF!</v>
      </c>
      <c r="U664">
        <f t="shared" si="31"/>
        <v>1</v>
      </c>
    </row>
    <row r="665" spans="1:21" ht="14.25" hidden="1">
      <c r="A665" s="50">
        <v>42902.725046296298</v>
      </c>
      <c r="B665" t="s">
        <v>5864</v>
      </c>
      <c r="C665" t="s">
        <v>1629</v>
      </c>
      <c r="D665" t="s">
        <v>1630</v>
      </c>
      <c r="E665"/>
      <c r="F665" s="15">
        <v>430</v>
      </c>
      <c r="G665" t="s">
        <v>40</v>
      </c>
      <c r="H665" t="s">
        <v>286</v>
      </c>
      <c r="I665" t="s">
        <v>77</v>
      </c>
      <c r="J665" t="s">
        <v>36</v>
      </c>
      <c r="K665" t="s">
        <v>78</v>
      </c>
      <c r="L665" t="s">
        <v>5865</v>
      </c>
      <c r="M665" t="s">
        <v>5866</v>
      </c>
      <c r="N665" t="s">
        <v>5867</v>
      </c>
      <c r="O665" t="e">
        <f>VLOOKUP(B665,HIS退!B:F,5,FALSE)</f>
        <v>#N/A</v>
      </c>
      <c r="P665" t="e">
        <f t="shared" si="30"/>
        <v>#N/A</v>
      </c>
      <c r="Q665" s="40" t="e">
        <f>VLOOKUP(M665,#REF!,7,FALSE)</f>
        <v>#REF!</v>
      </c>
      <c r="R665" t="e">
        <f t="shared" si="32"/>
        <v>#REF!</v>
      </c>
      <c r="S665" t="e">
        <f>VLOOKUP(M665,#REF!,10,FALSE)</f>
        <v>#REF!</v>
      </c>
      <c r="T665" s="17" t="e">
        <f>VLOOKUP(M665,#REF!,11,FALSE)</f>
        <v>#REF!</v>
      </c>
      <c r="U665">
        <f t="shared" si="31"/>
        <v>1</v>
      </c>
    </row>
    <row r="666" spans="1:21" ht="14.25" hidden="1">
      <c r="A666" s="50">
        <v>42902.734467592592</v>
      </c>
      <c r="B666" t="s">
        <v>5868</v>
      </c>
      <c r="C666" t="s">
        <v>1632</v>
      </c>
      <c r="D666" t="s">
        <v>1630</v>
      </c>
      <c r="E666"/>
      <c r="F666" s="15">
        <v>30</v>
      </c>
      <c r="G666" t="s">
        <v>40</v>
      </c>
      <c r="H666" t="s">
        <v>286</v>
      </c>
      <c r="I666" t="s">
        <v>77</v>
      </c>
      <c r="J666" t="s">
        <v>36</v>
      </c>
      <c r="K666" t="s">
        <v>78</v>
      </c>
      <c r="L666" t="s">
        <v>5869</v>
      </c>
      <c r="M666" t="s">
        <v>5870</v>
      </c>
      <c r="N666" t="s">
        <v>5867</v>
      </c>
      <c r="O666" t="e">
        <f>VLOOKUP(B666,HIS退!B:F,5,FALSE)</f>
        <v>#N/A</v>
      </c>
      <c r="P666" t="e">
        <f t="shared" si="30"/>
        <v>#N/A</v>
      </c>
      <c r="Q666" s="40" t="e">
        <f>VLOOKUP(M666,#REF!,7,FALSE)</f>
        <v>#REF!</v>
      </c>
      <c r="R666" t="e">
        <f t="shared" si="32"/>
        <v>#REF!</v>
      </c>
      <c r="S666" t="e">
        <f>VLOOKUP(M666,#REF!,10,FALSE)</f>
        <v>#REF!</v>
      </c>
      <c r="T666" s="17" t="e">
        <f>VLOOKUP(M666,#REF!,11,FALSE)</f>
        <v>#REF!</v>
      </c>
      <c r="U666">
        <f t="shared" si="31"/>
        <v>1</v>
      </c>
    </row>
    <row r="667" spans="1:21" ht="14.25" hidden="1">
      <c r="A667" s="50">
        <v>42902.736909722225</v>
      </c>
      <c r="B667" t="s">
        <v>5871</v>
      </c>
      <c r="C667" t="s">
        <v>1633</v>
      </c>
      <c r="D667" t="s">
        <v>1265</v>
      </c>
      <c r="E667"/>
      <c r="F667" s="15">
        <v>500</v>
      </c>
      <c r="G667" t="s">
        <v>105</v>
      </c>
      <c r="H667" t="s">
        <v>286</v>
      </c>
      <c r="I667" t="s">
        <v>77</v>
      </c>
      <c r="J667" t="s">
        <v>36</v>
      </c>
      <c r="K667" t="s">
        <v>78</v>
      </c>
      <c r="L667" t="s">
        <v>5872</v>
      </c>
      <c r="M667" t="s">
        <v>5873</v>
      </c>
      <c r="N667" t="s">
        <v>5874</v>
      </c>
      <c r="O667" t="e">
        <f>VLOOKUP(B667,HIS退!B:F,5,FALSE)</f>
        <v>#N/A</v>
      </c>
      <c r="P667" t="e">
        <f t="shared" si="30"/>
        <v>#N/A</v>
      </c>
      <c r="Q667" s="40" t="e">
        <f>VLOOKUP(M667,#REF!,7,FALSE)</f>
        <v>#REF!</v>
      </c>
      <c r="R667" t="e">
        <f t="shared" si="32"/>
        <v>#REF!</v>
      </c>
      <c r="S667" t="e">
        <f>VLOOKUP(M667,#REF!,10,FALSE)</f>
        <v>#REF!</v>
      </c>
      <c r="T667" s="17" t="e">
        <f>VLOOKUP(M667,#REF!,11,FALSE)</f>
        <v>#REF!</v>
      </c>
      <c r="U667">
        <f t="shared" si="31"/>
        <v>1</v>
      </c>
    </row>
    <row r="668" spans="1:21" ht="14.25" hidden="1">
      <c r="A668" s="50">
        <v>42902.738321759258</v>
      </c>
      <c r="B668" t="s">
        <v>5875</v>
      </c>
      <c r="C668" t="s">
        <v>1634</v>
      </c>
      <c r="D668" t="s">
        <v>1635</v>
      </c>
      <c r="E668"/>
      <c r="F668" s="15">
        <v>17</v>
      </c>
      <c r="G668" t="s">
        <v>105</v>
      </c>
      <c r="H668" t="s">
        <v>286</v>
      </c>
      <c r="I668" t="s">
        <v>77</v>
      </c>
      <c r="J668" t="s">
        <v>36</v>
      </c>
      <c r="K668" t="s">
        <v>78</v>
      </c>
      <c r="L668" t="s">
        <v>5876</v>
      </c>
      <c r="M668" t="s">
        <v>5877</v>
      </c>
      <c r="N668" t="s">
        <v>5878</v>
      </c>
      <c r="O668" t="e">
        <f>VLOOKUP(B668,HIS退!B:F,5,FALSE)</f>
        <v>#N/A</v>
      </c>
      <c r="P668" t="e">
        <f t="shared" si="30"/>
        <v>#N/A</v>
      </c>
      <c r="Q668" s="40" t="e">
        <f>VLOOKUP(M668,#REF!,7,FALSE)</f>
        <v>#REF!</v>
      </c>
      <c r="R668" t="e">
        <f t="shared" si="32"/>
        <v>#REF!</v>
      </c>
      <c r="S668" t="e">
        <f>VLOOKUP(M668,#REF!,10,FALSE)</f>
        <v>#REF!</v>
      </c>
      <c r="T668" s="17" t="e">
        <f>VLOOKUP(M668,#REF!,11,FALSE)</f>
        <v>#REF!</v>
      </c>
      <c r="U668">
        <f t="shared" si="31"/>
        <v>1</v>
      </c>
    </row>
    <row r="669" spans="1:21" ht="14.25" hidden="1">
      <c r="A669" s="50">
        <v>42902.738761574074</v>
      </c>
      <c r="B669" t="s">
        <v>5879</v>
      </c>
      <c r="C669" t="s">
        <v>1637</v>
      </c>
      <c r="D669" t="s">
        <v>1638</v>
      </c>
      <c r="E669"/>
      <c r="F669" s="15">
        <v>7</v>
      </c>
      <c r="G669" t="s">
        <v>40</v>
      </c>
      <c r="H669" t="s">
        <v>286</v>
      </c>
      <c r="I669" t="s">
        <v>77</v>
      </c>
      <c r="J669" t="s">
        <v>36</v>
      </c>
      <c r="K669" t="s">
        <v>78</v>
      </c>
      <c r="L669" t="s">
        <v>5880</v>
      </c>
      <c r="M669" t="s">
        <v>5881</v>
      </c>
      <c r="N669" t="s">
        <v>5882</v>
      </c>
      <c r="O669" t="e">
        <f>VLOOKUP(B669,HIS退!B:F,5,FALSE)</f>
        <v>#N/A</v>
      </c>
      <c r="P669" t="e">
        <f t="shared" si="30"/>
        <v>#N/A</v>
      </c>
      <c r="Q669" s="40" t="e">
        <f>VLOOKUP(M669,#REF!,7,FALSE)</f>
        <v>#REF!</v>
      </c>
      <c r="R669" t="e">
        <f t="shared" si="32"/>
        <v>#REF!</v>
      </c>
      <c r="S669" t="e">
        <f>VLOOKUP(M669,#REF!,10,FALSE)</f>
        <v>#REF!</v>
      </c>
      <c r="T669" s="17" t="e">
        <f>VLOOKUP(M669,#REF!,11,FALSE)</f>
        <v>#REF!</v>
      </c>
      <c r="U669">
        <f t="shared" si="31"/>
        <v>1</v>
      </c>
    </row>
    <row r="670" spans="1:21" ht="14.25" hidden="1">
      <c r="A670" s="50">
        <v>42902.740624999999</v>
      </c>
      <c r="B670" t="s">
        <v>5883</v>
      </c>
      <c r="C670" t="s">
        <v>1640</v>
      </c>
      <c r="D670" t="s">
        <v>1638</v>
      </c>
      <c r="E670"/>
      <c r="F670" s="15">
        <v>98</v>
      </c>
      <c r="G670" t="s">
        <v>40</v>
      </c>
      <c r="H670" t="s">
        <v>286</v>
      </c>
      <c r="I670" t="s">
        <v>77</v>
      </c>
      <c r="J670" t="s">
        <v>36</v>
      </c>
      <c r="K670" t="s">
        <v>78</v>
      </c>
      <c r="L670" t="s">
        <v>5884</v>
      </c>
      <c r="M670" t="s">
        <v>5885</v>
      </c>
      <c r="N670" t="s">
        <v>5886</v>
      </c>
      <c r="O670" t="e">
        <f>VLOOKUP(B670,HIS退!B:F,5,FALSE)</f>
        <v>#N/A</v>
      </c>
      <c r="P670" t="e">
        <f t="shared" si="30"/>
        <v>#N/A</v>
      </c>
      <c r="Q670" s="40" t="e">
        <f>VLOOKUP(M670,#REF!,7,FALSE)</f>
        <v>#REF!</v>
      </c>
      <c r="R670" t="e">
        <f t="shared" si="32"/>
        <v>#REF!</v>
      </c>
      <c r="S670" t="e">
        <f>VLOOKUP(M670,#REF!,10,FALSE)</f>
        <v>#REF!</v>
      </c>
      <c r="T670" s="17" t="e">
        <f>VLOOKUP(M670,#REF!,11,FALSE)</f>
        <v>#REF!</v>
      </c>
      <c r="U670">
        <f t="shared" si="31"/>
        <v>1</v>
      </c>
    </row>
    <row r="671" spans="1:21" ht="14.25" hidden="1">
      <c r="A671" s="50">
        <v>42902.981388888889</v>
      </c>
      <c r="B671" t="s">
        <v>5887</v>
      </c>
      <c r="C671" t="s">
        <v>1641</v>
      </c>
      <c r="D671" t="s">
        <v>1642</v>
      </c>
      <c r="E671"/>
      <c r="F671" s="15">
        <v>210</v>
      </c>
      <c r="G671" t="s">
        <v>105</v>
      </c>
      <c r="H671" t="s">
        <v>286</v>
      </c>
      <c r="I671" t="s">
        <v>77</v>
      </c>
      <c r="J671" t="s">
        <v>36</v>
      </c>
      <c r="K671" t="s">
        <v>78</v>
      </c>
      <c r="L671" t="s">
        <v>5888</v>
      </c>
      <c r="M671" t="s">
        <v>5889</v>
      </c>
      <c r="N671" t="s">
        <v>5890</v>
      </c>
      <c r="O671" t="e">
        <f>VLOOKUP(B671,HIS退!B:F,5,FALSE)</f>
        <v>#N/A</v>
      </c>
      <c r="P671" t="e">
        <f t="shared" si="30"/>
        <v>#N/A</v>
      </c>
      <c r="Q671" s="40" t="e">
        <f>VLOOKUP(M671,#REF!,7,FALSE)</f>
        <v>#REF!</v>
      </c>
      <c r="R671" t="e">
        <f t="shared" si="32"/>
        <v>#REF!</v>
      </c>
      <c r="S671" t="e">
        <f>VLOOKUP(M671,#REF!,10,FALSE)</f>
        <v>#REF!</v>
      </c>
      <c r="T671" s="17" t="e">
        <f>VLOOKUP(M671,#REF!,11,FALSE)</f>
        <v>#REF!</v>
      </c>
      <c r="U671">
        <f t="shared" si="31"/>
        <v>1</v>
      </c>
    </row>
    <row r="672" spans="1:21" ht="14.25" hidden="1">
      <c r="A672" s="50">
        <v>42903.310671296298</v>
      </c>
      <c r="B672" t="s">
        <v>5891</v>
      </c>
      <c r="C672" t="s">
        <v>1644</v>
      </c>
      <c r="D672" t="s">
        <v>1645</v>
      </c>
      <c r="E672"/>
      <c r="F672" s="15">
        <v>4</v>
      </c>
      <c r="G672" t="s">
        <v>105</v>
      </c>
      <c r="H672" t="s">
        <v>286</v>
      </c>
      <c r="I672" t="s">
        <v>77</v>
      </c>
      <c r="J672" t="s">
        <v>36</v>
      </c>
      <c r="K672" t="s">
        <v>78</v>
      </c>
      <c r="L672" t="s">
        <v>5892</v>
      </c>
      <c r="M672" t="s">
        <v>5893</v>
      </c>
      <c r="N672" t="s">
        <v>5894</v>
      </c>
      <c r="O672" t="e">
        <f>VLOOKUP(B672,HIS退!B:F,5,FALSE)</f>
        <v>#N/A</v>
      </c>
      <c r="P672" t="e">
        <f t="shared" si="30"/>
        <v>#N/A</v>
      </c>
      <c r="Q672" s="40" t="e">
        <f>VLOOKUP(M672,#REF!,7,FALSE)</f>
        <v>#REF!</v>
      </c>
      <c r="R672" t="e">
        <f t="shared" si="32"/>
        <v>#REF!</v>
      </c>
      <c r="S672" t="e">
        <f>VLOOKUP(M672,#REF!,10,FALSE)</f>
        <v>#REF!</v>
      </c>
      <c r="T672" s="17" t="e">
        <f>VLOOKUP(M672,#REF!,11,FALSE)</f>
        <v>#REF!</v>
      </c>
      <c r="U672">
        <f t="shared" si="31"/>
        <v>1</v>
      </c>
    </row>
    <row r="673" spans="1:21" ht="14.25" hidden="1">
      <c r="A673" s="50">
        <v>42903.323981481481</v>
      </c>
      <c r="B673" t="s">
        <v>5895</v>
      </c>
      <c r="C673" t="s">
        <v>1647</v>
      </c>
      <c r="D673" t="s">
        <v>1648</v>
      </c>
      <c r="E673"/>
      <c r="F673" s="15">
        <v>706</v>
      </c>
      <c r="G673" t="s">
        <v>105</v>
      </c>
      <c r="H673" t="s">
        <v>286</v>
      </c>
      <c r="I673" t="s">
        <v>77</v>
      </c>
      <c r="J673" t="s">
        <v>36</v>
      </c>
      <c r="K673" t="s">
        <v>78</v>
      </c>
      <c r="L673" t="s">
        <v>5896</v>
      </c>
      <c r="M673" t="s">
        <v>5897</v>
      </c>
      <c r="N673" t="s">
        <v>5898</v>
      </c>
      <c r="O673" t="e">
        <f>VLOOKUP(B673,HIS退!B:F,5,FALSE)</f>
        <v>#N/A</v>
      </c>
      <c r="P673" t="e">
        <f t="shared" si="30"/>
        <v>#N/A</v>
      </c>
      <c r="Q673" s="40" t="e">
        <f>VLOOKUP(M673,#REF!,7,FALSE)</f>
        <v>#REF!</v>
      </c>
      <c r="R673" t="e">
        <f t="shared" si="32"/>
        <v>#REF!</v>
      </c>
      <c r="S673" t="e">
        <f>VLOOKUP(M673,#REF!,10,FALSE)</f>
        <v>#REF!</v>
      </c>
      <c r="T673" s="17" t="e">
        <f>VLOOKUP(M673,#REF!,11,FALSE)</f>
        <v>#REF!</v>
      </c>
      <c r="U673">
        <f t="shared" si="31"/>
        <v>1</v>
      </c>
    </row>
    <row r="674" spans="1:21" ht="14.25" hidden="1">
      <c r="A674" s="50">
        <v>42903.331724537034</v>
      </c>
      <c r="B674" t="s">
        <v>5899</v>
      </c>
      <c r="C674" t="s">
        <v>1650</v>
      </c>
      <c r="D674" t="s">
        <v>1651</v>
      </c>
      <c r="E674"/>
      <c r="F674" s="15">
        <v>756</v>
      </c>
      <c r="G674" t="s">
        <v>40</v>
      </c>
      <c r="H674" t="s">
        <v>286</v>
      </c>
      <c r="I674" t="s">
        <v>77</v>
      </c>
      <c r="J674" t="s">
        <v>36</v>
      </c>
      <c r="K674" t="s">
        <v>78</v>
      </c>
      <c r="L674" t="s">
        <v>5900</v>
      </c>
      <c r="M674" t="s">
        <v>5901</v>
      </c>
      <c r="N674" t="s">
        <v>5902</v>
      </c>
      <c r="O674" t="e">
        <f>VLOOKUP(B674,HIS退!B:F,5,FALSE)</f>
        <v>#N/A</v>
      </c>
      <c r="P674" t="e">
        <f t="shared" si="30"/>
        <v>#N/A</v>
      </c>
      <c r="Q674" s="40" t="e">
        <f>VLOOKUP(M674,#REF!,7,FALSE)</f>
        <v>#REF!</v>
      </c>
      <c r="R674" t="e">
        <f t="shared" si="32"/>
        <v>#REF!</v>
      </c>
      <c r="S674" t="e">
        <f>VLOOKUP(M674,#REF!,10,FALSE)</f>
        <v>#REF!</v>
      </c>
      <c r="T674" s="17" t="e">
        <f>VLOOKUP(M674,#REF!,11,FALSE)</f>
        <v>#REF!</v>
      </c>
      <c r="U674">
        <f t="shared" si="31"/>
        <v>1</v>
      </c>
    </row>
    <row r="675" spans="1:21" ht="14.25" hidden="1">
      <c r="A675" s="50">
        <v>42903.368460648147</v>
      </c>
      <c r="B675" t="s">
        <v>5903</v>
      </c>
      <c r="C675" t="s">
        <v>1653</v>
      </c>
      <c r="D675" t="s">
        <v>1654</v>
      </c>
      <c r="E675"/>
      <c r="F675" s="15">
        <v>100</v>
      </c>
      <c r="G675" t="s">
        <v>40</v>
      </c>
      <c r="H675" t="s">
        <v>286</v>
      </c>
      <c r="I675" t="s">
        <v>77</v>
      </c>
      <c r="J675" t="s">
        <v>36</v>
      </c>
      <c r="K675" t="s">
        <v>78</v>
      </c>
      <c r="L675" t="s">
        <v>5904</v>
      </c>
      <c r="M675" t="s">
        <v>5905</v>
      </c>
      <c r="N675" t="s">
        <v>5906</v>
      </c>
      <c r="O675" t="e">
        <f>VLOOKUP(B675,HIS退!B:F,5,FALSE)</f>
        <v>#N/A</v>
      </c>
      <c r="P675" t="e">
        <f t="shared" si="30"/>
        <v>#N/A</v>
      </c>
      <c r="Q675" s="40" t="e">
        <f>VLOOKUP(M675,#REF!,7,FALSE)</f>
        <v>#REF!</v>
      </c>
      <c r="R675" t="e">
        <f t="shared" si="32"/>
        <v>#REF!</v>
      </c>
      <c r="S675" t="e">
        <f>VLOOKUP(M675,#REF!,10,FALSE)</f>
        <v>#REF!</v>
      </c>
      <c r="T675" s="17" t="e">
        <f>VLOOKUP(M675,#REF!,11,FALSE)</f>
        <v>#REF!</v>
      </c>
      <c r="U675">
        <f t="shared" si="31"/>
        <v>1</v>
      </c>
    </row>
    <row r="676" spans="1:21" ht="14.25" hidden="1">
      <c r="A676" s="50">
        <v>42903.383425925924</v>
      </c>
      <c r="B676" t="s">
        <v>5907</v>
      </c>
      <c r="C676" t="s">
        <v>1656</v>
      </c>
      <c r="D676" t="s">
        <v>1657</v>
      </c>
      <c r="E676"/>
      <c r="F676" s="15">
        <v>35</v>
      </c>
      <c r="G676" t="s">
        <v>105</v>
      </c>
      <c r="H676" t="s">
        <v>286</v>
      </c>
      <c r="I676" t="s">
        <v>77</v>
      </c>
      <c r="J676" t="s">
        <v>36</v>
      </c>
      <c r="K676" t="s">
        <v>78</v>
      </c>
      <c r="L676" t="s">
        <v>5908</v>
      </c>
      <c r="M676" t="s">
        <v>5909</v>
      </c>
      <c r="N676" t="s">
        <v>5910</v>
      </c>
      <c r="O676" t="e">
        <f>VLOOKUP(B676,HIS退!B:F,5,FALSE)</f>
        <v>#N/A</v>
      </c>
      <c r="P676" t="e">
        <f t="shared" si="30"/>
        <v>#N/A</v>
      </c>
      <c r="Q676" s="40" t="e">
        <f>VLOOKUP(M676,#REF!,7,FALSE)</f>
        <v>#REF!</v>
      </c>
      <c r="R676" t="e">
        <f t="shared" si="32"/>
        <v>#REF!</v>
      </c>
      <c r="S676" t="e">
        <f>VLOOKUP(M676,#REF!,10,FALSE)</f>
        <v>#REF!</v>
      </c>
      <c r="T676" s="17" t="e">
        <f>VLOOKUP(M676,#REF!,11,FALSE)</f>
        <v>#REF!</v>
      </c>
      <c r="U676">
        <f t="shared" si="31"/>
        <v>1</v>
      </c>
    </row>
    <row r="677" spans="1:21" ht="14.25" hidden="1">
      <c r="A677" s="50">
        <v>42903.386655092596</v>
      </c>
      <c r="B677" t="s">
        <v>5911</v>
      </c>
      <c r="C677" t="s">
        <v>1659</v>
      </c>
      <c r="D677" t="s">
        <v>1660</v>
      </c>
      <c r="E677"/>
      <c r="F677" s="15">
        <v>1663</v>
      </c>
      <c r="G677" t="s">
        <v>105</v>
      </c>
      <c r="H677" t="s">
        <v>286</v>
      </c>
      <c r="I677" t="s">
        <v>77</v>
      </c>
      <c r="J677" t="s">
        <v>36</v>
      </c>
      <c r="K677" t="s">
        <v>78</v>
      </c>
      <c r="L677" t="s">
        <v>5912</v>
      </c>
      <c r="M677" t="s">
        <v>5913</v>
      </c>
      <c r="N677" t="s">
        <v>5914</v>
      </c>
      <c r="O677" t="e">
        <f>VLOOKUP(B677,HIS退!B:F,5,FALSE)</f>
        <v>#N/A</v>
      </c>
      <c r="P677" t="e">
        <f t="shared" si="30"/>
        <v>#N/A</v>
      </c>
      <c r="Q677" s="40" t="e">
        <f>VLOOKUP(M677,#REF!,7,FALSE)</f>
        <v>#REF!</v>
      </c>
      <c r="R677" t="e">
        <f t="shared" si="32"/>
        <v>#REF!</v>
      </c>
      <c r="S677" t="e">
        <f>VLOOKUP(M677,#REF!,10,FALSE)</f>
        <v>#REF!</v>
      </c>
      <c r="T677" s="17" t="e">
        <f>VLOOKUP(M677,#REF!,11,FALSE)</f>
        <v>#REF!</v>
      </c>
      <c r="U677">
        <f t="shared" si="31"/>
        <v>1</v>
      </c>
    </row>
    <row r="678" spans="1:21" ht="14.25" hidden="1">
      <c r="A678" s="50">
        <v>42903.398506944446</v>
      </c>
      <c r="B678" t="s">
        <v>5915</v>
      </c>
      <c r="C678" t="s">
        <v>1662</v>
      </c>
      <c r="D678" t="s">
        <v>1663</v>
      </c>
      <c r="E678"/>
      <c r="F678" s="15">
        <v>100</v>
      </c>
      <c r="G678" t="s">
        <v>40</v>
      </c>
      <c r="H678" t="s">
        <v>286</v>
      </c>
      <c r="I678" t="s">
        <v>77</v>
      </c>
      <c r="J678" t="s">
        <v>36</v>
      </c>
      <c r="K678" t="s">
        <v>78</v>
      </c>
      <c r="L678" t="s">
        <v>5916</v>
      </c>
      <c r="M678" t="s">
        <v>5917</v>
      </c>
      <c r="N678" t="s">
        <v>5918</v>
      </c>
      <c r="O678" t="e">
        <f>VLOOKUP(B678,HIS退!B:F,5,FALSE)</f>
        <v>#N/A</v>
      </c>
      <c r="P678" t="e">
        <f t="shared" si="30"/>
        <v>#N/A</v>
      </c>
      <c r="Q678" s="40" t="e">
        <f>VLOOKUP(M678,#REF!,7,FALSE)</f>
        <v>#REF!</v>
      </c>
      <c r="R678" t="e">
        <f t="shared" si="32"/>
        <v>#REF!</v>
      </c>
      <c r="S678" t="e">
        <f>VLOOKUP(M678,#REF!,10,FALSE)</f>
        <v>#REF!</v>
      </c>
      <c r="T678" s="17" t="e">
        <f>VLOOKUP(M678,#REF!,11,FALSE)</f>
        <v>#REF!</v>
      </c>
      <c r="U678">
        <f t="shared" si="31"/>
        <v>1</v>
      </c>
    </row>
    <row r="679" spans="1:21" ht="14.25" hidden="1">
      <c r="A679" s="50">
        <v>42903.399409722224</v>
      </c>
      <c r="B679" t="s">
        <v>5919</v>
      </c>
      <c r="C679" t="s">
        <v>1665</v>
      </c>
      <c r="D679" t="s">
        <v>1666</v>
      </c>
      <c r="E679"/>
      <c r="F679" s="15">
        <v>19</v>
      </c>
      <c r="G679" t="s">
        <v>105</v>
      </c>
      <c r="H679" t="s">
        <v>286</v>
      </c>
      <c r="I679" t="s">
        <v>77</v>
      </c>
      <c r="J679" t="s">
        <v>36</v>
      </c>
      <c r="K679" t="s">
        <v>78</v>
      </c>
      <c r="L679" t="s">
        <v>5920</v>
      </c>
      <c r="M679" t="s">
        <v>5921</v>
      </c>
      <c r="N679" t="s">
        <v>5922</v>
      </c>
      <c r="O679" t="e">
        <f>VLOOKUP(B679,HIS退!B:F,5,FALSE)</f>
        <v>#N/A</v>
      </c>
      <c r="P679" t="e">
        <f t="shared" si="30"/>
        <v>#N/A</v>
      </c>
      <c r="Q679" s="40" t="e">
        <f>VLOOKUP(M679,#REF!,7,FALSE)</f>
        <v>#REF!</v>
      </c>
      <c r="R679" t="e">
        <f t="shared" si="32"/>
        <v>#REF!</v>
      </c>
      <c r="S679" t="e">
        <f>VLOOKUP(M679,#REF!,10,FALSE)</f>
        <v>#REF!</v>
      </c>
      <c r="T679" s="17" t="e">
        <f>VLOOKUP(M679,#REF!,11,FALSE)</f>
        <v>#REF!</v>
      </c>
      <c r="U679">
        <f t="shared" si="31"/>
        <v>1</v>
      </c>
    </row>
    <row r="680" spans="1:21" ht="14.25" hidden="1">
      <c r="A680" s="50">
        <v>42903.409884259258</v>
      </c>
      <c r="B680" t="s">
        <v>5923</v>
      </c>
      <c r="C680" t="s">
        <v>1668</v>
      </c>
      <c r="D680" t="s">
        <v>1669</v>
      </c>
      <c r="E680"/>
      <c r="F680" s="15">
        <v>264</v>
      </c>
      <c r="G680" t="s">
        <v>40</v>
      </c>
      <c r="H680" t="s">
        <v>286</v>
      </c>
      <c r="I680" t="s">
        <v>77</v>
      </c>
      <c r="J680" t="s">
        <v>36</v>
      </c>
      <c r="K680" t="s">
        <v>78</v>
      </c>
      <c r="L680" t="s">
        <v>5924</v>
      </c>
      <c r="M680" t="s">
        <v>5925</v>
      </c>
      <c r="N680" t="s">
        <v>5926</v>
      </c>
      <c r="O680" t="e">
        <f>VLOOKUP(B680,HIS退!B:F,5,FALSE)</f>
        <v>#N/A</v>
      </c>
      <c r="P680" t="e">
        <f t="shared" si="30"/>
        <v>#N/A</v>
      </c>
      <c r="Q680" s="40" t="e">
        <f>VLOOKUP(M680,#REF!,7,FALSE)</f>
        <v>#REF!</v>
      </c>
      <c r="R680" t="e">
        <f t="shared" si="32"/>
        <v>#REF!</v>
      </c>
      <c r="S680" t="e">
        <f>VLOOKUP(M680,#REF!,10,FALSE)</f>
        <v>#REF!</v>
      </c>
      <c r="T680" s="17" t="e">
        <f>VLOOKUP(M680,#REF!,11,FALSE)</f>
        <v>#REF!</v>
      </c>
      <c r="U680">
        <f t="shared" si="31"/>
        <v>1</v>
      </c>
    </row>
    <row r="681" spans="1:21" ht="14.25" hidden="1">
      <c r="A681" s="50">
        <v>42903.412210648145</v>
      </c>
      <c r="B681" t="s">
        <v>5927</v>
      </c>
      <c r="C681" t="s">
        <v>1671</v>
      </c>
      <c r="D681" t="s">
        <v>1672</v>
      </c>
      <c r="E681"/>
      <c r="F681" s="15">
        <v>94</v>
      </c>
      <c r="G681" t="s">
        <v>105</v>
      </c>
      <c r="H681" t="s">
        <v>286</v>
      </c>
      <c r="I681" t="s">
        <v>77</v>
      </c>
      <c r="J681" t="s">
        <v>36</v>
      </c>
      <c r="K681" t="s">
        <v>78</v>
      </c>
      <c r="L681" t="s">
        <v>5928</v>
      </c>
      <c r="M681" t="s">
        <v>5929</v>
      </c>
      <c r="N681" t="s">
        <v>5930</v>
      </c>
      <c r="O681" t="e">
        <f>VLOOKUP(B681,HIS退!B:F,5,FALSE)</f>
        <v>#N/A</v>
      </c>
      <c r="P681" t="e">
        <f t="shared" si="30"/>
        <v>#N/A</v>
      </c>
      <c r="Q681" s="40" t="e">
        <f>VLOOKUP(M681,#REF!,7,FALSE)</f>
        <v>#REF!</v>
      </c>
      <c r="R681" t="e">
        <f t="shared" si="32"/>
        <v>#REF!</v>
      </c>
      <c r="S681" t="e">
        <f>VLOOKUP(M681,#REF!,10,FALSE)</f>
        <v>#REF!</v>
      </c>
      <c r="T681" s="17" t="e">
        <f>VLOOKUP(M681,#REF!,11,FALSE)</f>
        <v>#REF!</v>
      </c>
      <c r="U681">
        <f t="shared" si="31"/>
        <v>1</v>
      </c>
    </row>
    <row r="682" spans="1:21" ht="14.25" hidden="1">
      <c r="A682" s="50">
        <v>42903.421956018516</v>
      </c>
      <c r="B682" t="s">
        <v>5931</v>
      </c>
      <c r="C682" t="s">
        <v>1674</v>
      </c>
      <c r="D682" t="s">
        <v>1675</v>
      </c>
      <c r="E682"/>
      <c r="F682" s="15">
        <v>115</v>
      </c>
      <c r="G682" t="s">
        <v>105</v>
      </c>
      <c r="H682" t="s">
        <v>286</v>
      </c>
      <c r="I682" t="s">
        <v>77</v>
      </c>
      <c r="J682" t="s">
        <v>36</v>
      </c>
      <c r="K682" t="s">
        <v>78</v>
      </c>
      <c r="L682" t="s">
        <v>5932</v>
      </c>
      <c r="M682" t="s">
        <v>5933</v>
      </c>
      <c r="N682" t="s">
        <v>5934</v>
      </c>
      <c r="O682" t="e">
        <f>VLOOKUP(B682,HIS退!B:F,5,FALSE)</f>
        <v>#N/A</v>
      </c>
      <c r="P682" t="e">
        <f t="shared" si="30"/>
        <v>#N/A</v>
      </c>
      <c r="Q682" s="40" t="e">
        <f>VLOOKUP(M682,#REF!,7,FALSE)</f>
        <v>#REF!</v>
      </c>
      <c r="R682" t="e">
        <f t="shared" si="32"/>
        <v>#REF!</v>
      </c>
      <c r="S682" t="e">
        <f>VLOOKUP(M682,#REF!,10,FALSE)</f>
        <v>#REF!</v>
      </c>
      <c r="T682" s="17" t="e">
        <f>VLOOKUP(M682,#REF!,11,FALSE)</f>
        <v>#REF!</v>
      </c>
      <c r="U682">
        <f t="shared" si="31"/>
        <v>1</v>
      </c>
    </row>
    <row r="683" spans="1:21" ht="14.25" hidden="1">
      <c r="A683" s="50">
        <v>42903.426689814813</v>
      </c>
      <c r="B683" t="s">
        <v>5935</v>
      </c>
      <c r="C683" t="s">
        <v>1677</v>
      </c>
      <c r="D683" t="s">
        <v>1678</v>
      </c>
      <c r="E683"/>
      <c r="F683" s="15">
        <v>20</v>
      </c>
      <c r="G683" t="s">
        <v>40</v>
      </c>
      <c r="H683" t="s">
        <v>286</v>
      </c>
      <c r="I683" t="s">
        <v>77</v>
      </c>
      <c r="J683" t="s">
        <v>36</v>
      </c>
      <c r="K683" t="s">
        <v>78</v>
      </c>
      <c r="L683" t="s">
        <v>5936</v>
      </c>
      <c r="M683" t="s">
        <v>5937</v>
      </c>
      <c r="N683" t="s">
        <v>5938</v>
      </c>
      <c r="O683" t="e">
        <f>VLOOKUP(B683,HIS退!B:F,5,FALSE)</f>
        <v>#N/A</v>
      </c>
      <c r="P683" t="e">
        <f t="shared" si="30"/>
        <v>#N/A</v>
      </c>
      <c r="Q683" s="40" t="e">
        <f>VLOOKUP(M683,#REF!,7,FALSE)</f>
        <v>#REF!</v>
      </c>
      <c r="R683" t="e">
        <f t="shared" si="32"/>
        <v>#REF!</v>
      </c>
      <c r="S683" t="e">
        <f>VLOOKUP(M683,#REF!,10,FALSE)</f>
        <v>#REF!</v>
      </c>
      <c r="T683" s="17" t="e">
        <f>VLOOKUP(M683,#REF!,11,FALSE)</f>
        <v>#REF!</v>
      </c>
      <c r="U683">
        <f t="shared" si="31"/>
        <v>1</v>
      </c>
    </row>
    <row r="684" spans="1:21" ht="14.25" hidden="1">
      <c r="A684" s="50">
        <v>42903.436168981483</v>
      </c>
      <c r="B684" t="s">
        <v>5939</v>
      </c>
      <c r="C684" t="s">
        <v>1680</v>
      </c>
      <c r="D684" t="s">
        <v>1681</v>
      </c>
      <c r="E684"/>
      <c r="F684" s="15">
        <v>94</v>
      </c>
      <c r="G684" t="s">
        <v>40</v>
      </c>
      <c r="H684" t="s">
        <v>286</v>
      </c>
      <c r="I684" t="s">
        <v>77</v>
      </c>
      <c r="J684" t="s">
        <v>36</v>
      </c>
      <c r="K684" t="s">
        <v>78</v>
      </c>
      <c r="L684" t="s">
        <v>5940</v>
      </c>
      <c r="M684" t="s">
        <v>5941</v>
      </c>
      <c r="N684" t="s">
        <v>5942</v>
      </c>
      <c r="O684" t="e">
        <f>VLOOKUP(B684,HIS退!B:F,5,FALSE)</f>
        <v>#N/A</v>
      </c>
      <c r="P684" t="e">
        <f t="shared" si="30"/>
        <v>#N/A</v>
      </c>
      <c r="Q684" s="40" t="e">
        <f>VLOOKUP(M684,#REF!,7,FALSE)</f>
        <v>#REF!</v>
      </c>
      <c r="R684" t="e">
        <f t="shared" si="32"/>
        <v>#REF!</v>
      </c>
      <c r="S684" t="e">
        <f>VLOOKUP(M684,#REF!,10,FALSE)</f>
        <v>#REF!</v>
      </c>
      <c r="T684" s="17" t="e">
        <f>VLOOKUP(M684,#REF!,11,FALSE)</f>
        <v>#REF!</v>
      </c>
      <c r="U684">
        <f t="shared" si="31"/>
        <v>1</v>
      </c>
    </row>
    <row r="685" spans="1:21" ht="14.25" hidden="1">
      <c r="A685" s="50">
        <v>42903.436759259261</v>
      </c>
      <c r="B685" t="s">
        <v>5943</v>
      </c>
      <c r="C685" t="s">
        <v>1683</v>
      </c>
      <c r="D685" t="s">
        <v>1684</v>
      </c>
      <c r="E685"/>
      <c r="F685" s="15">
        <v>438</v>
      </c>
      <c r="G685" t="s">
        <v>40</v>
      </c>
      <c r="H685" t="s">
        <v>286</v>
      </c>
      <c r="I685" t="s">
        <v>77</v>
      </c>
      <c r="J685" t="s">
        <v>36</v>
      </c>
      <c r="K685" t="s">
        <v>78</v>
      </c>
      <c r="L685" t="s">
        <v>5944</v>
      </c>
      <c r="M685" t="s">
        <v>5945</v>
      </c>
      <c r="N685" t="s">
        <v>5946</v>
      </c>
      <c r="O685" t="e">
        <f>VLOOKUP(B685,HIS退!B:F,5,FALSE)</f>
        <v>#N/A</v>
      </c>
      <c r="P685" t="e">
        <f t="shared" si="30"/>
        <v>#N/A</v>
      </c>
      <c r="Q685" s="40" t="e">
        <f>VLOOKUP(M685,#REF!,7,FALSE)</f>
        <v>#REF!</v>
      </c>
      <c r="R685" t="e">
        <f t="shared" si="32"/>
        <v>#REF!</v>
      </c>
      <c r="S685" t="e">
        <f>VLOOKUP(M685,#REF!,10,FALSE)</f>
        <v>#REF!</v>
      </c>
      <c r="T685" s="17" t="e">
        <f>VLOOKUP(M685,#REF!,11,FALSE)</f>
        <v>#REF!</v>
      </c>
      <c r="U685">
        <f t="shared" si="31"/>
        <v>1</v>
      </c>
    </row>
    <row r="686" spans="1:21" ht="14.25" hidden="1">
      <c r="A686" s="50">
        <v>42903.437916666669</v>
      </c>
      <c r="B686" t="s">
        <v>5947</v>
      </c>
      <c r="C686" t="s">
        <v>1686</v>
      </c>
      <c r="D686" t="s">
        <v>1687</v>
      </c>
      <c r="E686"/>
      <c r="F686" s="15">
        <v>300</v>
      </c>
      <c r="G686" t="s">
        <v>105</v>
      </c>
      <c r="H686" t="s">
        <v>286</v>
      </c>
      <c r="I686" t="s">
        <v>77</v>
      </c>
      <c r="J686" t="s">
        <v>36</v>
      </c>
      <c r="K686" t="s">
        <v>78</v>
      </c>
      <c r="L686" t="s">
        <v>5948</v>
      </c>
      <c r="M686" t="s">
        <v>5949</v>
      </c>
      <c r="N686" t="s">
        <v>5950</v>
      </c>
      <c r="O686" t="e">
        <f>VLOOKUP(B686,HIS退!B:F,5,FALSE)</f>
        <v>#N/A</v>
      </c>
      <c r="P686" t="e">
        <f t="shared" si="30"/>
        <v>#N/A</v>
      </c>
      <c r="Q686" s="40" t="e">
        <f>VLOOKUP(M686,#REF!,7,FALSE)</f>
        <v>#REF!</v>
      </c>
      <c r="R686" t="e">
        <f t="shared" si="32"/>
        <v>#REF!</v>
      </c>
      <c r="S686" t="e">
        <f>VLOOKUP(M686,#REF!,10,FALSE)</f>
        <v>#REF!</v>
      </c>
      <c r="T686" s="17" t="e">
        <f>VLOOKUP(M686,#REF!,11,FALSE)</f>
        <v>#REF!</v>
      </c>
      <c r="U686">
        <f t="shared" si="31"/>
        <v>1</v>
      </c>
    </row>
    <row r="687" spans="1:21" ht="14.25" hidden="1">
      <c r="A687" s="50">
        <v>42903.442835648151</v>
      </c>
      <c r="B687" t="s">
        <v>5951</v>
      </c>
      <c r="C687" t="s">
        <v>1689</v>
      </c>
      <c r="D687" t="s">
        <v>1690</v>
      </c>
      <c r="E687"/>
      <c r="F687" s="15">
        <v>32</v>
      </c>
      <c r="G687" t="s">
        <v>105</v>
      </c>
      <c r="H687" t="s">
        <v>286</v>
      </c>
      <c r="I687" t="s">
        <v>77</v>
      </c>
      <c r="J687" t="s">
        <v>36</v>
      </c>
      <c r="K687" t="s">
        <v>78</v>
      </c>
      <c r="L687" t="s">
        <v>5952</v>
      </c>
      <c r="M687" t="s">
        <v>5953</v>
      </c>
      <c r="N687" t="s">
        <v>5954</v>
      </c>
      <c r="O687" t="e">
        <f>VLOOKUP(B687,HIS退!B:F,5,FALSE)</f>
        <v>#N/A</v>
      </c>
      <c r="P687" t="e">
        <f t="shared" si="30"/>
        <v>#N/A</v>
      </c>
      <c r="Q687" s="40" t="e">
        <f>VLOOKUP(M687,#REF!,7,FALSE)</f>
        <v>#REF!</v>
      </c>
      <c r="R687" t="e">
        <f t="shared" si="32"/>
        <v>#REF!</v>
      </c>
      <c r="S687" t="e">
        <f>VLOOKUP(M687,#REF!,10,FALSE)</f>
        <v>#REF!</v>
      </c>
      <c r="T687" s="17" t="e">
        <f>VLOOKUP(M687,#REF!,11,FALSE)</f>
        <v>#REF!</v>
      </c>
      <c r="U687">
        <f t="shared" si="31"/>
        <v>1</v>
      </c>
    </row>
    <row r="688" spans="1:21" ht="14.25" hidden="1">
      <c r="A688" s="50">
        <v>42903.457303240742</v>
      </c>
      <c r="B688" t="s">
        <v>5955</v>
      </c>
      <c r="C688" t="s">
        <v>1692</v>
      </c>
      <c r="D688" t="s">
        <v>1693</v>
      </c>
      <c r="E688"/>
      <c r="F688" s="15">
        <v>889</v>
      </c>
      <c r="G688" t="s">
        <v>40</v>
      </c>
      <c r="H688" t="s">
        <v>286</v>
      </c>
      <c r="I688" t="s">
        <v>77</v>
      </c>
      <c r="J688" t="s">
        <v>36</v>
      </c>
      <c r="K688" t="s">
        <v>78</v>
      </c>
      <c r="L688" t="s">
        <v>5956</v>
      </c>
      <c r="M688" t="s">
        <v>5957</v>
      </c>
      <c r="N688" t="s">
        <v>5958</v>
      </c>
      <c r="O688" t="e">
        <f>VLOOKUP(B688,HIS退!B:F,5,FALSE)</f>
        <v>#N/A</v>
      </c>
      <c r="P688" t="e">
        <f t="shared" si="30"/>
        <v>#N/A</v>
      </c>
      <c r="Q688" s="40" t="e">
        <f>VLOOKUP(M688,#REF!,7,FALSE)</f>
        <v>#REF!</v>
      </c>
      <c r="R688" t="e">
        <f t="shared" si="32"/>
        <v>#REF!</v>
      </c>
      <c r="S688" t="e">
        <f>VLOOKUP(M688,#REF!,10,FALSE)</f>
        <v>#REF!</v>
      </c>
      <c r="T688" s="17" t="e">
        <f>VLOOKUP(M688,#REF!,11,FALSE)</f>
        <v>#REF!</v>
      </c>
      <c r="U688">
        <f t="shared" si="31"/>
        <v>1</v>
      </c>
    </row>
    <row r="689" spans="1:21" ht="14.25" hidden="1">
      <c r="A689" s="50">
        <v>42903.460046296299</v>
      </c>
      <c r="B689" t="s">
        <v>5959</v>
      </c>
      <c r="C689" t="s">
        <v>1695</v>
      </c>
      <c r="D689" t="s">
        <v>1696</v>
      </c>
      <c r="E689"/>
      <c r="F689" s="15">
        <v>72</v>
      </c>
      <c r="G689" t="s">
        <v>105</v>
      </c>
      <c r="H689" t="s">
        <v>286</v>
      </c>
      <c r="I689" t="s">
        <v>77</v>
      </c>
      <c r="J689" t="s">
        <v>36</v>
      </c>
      <c r="K689" t="s">
        <v>78</v>
      </c>
      <c r="L689" t="s">
        <v>5960</v>
      </c>
      <c r="M689" t="s">
        <v>5961</v>
      </c>
      <c r="N689" t="s">
        <v>5962</v>
      </c>
      <c r="O689" t="e">
        <f>VLOOKUP(B689,HIS退!B:F,5,FALSE)</f>
        <v>#N/A</v>
      </c>
      <c r="P689" t="e">
        <f t="shared" si="30"/>
        <v>#N/A</v>
      </c>
      <c r="Q689" s="40" t="e">
        <f>VLOOKUP(M689,#REF!,7,FALSE)</f>
        <v>#REF!</v>
      </c>
      <c r="R689" t="e">
        <f t="shared" si="32"/>
        <v>#REF!</v>
      </c>
      <c r="S689" t="e">
        <f>VLOOKUP(M689,#REF!,10,FALSE)</f>
        <v>#REF!</v>
      </c>
      <c r="T689" s="17" t="e">
        <f>VLOOKUP(M689,#REF!,11,FALSE)</f>
        <v>#REF!</v>
      </c>
      <c r="U689">
        <f t="shared" si="31"/>
        <v>1</v>
      </c>
    </row>
    <row r="690" spans="1:21" ht="14.25" hidden="1">
      <c r="A690" s="50">
        <v>42903.488437499997</v>
      </c>
      <c r="B690" t="s">
        <v>5963</v>
      </c>
      <c r="C690" t="s">
        <v>1698</v>
      </c>
      <c r="D690" t="s">
        <v>1699</v>
      </c>
      <c r="E690"/>
      <c r="F690" s="15">
        <v>195</v>
      </c>
      <c r="G690" t="s">
        <v>105</v>
      </c>
      <c r="H690" t="s">
        <v>286</v>
      </c>
      <c r="I690" t="s">
        <v>77</v>
      </c>
      <c r="J690" t="s">
        <v>36</v>
      </c>
      <c r="K690" t="s">
        <v>78</v>
      </c>
      <c r="L690" t="s">
        <v>5964</v>
      </c>
      <c r="M690" t="s">
        <v>5965</v>
      </c>
      <c r="N690" t="s">
        <v>5966</v>
      </c>
      <c r="O690" t="e">
        <f>VLOOKUP(B690,HIS退!B:F,5,FALSE)</f>
        <v>#N/A</v>
      </c>
      <c r="P690" t="e">
        <f t="shared" si="30"/>
        <v>#N/A</v>
      </c>
      <c r="Q690" s="40" t="e">
        <f>VLOOKUP(M690,#REF!,7,FALSE)</f>
        <v>#REF!</v>
      </c>
      <c r="R690" t="e">
        <f t="shared" si="32"/>
        <v>#REF!</v>
      </c>
      <c r="S690" t="e">
        <f>VLOOKUP(M690,#REF!,10,FALSE)</f>
        <v>#REF!</v>
      </c>
      <c r="T690" s="17" t="e">
        <f>VLOOKUP(M690,#REF!,11,FALSE)</f>
        <v>#REF!</v>
      </c>
      <c r="U690">
        <f t="shared" si="31"/>
        <v>1</v>
      </c>
    </row>
    <row r="691" spans="1:21" ht="14.25" hidden="1">
      <c r="A691" s="50">
        <v>42903.490335648145</v>
      </c>
      <c r="B691" t="s">
        <v>5967</v>
      </c>
      <c r="C691" t="s">
        <v>1701</v>
      </c>
      <c r="D691" t="s">
        <v>1702</v>
      </c>
      <c r="E691"/>
      <c r="F691" s="15">
        <v>4000</v>
      </c>
      <c r="G691" t="s">
        <v>105</v>
      </c>
      <c r="H691" t="s">
        <v>286</v>
      </c>
      <c r="I691" t="s">
        <v>77</v>
      </c>
      <c r="J691" t="s">
        <v>36</v>
      </c>
      <c r="K691" t="s">
        <v>78</v>
      </c>
      <c r="L691" t="s">
        <v>5968</v>
      </c>
      <c r="M691" t="s">
        <v>5969</v>
      </c>
      <c r="N691" t="s">
        <v>5970</v>
      </c>
      <c r="O691" t="e">
        <f>VLOOKUP(B691,HIS退!B:F,5,FALSE)</f>
        <v>#N/A</v>
      </c>
      <c r="P691" t="e">
        <f t="shared" si="30"/>
        <v>#N/A</v>
      </c>
      <c r="Q691" s="40" t="e">
        <f>VLOOKUP(M691,#REF!,7,FALSE)</f>
        <v>#REF!</v>
      </c>
      <c r="R691" t="e">
        <f t="shared" si="32"/>
        <v>#REF!</v>
      </c>
      <c r="S691" t="e">
        <f>VLOOKUP(M691,#REF!,10,FALSE)</f>
        <v>#REF!</v>
      </c>
      <c r="T691" s="17" t="e">
        <f>VLOOKUP(M691,#REF!,11,FALSE)</f>
        <v>#REF!</v>
      </c>
      <c r="U691">
        <f t="shared" si="31"/>
        <v>1</v>
      </c>
    </row>
    <row r="692" spans="1:21" ht="14.25" hidden="1">
      <c r="A692" s="50">
        <v>42903.490543981483</v>
      </c>
      <c r="B692" t="s">
        <v>5971</v>
      </c>
      <c r="C692" t="s">
        <v>1703</v>
      </c>
      <c r="D692" t="s">
        <v>1702</v>
      </c>
      <c r="E692"/>
      <c r="F692" s="15">
        <v>1000</v>
      </c>
      <c r="G692" t="s">
        <v>105</v>
      </c>
      <c r="H692" t="s">
        <v>286</v>
      </c>
      <c r="I692" t="s">
        <v>77</v>
      </c>
      <c r="J692" t="s">
        <v>36</v>
      </c>
      <c r="K692" t="s">
        <v>78</v>
      </c>
      <c r="L692" t="s">
        <v>5972</v>
      </c>
      <c r="M692" t="s">
        <v>5973</v>
      </c>
      <c r="N692" t="s">
        <v>5970</v>
      </c>
      <c r="O692" t="e">
        <f>VLOOKUP(B692,HIS退!B:F,5,FALSE)</f>
        <v>#N/A</v>
      </c>
      <c r="P692" t="e">
        <f t="shared" si="30"/>
        <v>#N/A</v>
      </c>
      <c r="Q692" s="40" t="e">
        <f>VLOOKUP(M692,#REF!,7,FALSE)</f>
        <v>#REF!</v>
      </c>
      <c r="R692" t="e">
        <f t="shared" si="32"/>
        <v>#REF!</v>
      </c>
      <c r="S692" t="e">
        <f>VLOOKUP(M692,#REF!,10,FALSE)</f>
        <v>#REF!</v>
      </c>
      <c r="T692" s="17" t="e">
        <f>VLOOKUP(M692,#REF!,11,FALSE)</f>
        <v>#REF!</v>
      </c>
      <c r="U692">
        <f t="shared" si="31"/>
        <v>1</v>
      </c>
    </row>
    <row r="693" spans="1:21" ht="14.25" hidden="1">
      <c r="A693" s="50">
        <v>42903.496053240742</v>
      </c>
      <c r="B693" t="s">
        <v>5974</v>
      </c>
      <c r="C693" t="s">
        <v>1704</v>
      </c>
      <c r="D693" t="s">
        <v>1705</v>
      </c>
      <c r="E693"/>
      <c r="F693" s="15">
        <v>797</v>
      </c>
      <c r="G693" t="s">
        <v>40</v>
      </c>
      <c r="H693" t="s">
        <v>286</v>
      </c>
      <c r="I693" t="s">
        <v>77</v>
      </c>
      <c r="J693" t="s">
        <v>36</v>
      </c>
      <c r="K693" t="s">
        <v>78</v>
      </c>
      <c r="L693" t="s">
        <v>5975</v>
      </c>
      <c r="M693" t="s">
        <v>5976</v>
      </c>
      <c r="N693" t="s">
        <v>5977</v>
      </c>
      <c r="O693" t="e">
        <f>VLOOKUP(B693,HIS退!B:F,5,FALSE)</f>
        <v>#N/A</v>
      </c>
      <c r="P693" t="e">
        <f t="shared" si="30"/>
        <v>#N/A</v>
      </c>
      <c r="Q693" s="40" t="e">
        <f>VLOOKUP(M693,#REF!,7,FALSE)</f>
        <v>#REF!</v>
      </c>
      <c r="R693" t="e">
        <f t="shared" si="32"/>
        <v>#REF!</v>
      </c>
      <c r="S693" t="e">
        <f>VLOOKUP(M693,#REF!,10,FALSE)</f>
        <v>#REF!</v>
      </c>
      <c r="T693" s="17" t="e">
        <f>VLOOKUP(M693,#REF!,11,FALSE)</f>
        <v>#REF!</v>
      </c>
      <c r="U693">
        <f t="shared" si="31"/>
        <v>1</v>
      </c>
    </row>
    <row r="694" spans="1:21" ht="14.25" hidden="1">
      <c r="A694" s="50">
        <v>42903.501527777778</v>
      </c>
      <c r="B694" t="s">
        <v>5978</v>
      </c>
      <c r="C694" t="s">
        <v>1707</v>
      </c>
      <c r="D694" t="s">
        <v>1708</v>
      </c>
      <c r="E694"/>
      <c r="F694" s="15">
        <v>4625</v>
      </c>
      <c r="G694" t="s">
        <v>105</v>
      </c>
      <c r="H694" t="s">
        <v>286</v>
      </c>
      <c r="I694" t="s">
        <v>77</v>
      </c>
      <c r="J694" t="s">
        <v>36</v>
      </c>
      <c r="K694" t="s">
        <v>78</v>
      </c>
      <c r="L694" t="s">
        <v>5979</v>
      </c>
      <c r="M694" t="s">
        <v>5980</v>
      </c>
      <c r="N694" t="s">
        <v>5981</v>
      </c>
      <c r="O694" t="e">
        <f>VLOOKUP(B694,HIS退!B:F,5,FALSE)</f>
        <v>#N/A</v>
      </c>
      <c r="P694" t="e">
        <f t="shared" si="30"/>
        <v>#N/A</v>
      </c>
      <c r="Q694" s="40" t="e">
        <f>VLOOKUP(M694,#REF!,7,FALSE)</f>
        <v>#REF!</v>
      </c>
      <c r="R694" t="e">
        <f t="shared" si="32"/>
        <v>#REF!</v>
      </c>
      <c r="S694" t="e">
        <f>VLOOKUP(M694,#REF!,10,FALSE)</f>
        <v>#REF!</v>
      </c>
      <c r="T694" s="17" t="e">
        <f>VLOOKUP(M694,#REF!,11,FALSE)</f>
        <v>#REF!</v>
      </c>
      <c r="U694">
        <f t="shared" si="31"/>
        <v>1</v>
      </c>
    </row>
    <row r="695" spans="1:21" ht="14.25" hidden="1">
      <c r="A695" s="50">
        <v>42903.523136574076</v>
      </c>
      <c r="B695" t="s">
        <v>5982</v>
      </c>
      <c r="C695" t="s">
        <v>1710</v>
      </c>
      <c r="D695" t="s">
        <v>1711</v>
      </c>
      <c r="E695"/>
      <c r="F695" s="15">
        <v>200</v>
      </c>
      <c r="G695" t="s">
        <v>105</v>
      </c>
      <c r="H695" t="s">
        <v>286</v>
      </c>
      <c r="I695" t="s">
        <v>77</v>
      </c>
      <c r="J695" t="s">
        <v>36</v>
      </c>
      <c r="K695" t="s">
        <v>78</v>
      </c>
      <c r="L695" t="s">
        <v>5983</v>
      </c>
      <c r="M695" t="s">
        <v>5984</v>
      </c>
      <c r="N695" t="s">
        <v>5985</v>
      </c>
      <c r="O695" t="e">
        <f>VLOOKUP(B695,HIS退!B:F,5,FALSE)</f>
        <v>#N/A</v>
      </c>
      <c r="P695" t="e">
        <f t="shared" si="30"/>
        <v>#N/A</v>
      </c>
      <c r="Q695" s="40" t="e">
        <f>VLOOKUP(M695,#REF!,7,FALSE)</f>
        <v>#REF!</v>
      </c>
      <c r="R695" t="e">
        <f t="shared" si="32"/>
        <v>#REF!</v>
      </c>
      <c r="S695" t="e">
        <f>VLOOKUP(M695,#REF!,10,FALSE)</f>
        <v>#REF!</v>
      </c>
      <c r="T695" s="17" t="e">
        <f>VLOOKUP(M695,#REF!,11,FALSE)</f>
        <v>#REF!</v>
      </c>
      <c r="U695">
        <f t="shared" si="31"/>
        <v>1</v>
      </c>
    </row>
    <row r="696" spans="1:21" ht="14.25" hidden="1">
      <c r="A696" s="50">
        <v>42903.524224537039</v>
      </c>
      <c r="B696" t="s">
        <v>5986</v>
      </c>
      <c r="C696" t="s">
        <v>1713</v>
      </c>
      <c r="D696" t="s">
        <v>1711</v>
      </c>
      <c r="E696"/>
      <c r="F696" s="15">
        <v>1000</v>
      </c>
      <c r="G696" t="s">
        <v>105</v>
      </c>
      <c r="H696" t="s">
        <v>286</v>
      </c>
      <c r="I696" t="s">
        <v>77</v>
      </c>
      <c r="J696" t="s">
        <v>36</v>
      </c>
      <c r="K696" t="s">
        <v>78</v>
      </c>
      <c r="L696" t="s">
        <v>5987</v>
      </c>
      <c r="M696" t="s">
        <v>5988</v>
      </c>
      <c r="N696" t="s">
        <v>5985</v>
      </c>
      <c r="O696" t="e">
        <f>VLOOKUP(B696,HIS退!B:F,5,FALSE)</f>
        <v>#N/A</v>
      </c>
      <c r="P696" t="e">
        <f t="shared" si="30"/>
        <v>#N/A</v>
      </c>
      <c r="Q696" s="40" t="e">
        <f>VLOOKUP(M696,#REF!,7,FALSE)</f>
        <v>#REF!</v>
      </c>
      <c r="R696" t="e">
        <f t="shared" si="32"/>
        <v>#REF!</v>
      </c>
      <c r="S696" t="e">
        <f>VLOOKUP(M696,#REF!,10,FALSE)</f>
        <v>#REF!</v>
      </c>
      <c r="T696" s="17" t="e">
        <f>VLOOKUP(M696,#REF!,11,FALSE)</f>
        <v>#REF!</v>
      </c>
      <c r="U696">
        <f t="shared" si="31"/>
        <v>1</v>
      </c>
    </row>
    <row r="697" spans="1:21" ht="14.25" hidden="1">
      <c r="A697" s="50">
        <v>42903.524629629632</v>
      </c>
      <c r="B697" t="s">
        <v>5989</v>
      </c>
      <c r="C697" t="s">
        <v>1714</v>
      </c>
      <c r="D697" t="s">
        <v>1711</v>
      </c>
      <c r="E697"/>
      <c r="F697" s="15">
        <v>500</v>
      </c>
      <c r="G697" t="s">
        <v>105</v>
      </c>
      <c r="H697" t="s">
        <v>286</v>
      </c>
      <c r="I697" t="s">
        <v>77</v>
      </c>
      <c r="J697" t="s">
        <v>36</v>
      </c>
      <c r="K697" t="s">
        <v>78</v>
      </c>
      <c r="L697" t="s">
        <v>5990</v>
      </c>
      <c r="M697" t="s">
        <v>5991</v>
      </c>
      <c r="N697" t="s">
        <v>5985</v>
      </c>
      <c r="O697" t="e">
        <f>VLOOKUP(B697,HIS退!B:F,5,FALSE)</f>
        <v>#N/A</v>
      </c>
      <c r="P697" t="e">
        <f t="shared" si="30"/>
        <v>#N/A</v>
      </c>
      <c r="Q697" s="40" t="e">
        <f>VLOOKUP(M697,#REF!,7,FALSE)</f>
        <v>#REF!</v>
      </c>
      <c r="R697" t="e">
        <f t="shared" si="32"/>
        <v>#REF!</v>
      </c>
      <c r="S697" t="e">
        <f>VLOOKUP(M697,#REF!,10,FALSE)</f>
        <v>#REF!</v>
      </c>
      <c r="T697" s="17" t="e">
        <f>VLOOKUP(M697,#REF!,11,FALSE)</f>
        <v>#REF!</v>
      </c>
      <c r="U697">
        <f t="shared" si="31"/>
        <v>1</v>
      </c>
    </row>
    <row r="698" spans="1:21" ht="14.25" hidden="1">
      <c r="A698" s="50">
        <v>42903.525034722225</v>
      </c>
      <c r="B698" t="s">
        <v>5992</v>
      </c>
      <c r="C698" t="s">
        <v>1715</v>
      </c>
      <c r="D698" t="s">
        <v>1711</v>
      </c>
      <c r="E698"/>
      <c r="F698" s="15">
        <v>593</v>
      </c>
      <c r="G698" t="s">
        <v>105</v>
      </c>
      <c r="H698" t="s">
        <v>286</v>
      </c>
      <c r="I698" t="s">
        <v>77</v>
      </c>
      <c r="J698" t="s">
        <v>36</v>
      </c>
      <c r="K698" t="s">
        <v>78</v>
      </c>
      <c r="L698" t="s">
        <v>5993</v>
      </c>
      <c r="M698" t="s">
        <v>5994</v>
      </c>
      <c r="N698" t="s">
        <v>5985</v>
      </c>
      <c r="O698" t="e">
        <f>VLOOKUP(B698,HIS退!B:F,5,FALSE)</f>
        <v>#N/A</v>
      </c>
      <c r="P698" t="e">
        <f t="shared" si="30"/>
        <v>#N/A</v>
      </c>
      <c r="Q698" s="40" t="e">
        <f>VLOOKUP(M698,#REF!,7,FALSE)</f>
        <v>#REF!</v>
      </c>
      <c r="R698" t="e">
        <f t="shared" si="32"/>
        <v>#REF!</v>
      </c>
      <c r="S698" t="e">
        <f>VLOOKUP(M698,#REF!,10,FALSE)</f>
        <v>#REF!</v>
      </c>
      <c r="T698" s="17" t="e">
        <f>VLOOKUP(M698,#REF!,11,FALSE)</f>
        <v>#REF!</v>
      </c>
      <c r="U698">
        <f t="shared" si="31"/>
        <v>1</v>
      </c>
    </row>
    <row r="699" spans="1:21" ht="14.25" hidden="1">
      <c r="A699" s="50">
        <v>42903.593773148146</v>
      </c>
      <c r="B699" t="s">
        <v>5995</v>
      </c>
      <c r="C699" t="s">
        <v>1716</v>
      </c>
      <c r="D699" t="s">
        <v>1717</v>
      </c>
      <c r="E699"/>
      <c r="F699" s="15">
        <v>50</v>
      </c>
      <c r="G699" t="s">
        <v>40</v>
      </c>
      <c r="H699" t="s">
        <v>286</v>
      </c>
      <c r="I699" t="s">
        <v>77</v>
      </c>
      <c r="J699" t="s">
        <v>36</v>
      </c>
      <c r="K699" t="s">
        <v>78</v>
      </c>
      <c r="L699" t="s">
        <v>5996</v>
      </c>
      <c r="M699" t="s">
        <v>5997</v>
      </c>
      <c r="N699" t="s">
        <v>5998</v>
      </c>
      <c r="O699" t="e">
        <f>VLOOKUP(B699,HIS退!B:F,5,FALSE)</f>
        <v>#N/A</v>
      </c>
      <c r="P699" t="e">
        <f t="shared" si="30"/>
        <v>#N/A</v>
      </c>
      <c r="Q699" s="40" t="e">
        <f>VLOOKUP(M699,#REF!,7,FALSE)</f>
        <v>#REF!</v>
      </c>
      <c r="R699" t="e">
        <f t="shared" si="32"/>
        <v>#REF!</v>
      </c>
      <c r="S699" t="e">
        <f>VLOOKUP(M699,#REF!,10,FALSE)</f>
        <v>#REF!</v>
      </c>
      <c r="T699" s="17" t="e">
        <f>VLOOKUP(M699,#REF!,11,FALSE)</f>
        <v>#REF!</v>
      </c>
      <c r="U699">
        <f t="shared" si="31"/>
        <v>1</v>
      </c>
    </row>
    <row r="700" spans="1:21" ht="14.25" hidden="1">
      <c r="A700" s="50">
        <v>42903.630682870367</v>
      </c>
      <c r="B700" t="s">
        <v>5999</v>
      </c>
      <c r="C700" t="s">
        <v>1719</v>
      </c>
      <c r="D700" t="s">
        <v>1720</v>
      </c>
      <c r="E700"/>
      <c r="F700" s="15">
        <v>38</v>
      </c>
      <c r="G700" t="s">
        <v>105</v>
      </c>
      <c r="H700" t="s">
        <v>286</v>
      </c>
      <c r="I700" t="s">
        <v>77</v>
      </c>
      <c r="J700" t="s">
        <v>36</v>
      </c>
      <c r="K700" t="s">
        <v>78</v>
      </c>
      <c r="L700" t="s">
        <v>6000</v>
      </c>
      <c r="M700" t="s">
        <v>6001</v>
      </c>
      <c r="N700" t="s">
        <v>6002</v>
      </c>
      <c r="O700" t="e">
        <f>VLOOKUP(B700,HIS退!B:F,5,FALSE)</f>
        <v>#N/A</v>
      </c>
      <c r="P700" t="e">
        <f t="shared" si="30"/>
        <v>#N/A</v>
      </c>
      <c r="Q700" s="40" t="e">
        <f>VLOOKUP(M700,#REF!,7,FALSE)</f>
        <v>#REF!</v>
      </c>
      <c r="R700" t="e">
        <f t="shared" si="32"/>
        <v>#REF!</v>
      </c>
      <c r="S700" t="e">
        <f>VLOOKUP(M700,#REF!,10,FALSE)</f>
        <v>#REF!</v>
      </c>
      <c r="T700" s="17" t="e">
        <f>VLOOKUP(M700,#REF!,11,FALSE)</f>
        <v>#REF!</v>
      </c>
      <c r="U700">
        <f t="shared" si="31"/>
        <v>1</v>
      </c>
    </row>
    <row r="701" spans="1:21" ht="14.25" hidden="1">
      <c r="A701" s="50">
        <v>42903.636099537034</v>
      </c>
      <c r="B701" t="s">
        <v>6003</v>
      </c>
      <c r="C701" t="s">
        <v>1721</v>
      </c>
      <c r="D701" t="s">
        <v>1722</v>
      </c>
      <c r="E701"/>
      <c r="F701" s="15">
        <v>100</v>
      </c>
      <c r="G701" t="s">
        <v>105</v>
      </c>
      <c r="H701" t="s">
        <v>286</v>
      </c>
      <c r="I701" t="s">
        <v>77</v>
      </c>
      <c r="J701" t="s">
        <v>36</v>
      </c>
      <c r="K701" t="s">
        <v>78</v>
      </c>
      <c r="L701" t="s">
        <v>6004</v>
      </c>
      <c r="M701" t="s">
        <v>6005</v>
      </c>
      <c r="N701" t="s">
        <v>6006</v>
      </c>
      <c r="O701" t="e">
        <f>VLOOKUP(B701,HIS退!B:F,5,FALSE)</f>
        <v>#N/A</v>
      </c>
      <c r="P701" t="e">
        <f t="shared" si="30"/>
        <v>#N/A</v>
      </c>
      <c r="Q701" s="40" t="e">
        <f>VLOOKUP(M701,#REF!,7,FALSE)</f>
        <v>#REF!</v>
      </c>
      <c r="R701" t="e">
        <f t="shared" si="32"/>
        <v>#REF!</v>
      </c>
      <c r="S701" t="e">
        <f>VLOOKUP(M701,#REF!,10,FALSE)</f>
        <v>#REF!</v>
      </c>
      <c r="T701" s="17" t="e">
        <f>VLOOKUP(M701,#REF!,11,FALSE)</f>
        <v>#REF!</v>
      </c>
      <c r="U701">
        <f t="shared" si="31"/>
        <v>1</v>
      </c>
    </row>
    <row r="702" spans="1:21" ht="14.25" hidden="1">
      <c r="A702" s="50">
        <v>42903.654699074075</v>
      </c>
      <c r="B702" t="s">
        <v>6007</v>
      </c>
      <c r="C702" t="s">
        <v>1724</v>
      </c>
      <c r="D702" t="s">
        <v>1725</v>
      </c>
      <c r="E702"/>
      <c r="F702" s="15">
        <v>10</v>
      </c>
      <c r="G702" t="s">
        <v>105</v>
      </c>
      <c r="H702" t="s">
        <v>286</v>
      </c>
      <c r="I702" t="s">
        <v>77</v>
      </c>
      <c r="J702" t="s">
        <v>36</v>
      </c>
      <c r="K702" t="s">
        <v>78</v>
      </c>
      <c r="L702" t="s">
        <v>6008</v>
      </c>
      <c r="M702" t="s">
        <v>6009</v>
      </c>
      <c r="N702" t="s">
        <v>6010</v>
      </c>
      <c r="O702" t="e">
        <f>VLOOKUP(B702,HIS退!B:F,5,FALSE)</f>
        <v>#N/A</v>
      </c>
      <c r="P702" t="e">
        <f t="shared" si="30"/>
        <v>#N/A</v>
      </c>
      <c r="Q702" s="40" t="e">
        <f>VLOOKUP(M702,#REF!,7,FALSE)</f>
        <v>#REF!</v>
      </c>
      <c r="R702" t="e">
        <f t="shared" si="32"/>
        <v>#REF!</v>
      </c>
      <c r="S702" t="e">
        <f>VLOOKUP(M702,#REF!,10,FALSE)</f>
        <v>#REF!</v>
      </c>
      <c r="T702" s="17" t="e">
        <f>VLOOKUP(M702,#REF!,11,FALSE)</f>
        <v>#REF!</v>
      </c>
      <c r="U702">
        <f t="shared" si="31"/>
        <v>1</v>
      </c>
    </row>
    <row r="703" spans="1:21" ht="14.25" hidden="1">
      <c r="A703" s="50">
        <v>42903.659212962964</v>
      </c>
      <c r="B703" t="s">
        <v>6011</v>
      </c>
      <c r="C703" t="s">
        <v>1727</v>
      </c>
      <c r="D703" t="s">
        <v>1728</v>
      </c>
      <c r="E703"/>
      <c r="F703" s="15">
        <v>10</v>
      </c>
      <c r="G703" t="s">
        <v>40</v>
      </c>
      <c r="H703" t="s">
        <v>286</v>
      </c>
      <c r="I703" t="s">
        <v>77</v>
      </c>
      <c r="J703" t="s">
        <v>36</v>
      </c>
      <c r="K703" t="s">
        <v>78</v>
      </c>
      <c r="L703" t="s">
        <v>6012</v>
      </c>
      <c r="M703" t="s">
        <v>6013</v>
      </c>
      <c r="N703" t="s">
        <v>6014</v>
      </c>
      <c r="O703" t="e">
        <f>VLOOKUP(B703,HIS退!B:F,5,FALSE)</f>
        <v>#N/A</v>
      </c>
      <c r="P703" t="e">
        <f t="shared" si="30"/>
        <v>#N/A</v>
      </c>
      <c r="Q703" s="40" t="e">
        <f>VLOOKUP(M703,#REF!,7,FALSE)</f>
        <v>#REF!</v>
      </c>
      <c r="R703" t="e">
        <f t="shared" si="32"/>
        <v>#REF!</v>
      </c>
      <c r="S703" t="e">
        <f>VLOOKUP(M703,#REF!,10,FALSE)</f>
        <v>#REF!</v>
      </c>
      <c r="T703" s="17" t="e">
        <f>VLOOKUP(M703,#REF!,11,FALSE)</f>
        <v>#REF!</v>
      </c>
      <c r="U703">
        <f t="shared" si="31"/>
        <v>1</v>
      </c>
    </row>
    <row r="704" spans="1:21" ht="14.25" hidden="1">
      <c r="A704" s="50">
        <v>42903.660370370373</v>
      </c>
      <c r="B704" t="s">
        <v>6015</v>
      </c>
      <c r="C704" t="s">
        <v>1730</v>
      </c>
      <c r="D704" t="s">
        <v>1731</v>
      </c>
      <c r="E704"/>
      <c r="F704" s="15">
        <v>1090</v>
      </c>
      <c r="G704" t="s">
        <v>105</v>
      </c>
      <c r="H704" t="s">
        <v>286</v>
      </c>
      <c r="I704" t="s">
        <v>77</v>
      </c>
      <c r="J704" t="s">
        <v>36</v>
      </c>
      <c r="K704" t="s">
        <v>78</v>
      </c>
      <c r="L704" t="s">
        <v>6016</v>
      </c>
      <c r="M704" t="s">
        <v>6017</v>
      </c>
      <c r="N704" t="s">
        <v>6018</v>
      </c>
      <c r="O704" t="e">
        <f>VLOOKUP(B704,HIS退!B:F,5,FALSE)</f>
        <v>#N/A</v>
      </c>
      <c r="P704" t="e">
        <f t="shared" si="30"/>
        <v>#N/A</v>
      </c>
      <c r="Q704" s="40" t="e">
        <f>VLOOKUP(M704,#REF!,7,FALSE)</f>
        <v>#REF!</v>
      </c>
      <c r="R704" t="e">
        <f t="shared" si="32"/>
        <v>#REF!</v>
      </c>
      <c r="S704" t="e">
        <f>VLOOKUP(M704,#REF!,10,FALSE)</f>
        <v>#REF!</v>
      </c>
      <c r="T704" s="17" t="e">
        <f>VLOOKUP(M704,#REF!,11,FALSE)</f>
        <v>#REF!</v>
      </c>
      <c r="U704">
        <f t="shared" si="31"/>
        <v>1</v>
      </c>
    </row>
    <row r="705" spans="1:21" ht="14.25" hidden="1">
      <c r="A705" s="50">
        <v>42903.662349537037</v>
      </c>
      <c r="B705" t="s">
        <v>6019</v>
      </c>
      <c r="C705" t="s">
        <v>1733</v>
      </c>
      <c r="D705" t="s">
        <v>1734</v>
      </c>
      <c r="E705"/>
      <c r="F705" s="15">
        <v>24</v>
      </c>
      <c r="G705" t="s">
        <v>105</v>
      </c>
      <c r="H705" t="s">
        <v>286</v>
      </c>
      <c r="I705" t="s">
        <v>77</v>
      </c>
      <c r="J705" t="s">
        <v>36</v>
      </c>
      <c r="K705" t="s">
        <v>78</v>
      </c>
      <c r="L705" t="s">
        <v>6020</v>
      </c>
      <c r="M705" t="s">
        <v>6021</v>
      </c>
      <c r="N705" t="s">
        <v>6022</v>
      </c>
      <c r="O705" t="e">
        <f>VLOOKUP(B705,HIS退!B:F,5,FALSE)</f>
        <v>#N/A</v>
      </c>
      <c r="P705" t="e">
        <f t="shared" si="30"/>
        <v>#N/A</v>
      </c>
      <c r="Q705" s="40" t="e">
        <f>VLOOKUP(M705,#REF!,7,FALSE)</f>
        <v>#REF!</v>
      </c>
      <c r="R705" t="e">
        <f t="shared" si="32"/>
        <v>#REF!</v>
      </c>
      <c r="S705" t="e">
        <f>VLOOKUP(M705,#REF!,10,FALSE)</f>
        <v>#REF!</v>
      </c>
      <c r="T705" s="17" t="e">
        <f>VLOOKUP(M705,#REF!,11,FALSE)</f>
        <v>#REF!</v>
      </c>
      <c r="U705">
        <f t="shared" si="31"/>
        <v>1</v>
      </c>
    </row>
    <row r="706" spans="1:21" ht="14.25" hidden="1">
      <c r="A706" s="50">
        <v>42903.68</v>
      </c>
      <c r="B706" t="s">
        <v>6023</v>
      </c>
      <c r="C706" t="s">
        <v>1736</v>
      </c>
      <c r="D706" t="s">
        <v>1737</v>
      </c>
      <c r="E706"/>
      <c r="F706" s="15">
        <v>102</v>
      </c>
      <c r="G706" t="s">
        <v>40</v>
      </c>
      <c r="H706" t="s">
        <v>286</v>
      </c>
      <c r="I706" t="s">
        <v>77</v>
      </c>
      <c r="J706" t="s">
        <v>36</v>
      </c>
      <c r="K706" t="s">
        <v>78</v>
      </c>
      <c r="L706" t="s">
        <v>6024</v>
      </c>
      <c r="M706" t="s">
        <v>6025</v>
      </c>
      <c r="N706" t="s">
        <v>6026</v>
      </c>
      <c r="O706" t="e">
        <f>VLOOKUP(B706,HIS退!B:F,5,FALSE)</f>
        <v>#N/A</v>
      </c>
      <c r="P706" t="e">
        <f t="shared" ref="P706:P769" si="33">IF(O706=F706*-1,"",1)</f>
        <v>#N/A</v>
      </c>
      <c r="Q706" s="40" t="e">
        <f>VLOOKUP(M706,#REF!,7,FALSE)</f>
        <v>#REF!</v>
      </c>
      <c r="R706" t="e">
        <f t="shared" si="32"/>
        <v>#REF!</v>
      </c>
      <c r="S706" t="e">
        <f>VLOOKUP(M706,#REF!,10,FALSE)</f>
        <v>#REF!</v>
      </c>
      <c r="T706" s="17" t="e">
        <f>VLOOKUP(M706,#REF!,11,FALSE)</f>
        <v>#REF!</v>
      </c>
      <c r="U706">
        <f t="shared" si="31"/>
        <v>1</v>
      </c>
    </row>
    <row r="707" spans="1:21" ht="14.25">
      <c r="A707" s="50">
        <v>42903.695185185185</v>
      </c>
      <c r="B707" t="s">
        <v>6027</v>
      </c>
      <c r="C707" t="s">
        <v>1739</v>
      </c>
      <c r="D707" t="s">
        <v>292</v>
      </c>
      <c r="E707"/>
      <c r="F707" s="15">
        <v>1854</v>
      </c>
      <c r="G707" t="s">
        <v>40</v>
      </c>
      <c r="H707" t="s">
        <v>286</v>
      </c>
      <c r="I707" t="s">
        <v>88</v>
      </c>
      <c r="J707" t="s">
        <v>76</v>
      </c>
      <c r="K707" t="s">
        <v>78</v>
      </c>
      <c r="L707" t="s">
        <v>6028</v>
      </c>
      <c r="M707" t="s">
        <v>6029</v>
      </c>
      <c r="N707" t="s">
        <v>294</v>
      </c>
      <c r="O707" t="e">
        <f>VLOOKUP(B707,HIS退!B:F,5,FALSE)</f>
        <v>#N/A</v>
      </c>
      <c r="P707" t="e">
        <f t="shared" si="33"/>
        <v>#N/A</v>
      </c>
      <c r="Q707" s="40" t="e">
        <f>VLOOKUP(M707,#REF!,7,FALSE)</f>
        <v>#REF!</v>
      </c>
      <c r="R707" t="e">
        <f t="shared" si="32"/>
        <v>#REF!</v>
      </c>
      <c r="S707" t="e">
        <f>VLOOKUP(M707,#REF!,10,FALSE)</f>
        <v>#REF!</v>
      </c>
      <c r="T707" s="17" t="e">
        <f>VLOOKUP(M707,#REF!,11,FALSE)</f>
        <v>#REF!</v>
      </c>
      <c r="U707">
        <f t="shared" ref="U707:U770" si="34">IF(ISNA(R707),1,IF(ISNA(S707)=FALSE,1,""))</f>
        <v>1</v>
      </c>
    </row>
    <row r="708" spans="1:21" ht="14.25" hidden="1">
      <c r="A708" s="50">
        <v>42903.70648148148</v>
      </c>
      <c r="B708" t="s">
        <v>6030</v>
      </c>
      <c r="C708" t="s">
        <v>1739</v>
      </c>
      <c r="D708" t="s">
        <v>292</v>
      </c>
      <c r="E708"/>
      <c r="F708" s="15">
        <v>1854</v>
      </c>
      <c r="G708" t="s">
        <v>40</v>
      </c>
      <c r="H708" t="s">
        <v>286</v>
      </c>
      <c r="I708" t="s">
        <v>77</v>
      </c>
      <c r="J708" t="s">
        <v>36</v>
      </c>
      <c r="K708" t="s">
        <v>78</v>
      </c>
      <c r="L708" t="s">
        <v>6031</v>
      </c>
      <c r="M708" t="s">
        <v>6032</v>
      </c>
      <c r="N708" t="s">
        <v>294</v>
      </c>
      <c r="O708" t="e">
        <f>VLOOKUP(B708,HIS退!B:F,5,FALSE)</f>
        <v>#N/A</v>
      </c>
      <c r="P708" t="e">
        <f t="shared" si="33"/>
        <v>#N/A</v>
      </c>
      <c r="Q708" s="40" t="e">
        <f>VLOOKUP(M708,#REF!,7,FALSE)</f>
        <v>#REF!</v>
      </c>
      <c r="R708" t="e">
        <f t="shared" ref="R708:R771" si="35">IF(Q708=F708,"",1)</f>
        <v>#REF!</v>
      </c>
      <c r="S708" t="e">
        <f>VLOOKUP(M708,#REF!,10,FALSE)</f>
        <v>#REF!</v>
      </c>
      <c r="T708" s="17" t="e">
        <f>VLOOKUP(M708,#REF!,11,FALSE)</f>
        <v>#REF!</v>
      </c>
      <c r="U708">
        <f t="shared" si="34"/>
        <v>1</v>
      </c>
    </row>
    <row r="709" spans="1:21" ht="14.25" hidden="1">
      <c r="A709" s="50">
        <v>42903.714502314811</v>
      </c>
      <c r="B709" t="s">
        <v>6033</v>
      </c>
      <c r="C709" t="s">
        <v>1740</v>
      </c>
      <c r="D709" t="s">
        <v>1741</v>
      </c>
      <c r="E709"/>
      <c r="F709" s="15">
        <v>300</v>
      </c>
      <c r="G709" t="s">
        <v>105</v>
      </c>
      <c r="H709" t="s">
        <v>286</v>
      </c>
      <c r="I709" t="s">
        <v>77</v>
      </c>
      <c r="J709" t="s">
        <v>36</v>
      </c>
      <c r="K709" t="s">
        <v>78</v>
      </c>
      <c r="L709" t="s">
        <v>6034</v>
      </c>
      <c r="M709" t="s">
        <v>6035</v>
      </c>
      <c r="N709" t="s">
        <v>6036</v>
      </c>
      <c r="O709" t="e">
        <f>VLOOKUP(B709,HIS退!B:F,5,FALSE)</f>
        <v>#N/A</v>
      </c>
      <c r="P709" t="e">
        <f t="shared" si="33"/>
        <v>#N/A</v>
      </c>
      <c r="Q709" s="40" t="e">
        <f>VLOOKUP(M709,#REF!,7,FALSE)</f>
        <v>#REF!</v>
      </c>
      <c r="R709" t="e">
        <f t="shared" si="35"/>
        <v>#REF!</v>
      </c>
      <c r="S709" t="e">
        <f>VLOOKUP(M709,#REF!,10,FALSE)</f>
        <v>#REF!</v>
      </c>
      <c r="T709" s="17" t="e">
        <f>VLOOKUP(M709,#REF!,11,FALSE)</f>
        <v>#REF!</v>
      </c>
      <c r="U709">
        <f t="shared" si="34"/>
        <v>1</v>
      </c>
    </row>
    <row r="710" spans="1:21" ht="14.25" hidden="1">
      <c r="A710" s="50">
        <v>42903.723993055559</v>
      </c>
      <c r="B710" t="s">
        <v>6037</v>
      </c>
      <c r="C710" t="s">
        <v>1743</v>
      </c>
      <c r="D710" t="s">
        <v>1744</v>
      </c>
      <c r="E710"/>
      <c r="F710" s="15">
        <v>200</v>
      </c>
      <c r="G710" t="s">
        <v>40</v>
      </c>
      <c r="H710" t="s">
        <v>286</v>
      </c>
      <c r="I710" t="s">
        <v>77</v>
      </c>
      <c r="J710" t="s">
        <v>36</v>
      </c>
      <c r="K710" t="s">
        <v>78</v>
      </c>
      <c r="L710" t="s">
        <v>6038</v>
      </c>
      <c r="M710" t="s">
        <v>6039</v>
      </c>
      <c r="N710" t="s">
        <v>6040</v>
      </c>
      <c r="O710" t="e">
        <f>VLOOKUP(B710,HIS退!B:F,5,FALSE)</f>
        <v>#N/A</v>
      </c>
      <c r="P710" t="e">
        <f t="shared" si="33"/>
        <v>#N/A</v>
      </c>
      <c r="Q710" s="40" t="e">
        <f>VLOOKUP(M710,#REF!,7,FALSE)</f>
        <v>#REF!</v>
      </c>
      <c r="R710" t="e">
        <f t="shared" si="35"/>
        <v>#REF!</v>
      </c>
      <c r="S710" t="e">
        <f>VLOOKUP(M710,#REF!,10,FALSE)</f>
        <v>#REF!</v>
      </c>
      <c r="T710" s="17" t="e">
        <f>VLOOKUP(M710,#REF!,11,FALSE)</f>
        <v>#REF!</v>
      </c>
      <c r="U710">
        <f t="shared" si="34"/>
        <v>1</v>
      </c>
    </row>
    <row r="711" spans="1:21" ht="14.25" hidden="1">
      <c r="A711" s="50">
        <v>42903.735509259262</v>
      </c>
      <c r="B711" t="s">
        <v>6041</v>
      </c>
      <c r="C711" t="s">
        <v>1746</v>
      </c>
      <c r="D711" t="s">
        <v>1722</v>
      </c>
      <c r="E711"/>
      <c r="F711" s="15">
        <v>3</v>
      </c>
      <c r="G711" t="s">
        <v>105</v>
      </c>
      <c r="H711" t="s">
        <v>286</v>
      </c>
      <c r="I711" t="s">
        <v>77</v>
      </c>
      <c r="J711" t="s">
        <v>36</v>
      </c>
      <c r="K711" t="s">
        <v>78</v>
      </c>
      <c r="L711" t="s">
        <v>6042</v>
      </c>
      <c r="M711" t="s">
        <v>6043</v>
      </c>
      <c r="N711" t="s">
        <v>6006</v>
      </c>
      <c r="O711" t="e">
        <f>VLOOKUP(B711,HIS退!B:F,5,FALSE)</f>
        <v>#N/A</v>
      </c>
      <c r="P711" t="e">
        <f t="shared" si="33"/>
        <v>#N/A</v>
      </c>
      <c r="Q711" s="40" t="e">
        <f>VLOOKUP(M711,#REF!,7,FALSE)</f>
        <v>#REF!</v>
      </c>
      <c r="R711" t="e">
        <f t="shared" si="35"/>
        <v>#REF!</v>
      </c>
      <c r="S711" t="e">
        <f>VLOOKUP(M711,#REF!,10,FALSE)</f>
        <v>#REF!</v>
      </c>
      <c r="T711" s="17" t="e">
        <f>VLOOKUP(M711,#REF!,11,FALSE)</f>
        <v>#REF!</v>
      </c>
      <c r="U711">
        <f t="shared" si="34"/>
        <v>1</v>
      </c>
    </row>
    <row r="712" spans="1:21" ht="14.25" hidden="1">
      <c r="A712" s="50">
        <v>42903.742881944447</v>
      </c>
      <c r="B712" t="s">
        <v>6044</v>
      </c>
      <c r="C712" t="s">
        <v>1747</v>
      </c>
      <c r="D712" t="s">
        <v>1748</v>
      </c>
      <c r="E712"/>
      <c r="F712" s="15">
        <v>30</v>
      </c>
      <c r="G712" t="s">
        <v>105</v>
      </c>
      <c r="H712" t="s">
        <v>286</v>
      </c>
      <c r="I712" t="s">
        <v>77</v>
      </c>
      <c r="J712" t="s">
        <v>36</v>
      </c>
      <c r="K712" t="s">
        <v>78</v>
      </c>
      <c r="L712" t="s">
        <v>6045</v>
      </c>
      <c r="M712" t="s">
        <v>6046</v>
      </c>
      <c r="N712" t="s">
        <v>6047</v>
      </c>
      <c r="O712" t="e">
        <f>VLOOKUP(B712,HIS退!B:F,5,FALSE)</f>
        <v>#N/A</v>
      </c>
      <c r="P712" t="e">
        <f t="shared" si="33"/>
        <v>#N/A</v>
      </c>
      <c r="Q712" s="40" t="e">
        <f>VLOOKUP(M712,#REF!,7,FALSE)</f>
        <v>#REF!</v>
      </c>
      <c r="R712" t="e">
        <f t="shared" si="35"/>
        <v>#REF!</v>
      </c>
      <c r="S712" t="e">
        <f>VLOOKUP(M712,#REF!,10,FALSE)</f>
        <v>#REF!</v>
      </c>
      <c r="T712" s="17" t="e">
        <f>VLOOKUP(M712,#REF!,11,FALSE)</f>
        <v>#REF!</v>
      </c>
      <c r="U712">
        <f t="shared" si="34"/>
        <v>1</v>
      </c>
    </row>
    <row r="713" spans="1:21" ht="14.25" hidden="1">
      <c r="A713" s="50">
        <v>42903.74658564815</v>
      </c>
      <c r="B713" t="s">
        <v>6048</v>
      </c>
      <c r="C713" t="s">
        <v>1750</v>
      </c>
      <c r="D713" t="s">
        <v>1751</v>
      </c>
      <c r="E713"/>
      <c r="F713" s="15">
        <v>100</v>
      </c>
      <c r="G713" t="s">
        <v>105</v>
      </c>
      <c r="H713" t="s">
        <v>286</v>
      </c>
      <c r="I713" t="s">
        <v>77</v>
      </c>
      <c r="J713" t="s">
        <v>36</v>
      </c>
      <c r="K713" t="s">
        <v>78</v>
      </c>
      <c r="L713" t="s">
        <v>6049</v>
      </c>
      <c r="M713" t="s">
        <v>6050</v>
      </c>
      <c r="N713" t="s">
        <v>6051</v>
      </c>
      <c r="O713" t="e">
        <f>VLOOKUP(B713,HIS退!B:F,5,FALSE)</f>
        <v>#N/A</v>
      </c>
      <c r="P713" t="e">
        <f t="shared" si="33"/>
        <v>#N/A</v>
      </c>
      <c r="Q713" s="40" t="e">
        <f>VLOOKUP(M713,#REF!,7,FALSE)</f>
        <v>#REF!</v>
      </c>
      <c r="R713" t="e">
        <f t="shared" si="35"/>
        <v>#REF!</v>
      </c>
      <c r="S713" t="e">
        <f>VLOOKUP(M713,#REF!,10,FALSE)</f>
        <v>#REF!</v>
      </c>
      <c r="T713" s="17" t="e">
        <f>VLOOKUP(M713,#REF!,11,FALSE)</f>
        <v>#REF!</v>
      </c>
      <c r="U713">
        <f t="shared" si="34"/>
        <v>1</v>
      </c>
    </row>
    <row r="714" spans="1:21" ht="14.25" hidden="1">
      <c r="A714" s="50">
        <v>42903.746979166666</v>
      </c>
      <c r="B714" t="s">
        <v>6052</v>
      </c>
      <c r="C714" t="s">
        <v>1753</v>
      </c>
      <c r="D714" t="s">
        <v>1751</v>
      </c>
      <c r="E714"/>
      <c r="F714" s="15">
        <v>369</v>
      </c>
      <c r="G714" t="s">
        <v>105</v>
      </c>
      <c r="H714" t="s">
        <v>286</v>
      </c>
      <c r="I714" t="s">
        <v>77</v>
      </c>
      <c r="J714" t="s">
        <v>36</v>
      </c>
      <c r="K714" t="s">
        <v>78</v>
      </c>
      <c r="L714" t="s">
        <v>6053</v>
      </c>
      <c r="M714" t="s">
        <v>6054</v>
      </c>
      <c r="N714" t="s">
        <v>6051</v>
      </c>
      <c r="O714" t="e">
        <f>VLOOKUP(B714,HIS退!B:F,5,FALSE)</f>
        <v>#N/A</v>
      </c>
      <c r="P714" t="e">
        <f t="shared" si="33"/>
        <v>#N/A</v>
      </c>
      <c r="Q714" s="40" t="e">
        <f>VLOOKUP(M714,#REF!,7,FALSE)</f>
        <v>#REF!</v>
      </c>
      <c r="R714" t="e">
        <f t="shared" si="35"/>
        <v>#REF!</v>
      </c>
      <c r="S714" t="e">
        <f>VLOOKUP(M714,#REF!,10,FALSE)</f>
        <v>#REF!</v>
      </c>
      <c r="T714" s="17" t="e">
        <f>VLOOKUP(M714,#REF!,11,FALSE)</f>
        <v>#REF!</v>
      </c>
      <c r="U714">
        <f t="shared" si="34"/>
        <v>1</v>
      </c>
    </row>
    <row r="715" spans="1:21" ht="14.25" hidden="1">
      <c r="A715" s="50">
        <v>42903.842719907407</v>
      </c>
      <c r="B715" t="s">
        <v>6055</v>
      </c>
      <c r="C715" t="s">
        <v>1754</v>
      </c>
      <c r="D715" t="s">
        <v>1755</v>
      </c>
      <c r="E715"/>
      <c r="F715" s="15">
        <v>3000</v>
      </c>
      <c r="G715" t="s">
        <v>105</v>
      </c>
      <c r="H715" t="s">
        <v>286</v>
      </c>
      <c r="I715" t="s">
        <v>77</v>
      </c>
      <c r="J715" t="s">
        <v>36</v>
      </c>
      <c r="K715" t="s">
        <v>78</v>
      </c>
      <c r="L715" t="s">
        <v>6056</v>
      </c>
      <c r="M715" t="s">
        <v>6057</v>
      </c>
      <c r="N715" t="s">
        <v>6058</v>
      </c>
      <c r="O715" t="e">
        <f>VLOOKUP(B715,HIS退!B:F,5,FALSE)</f>
        <v>#N/A</v>
      </c>
      <c r="P715" t="e">
        <f t="shared" si="33"/>
        <v>#N/A</v>
      </c>
      <c r="Q715" s="40" t="e">
        <f>VLOOKUP(M715,#REF!,7,FALSE)</f>
        <v>#REF!</v>
      </c>
      <c r="R715" t="e">
        <f t="shared" si="35"/>
        <v>#REF!</v>
      </c>
      <c r="S715" t="e">
        <f>VLOOKUP(M715,#REF!,10,FALSE)</f>
        <v>#REF!</v>
      </c>
      <c r="T715" s="17" t="e">
        <f>VLOOKUP(M715,#REF!,11,FALSE)</f>
        <v>#REF!</v>
      </c>
      <c r="U715">
        <f t="shared" si="34"/>
        <v>1</v>
      </c>
    </row>
    <row r="716" spans="1:21" ht="14.25" hidden="1">
      <c r="A716" s="50">
        <v>42903.842939814815</v>
      </c>
      <c r="B716" t="s">
        <v>6059</v>
      </c>
      <c r="C716" t="s">
        <v>1757</v>
      </c>
      <c r="D716" t="s">
        <v>1755</v>
      </c>
      <c r="E716"/>
      <c r="F716" s="15">
        <v>2000</v>
      </c>
      <c r="G716" t="s">
        <v>105</v>
      </c>
      <c r="H716" t="s">
        <v>286</v>
      </c>
      <c r="I716" t="s">
        <v>77</v>
      </c>
      <c r="J716" t="s">
        <v>36</v>
      </c>
      <c r="K716" t="s">
        <v>78</v>
      </c>
      <c r="L716" t="s">
        <v>6060</v>
      </c>
      <c r="M716" t="s">
        <v>6061</v>
      </c>
      <c r="N716" t="s">
        <v>6058</v>
      </c>
      <c r="O716" t="e">
        <f>VLOOKUP(B716,HIS退!B:F,5,FALSE)</f>
        <v>#N/A</v>
      </c>
      <c r="P716" t="e">
        <f t="shared" si="33"/>
        <v>#N/A</v>
      </c>
      <c r="Q716" s="40" t="e">
        <f>VLOOKUP(M716,#REF!,7,FALSE)</f>
        <v>#REF!</v>
      </c>
      <c r="R716" t="e">
        <f t="shared" si="35"/>
        <v>#REF!</v>
      </c>
      <c r="S716" t="e">
        <f>VLOOKUP(M716,#REF!,10,FALSE)</f>
        <v>#REF!</v>
      </c>
      <c r="T716" s="17" t="e">
        <f>VLOOKUP(M716,#REF!,11,FALSE)</f>
        <v>#REF!</v>
      </c>
      <c r="U716">
        <f t="shared" si="34"/>
        <v>1</v>
      </c>
    </row>
    <row r="717" spans="1:21" ht="14.25" hidden="1">
      <c r="A717" s="50">
        <v>42903.966944444444</v>
      </c>
      <c r="B717" t="s">
        <v>6062</v>
      </c>
      <c r="C717" t="s">
        <v>1294</v>
      </c>
      <c r="D717" t="s">
        <v>96</v>
      </c>
      <c r="E717" t="s">
        <v>97</v>
      </c>
      <c r="F717" s="15">
        <v>1</v>
      </c>
      <c r="G717" t="s">
        <v>40</v>
      </c>
      <c r="H717" t="s">
        <v>286</v>
      </c>
      <c r="I717" t="s">
        <v>77</v>
      </c>
      <c r="J717" t="s">
        <v>36</v>
      </c>
      <c r="K717" t="s">
        <v>78</v>
      </c>
      <c r="L717" t="s">
        <v>6063</v>
      </c>
      <c r="M717" t="s">
        <v>6064</v>
      </c>
      <c r="N717" t="s">
        <v>285</v>
      </c>
      <c r="O717" t="e">
        <f>VLOOKUP(B717,HIS退!B:F,5,FALSE)</f>
        <v>#N/A</v>
      </c>
      <c r="P717" t="e">
        <f t="shared" si="33"/>
        <v>#N/A</v>
      </c>
      <c r="Q717" s="40" t="e">
        <f>VLOOKUP(M717,#REF!,7,FALSE)</f>
        <v>#REF!</v>
      </c>
      <c r="R717" t="e">
        <f t="shared" si="35"/>
        <v>#REF!</v>
      </c>
      <c r="S717" t="e">
        <f>VLOOKUP(M717,#REF!,10,FALSE)</f>
        <v>#REF!</v>
      </c>
      <c r="T717" s="17" t="e">
        <f>VLOOKUP(M717,#REF!,11,FALSE)</f>
        <v>#REF!</v>
      </c>
      <c r="U717">
        <f t="shared" si="34"/>
        <v>1</v>
      </c>
    </row>
    <row r="718" spans="1:21" ht="14.25" hidden="1">
      <c r="A718" s="50">
        <v>42904.029502314814</v>
      </c>
      <c r="B718" t="s">
        <v>6065</v>
      </c>
      <c r="C718" t="s">
        <v>1758</v>
      </c>
      <c r="D718" t="s">
        <v>1759</v>
      </c>
      <c r="E718" t="s">
        <v>1760</v>
      </c>
      <c r="F718" s="15">
        <v>430</v>
      </c>
      <c r="G718" t="s">
        <v>105</v>
      </c>
      <c r="H718" t="s">
        <v>286</v>
      </c>
      <c r="I718" t="s">
        <v>77</v>
      </c>
      <c r="J718" t="s">
        <v>36</v>
      </c>
      <c r="K718" t="s">
        <v>78</v>
      </c>
      <c r="L718" t="s">
        <v>6066</v>
      </c>
      <c r="M718" t="s">
        <v>6067</v>
      </c>
      <c r="N718" t="s">
        <v>6068</v>
      </c>
      <c r="O718" t="e">
        <f>VLOOKUP(B718,HIS退!B:F,5,FALSE)</f>
        <v>#N/A</v>
      </c>
      <c r="P718" t="e">
        <f t="shared" si="33"/>
        <v>#N/A</v>
      </c>
      <c r="Q718" s="40" t="e">
        <f>VLOOKUP(M718,#REF!,7,FALSE)</f>
        <v>#REF!</v>
      </c>
      <c r="R718" t="e">
        <f t="shared" si="35"/>
        <v>#REF!</v>
      </c>
      <c r="S718" t="e">
        <f>VLOOKUP(M718,#REF!,10,FALSE)</f>
        <v>#REF!</v>
      </c>
      <c r="T718" s="17" t="e">
        <f>VLOOKUP(M718,#REF!,11,FALSE)</f>
        <v>#REF!</v>
      </c>
      <c r="U718">
        <f t="shared" si="34"/>
        <v>1</v>
      </c>
    </row>
    <row r="719" spans="1:21" ht="14.25" hidden="1">
      <c r="A719" s="50">
        <v>42904.141875000001</v>
      </c>
      <c r="B719" t="s">
        <v>6069</v>
      </c>
      <c r="C719" t="s">
        <v>1761</v>
      </c>
      <c r="D719" t="s">
        <v>1762</v>
      </c>
      <c r="E719" t="s">
        <v>1763</v>
      </c>
      <c r="F719" s="15">
        <v>178</v>
      </c>
      <c r="G719" t="s">
        <v>105</v>
      </c>
      <c r="H719" t="s">
        <v>286</v>
      </c>
      <c r="I719" t="s">
        <v>77</v>
      </c>
      <c r="J719" t="s">
        <v>36</v>
      </c>
      <c r="K719" t="s">
        <v>78</v>
      </c>
      <c r="L719" t="s">
        <v>6070</v>
      </c>
      <c r="M719" t="s">
        <v>6071</v>
      </c>
      <c r="N719" t="s">
        <v>6072</v>
      </c>
      <c r="O719" t="e">
        <f>VLOOKUP(B719,HIS退!B:F,5,FALSE)</f>
        <v>#N/A</v>
      </c>
      <c r="P719" t="e">
        <f t="shared" si="33"/>
        <v>#N/A</v>
      </c>
      <c r="Q719" s="40" t="e">
        <f>VLOOKUP(M719,#REF!,7,FALSE)</f>
        <v>#REF!</v>
      </c>
      <c r="R719" t="e">
        <f t="shared" si="35"/>
        <v>#REF!</v>
      </c>
      <c r="S719" t="e">
        <f>VLOOKUP(M719,#REF!,10,FALSE)</f>
        <v>#REF!</v>
      </c>
      <c r="T719" s="17" t="e">
        <f>VLOOKUP(M719,#REF!,11,FALSE)</f>
        <v>#REF!</v>
      </c>
      <c r="U719">
        <f t="shared" si="34"/>
        <v>1</v>
      </c>
    </row>
    <row r="720" spans="1:21" ht="14.25" hidden="1">
      <c r="A720" s="50">
        <v>42904.35664351852</v>
      </c>
      <c r="B720" t="s">
        <v>6073</v>
      </c>
      <c r="C720" t="s">
        <v>1764</v>
      </c>
      <c r="D720" t="s">
        <v>1765</v>
      </c>
      <c r="E720" t="s">
        <v>1766</v>
      </c>
      <c r="F720" s="15">
        <v>520</v>
      </c>
      <c r="G720" t="s">
        <v>40</v>
      </c>
      <c r="H720" t="s">
        <v>286</v>
      </c>
      <c r="I720" t="s">
        <v>77</v>
      </c>
      <c r="J720" t="s">
        <v>36</v>
      </c>
      <c r="K720" t="s">
        <v>78</v>
      </c>
      <c r="L720" t="s">
        <v>6074</v>
      </c>
      <c r="M720" t="s">
        <v>6075</v>
      </c>
      <c r="N720" t="s">
        <v>6076</v>
      </c>
      <c r="O720" t="e">
        <f>VLOOKUP(B720,HIS退!B:F,5,FALSE)</f>
        <v>#N/A</v>
      </c>
      <c r="P720" t="e">
        <f t="shared" si="33"/>
        <v>#N/A</v>
      </c>
      <c r="Q720" s="40" t="e">
        <f>VLOOKUP(M720,#REF!,7,FALSE)</f>
        <v>#REF!</v>
      </c>
      <c r="R720" t="e">
        <f t="shared" si="35"/>
        <v>#REF!</v>
      </c>
      <c r="S720" t="e">
        <f>VLOOKUP(M720,#REF!,10,FALSE)</f>
        <v>#REF!</v>
      </c>
      <c r="T720" s="17" t="e">
        <f>VLOOKUP(M720,#REF!,11,FALSE)</f>
        <v>#REF!</v>
      </c>
      <c r="U720">
        <f t="shared" si="34"/>
        <v>1</v>
      </c>
    </row>
    <row r="721" spans="1:21" ht="14.25" hidden="1">
      <c r="A721" s="50">
        <v>42904.380810185183</v>
      </c>
      <c r="B721" t="s">
        <v>6077</v>
      </c>
      <c r="C721" t="s">
        <v>1767</v>
      </c>
      <c r="D721" t="s">
        <v>1768</v>
      </c>
      <c r="E721" t="s">
        <v>1769</v>
      </c>
      <c r="F721" s="15">
        <v>1</v>
      </c>
      <c r="G721" t="s">
        <v>105</v>
      </c>
      <c r="H721" t="s">
        <v>286</v>
      </c>
      <c r="I721" t="s">
        <v>77</v>
      </c>
      <c r="J721" t="s">
        <v>36</v>
      </c>
      <c r="K721" t="s">
        <v>78</v>
      </c>
      <c r="L721" t="s">
        <v>6078</v>
      </c>
      <c r="M721" t="s">
        <v>6079</v>
      </c>
      <c r="N721" t="s">
        <v>6080</v>
      </c>
      <c r="O721" t="e">
        <f>VLOOKUP(B721,HIS退!B:F,5,FALSE)</f>
        <v>#N/A</v>
      </c>
      <c r="P721" t="e">
        <f t="shared" si="33"/>
        <v>#N/A</v>
      </c>
      <c r="Q721" s="40" t="e">
        <f>VLOOKUP(M721,#REF!,7,FALSE)</f>
        <v>#REF!</v>
      </c>
      <c r="R721" t="e">
        <f t="shared" si="35"/>
        <v>#REF!</v>
      </c>
      <c r="S721" t="e">
        <f>VLOOKUP(M721,#REF!,10,FALSE)</f>
        <v>#REF!</v>
      </c>
      <c r="T721" s="17" t="e">
        <f>VLOOKUP(M721,#REF!,11,FALSE)</f>
        <v>#REF!</v>
      </c>
      <c r="U721">
        <f t="shared" si="34"/>
        <v>1</v>
      </c>
    </row>
    <row r="722" spans="1:21" ht="14.25" hidden="1">
      <c r="A722" s="50">
        <v>42904.422581018516</v>
      </c>
      <c r="B722" t="s">
        <v>6081</v>
      </c>
      <c r="C722" t="s">
        <v>1770</v>
      </c>
      <c r="D722" t="s">
        <v>1771</v>
      </c>
      <c r="E722" t="s">
        <v>1772</v>
      </c>
      <c r="F722" s="15">
        <v>70</v>
      </c>
      <c r="G722" t="s">
        <v>105</v>
      </c>
      <c r="H722" t="s">
        <v>286</v>
      </c>
      <c r="I722" t="s">
        <v>77</v>
      </c>
      <c r="J722" t="s">
        <v>36</v>
      </c>
      <c r="K722" t="s">
        <v>78</v>
      </c>
      <c r="L722" t="s">
        <v>6082</v>
      </c>
      <c r="M722" t="s">
        <v>6083</v>
      </c>
      <c r="N722" t="s">
        <v>6084</v>
      </c>
      <c r="O722" t="e">
        <f>VLOOKUP(B722,HIS退!B:F,5,FALSE)</f>
        <v>#N/A</v>
      </c>
      <c r="P722" t="e">
        <f t="shared" si="33"/>
        <v>#N/A</v>
      </c>
      <c r="Q722" s="40" t="e">
        <f>VLOOKUP(M722,#REF!,7,FALSE)</f>
        <v>#REF!</v>
      </c>
      <c r="R722" t="e">
        <f t="shared" si="35"/>
        <v>#REF!</v>
      </c>
      <c r="S722" t="e">
        <f>VLOOKUP(M722,#REF!,10,FALSE)</f>
        <v>#REF!</v>
      </c>
      <c r="T722" s="17" t="e">
        <f>VLOOKUP(M722,#REF!,11,FALSE)</f>
        <v>#REF!</v>
      </c>
      <c r="U722">
        <f t="shared" si="34"/>
        <v>1</v>
      </c>
    </row>
    <row r="723" spans="1:21" ht="14.25" hidden="1">
      <c r="A723" s="50">
        <v>42904.455266203702</v>
      </c>
      <c r="B723" t="s">
        <v>6085</v>
      </c>
      <c r="C723" t="s">
        <v>1773</v>
      </c>
      <c r="D723" t="s">
        <v>1774</v>
      </c>
      <c r="E723" t="s">
        <v>189</v>
      </c>
      <c r="F723" s="15">
        <v>1500</v>
      </c>
      <c r="G723" t="s">
        <v>105</v>
      </c>
      <c r="H723" t="s">
        <v>286</v>
      </c>
      <c r="I723" t="s">
        <v>77</v>
      </c>
      <c r="J723" t="s">
        <v>36</v>
      </c>
      <c r="K723" t="s">
        <v>78</v>
      </c>
      <c r="L723" t="s">
        <v>6086</v>
      </c>
      <c r="M723" t="s">
        <v>6087</v>
      </c>
      <c r="N723" t="s">
        <v>6088</v>
      </c>
      <c r="O723" t="e">
        <f>VLOOKUP(B723,HIS退!B:F,5,FALSE)</f>
        <v>#N/A</v>
      </c>
      <c r="P723" t="e">
        <f t="shared" si="33"/>
        <v>#N/A</v>
      </c>
      <c r="Q723" s="40" t="e">
        <f>VLOOKUP(M723,#REF!,7,FALSE)</f>
        <v>#REF!</v>
      </c>
      <c r="R723" t="e">
        <f t="shared" si="35"/>
        <v>#REF!</v>
      </c>
      <c r="S723" t="e">
        <f>VLOOKUP(M723,#REF!,10,FALSE)</f>
        <v>#REF!</v>
      </c>
      <c r="T723" s="17" t="e">
        <f>VLOOKUP(M723,#REF!,11,FALSE)</f>
        <v>#REF!</v>
      </c>
      <c r="U723">
        <f t="shared" si="34"/>
        <v>1</v>
      </c>
    </row>
    <row r="724" spans="1:21" ht="14.25" hidden="1">
      <c r="A724" s="50">
        <v>42904.630057870374</v>
      </c>
      <c r="B724" t="s">
        <v>6089</v>
      </c>
      <c r="C724" t="s">
        <v>1775</v>
      </c>
      <c r="D724" t="s">
        <v>996</v>
      </c>
      <c r="E724" t="s">
        <v>997</v>
      </c>
      <c r="F724" s="15">
        <v>474</v>
      </c>
      <c r="G724" t="s">
        <v>105</v>
      </c>
      <c r="H724" t="s">
        <v>286</v>
      </c>
      <c r="I724" t="s">
        <v>77</v>
      </c>
      <c r="J724" t="s">
        <v>36</v>
      </c>
      <c r="K724" t="s">
        <v>78</v>
      </c>
      <c r="L724" t="s">
        <v>6090</v>
      </c>
      <c r="M724" t="s">
        <v>6091</v>
      </c>
      <c r="N724" t="s">
        <v>6092</v>
      </c>
      <c r="O724" t="e">
        <f>VLOOKUP(B724,HIS退!B:F,5,FALSE)</f>
        <v>#N/A</v>
      </c>
      <c r="P724" t="e">
        <f t="shared" si="33"/>
        <v>#N/A</v>
      </c>
      <c r="Q724" s="40" t="e">
        <f>VLOOKUP(M724,#REF!,7,FALSE)</f>
        <v>#REF!</v>
      </c>
      <c r="R724" t="e">
        <f t="shared" si="35"/>
        <v>#REF!</v>
      </c>
      <c r="S724" t="e">
        <f>VLOOKUP(M724,#REF!,10,FALSE)</f>
        <v>#REF!</v>
      </c>
      <c r="T724" s="17" t="e">
        <f>VLOOKUP(M724,#REF!,11,FALSE)</f>
        <v>#REF!</v>
      </c>
      <c r="U724">
        <f t="shared" si="34"/>
        <v>1</v>
      </c>
    </row>
    <row r="725" spans="1:21" ht="14.25" hidden="1">
      <c r="A725" s="50">
        <v>42904.637002314812</v>
      </c>
      <c r="B725" t="s">
        <v>6093</v>
      </c>
      <c r="C725" t="s">
        <v>1776</v>
      </c>
      <c r="D725" t="s">
        <v>1777</v>
      </c>
      <c r="E725" t="s">
        <v>1778</v>
      </c>
      <c r="F725" s="15">
        <v>7000</v>
      </c>
      <c r="G725" t="s">
        <v>105</v>
      </c>
      <c r="H725" t="s">
        <v>286</v>
      </c>
      <c r="I725" t="s">
        <v>77</v>
      </c>
      <c r="J725" t="s">
        <v>36</v>
      </c>
      <c r="K725" t="s">
        <v>78</v>
      </c>
      <c r="L725" t="s">
        <v>6094</v>
      </c>
      <c r="M725" t="s">
        <v>6095</v>
      </c>
      <c r="N725" t="s">
        <v>6096</v>
      </c>
      <c r="O725" t="e">
        <f>VLOOKUP(B725,HIS退!B:F,5,FALSE)</f>
        <v>#N/A</v>
      </c>
      <c r="P725" t="e">
        <f t="shared" si="33"/>
        <v>#N/A</v>
      </c>
      <c r="Q725" s="40" t="e">
        <f>VLOOKUP(M725,#REF!,7,FALSE)</f>
        <v>#REF!</v>
      </c>
      <c r="R725" t="e">
        <f t="shared" si="35"/>
        <v>#REF!</v>
      </c>
      <c r="S725" t="e">
        <f>VLOOKUP(M725,#REF!,10,FALSE)</f>
        <v>#REF!</v>
      </c>
      <c r="T725" s="17" t="e">
        <f>VLOOKUP(M725,#REF!,11,FALSE)</f>
        <v>#REF!</v>
      </c>
      <c r="U725">
        <f t="shared" si="34"/>
        <v>1</v>
      </c>
    </row>
    <row r="726" spans="1:21" ht="14.25" hidden="1">
      <c r="A726" s="50">
        <v>42905.32135416667</v>
      </c>
      <c r="B726" t="s">
        <v>6097</v>
      </c>
      <c r="C726" t="s">
        <v>1779</v>
      </c>
      <c r="D726" t="s">
        <v>1780</v>
      </c>
      <c r="E726" t="s">
        <v>1781</v>
      </c>
      <c r="F726" s="15">
        <v>33</v>
      </c>
      <c r="G726" t="s">
        <v>40</v>
      </c>
      <c r="H726" t="s">
        <v>286</v>
      </c>
      <c r="I726" t="s">
        <v>77</v>
      </c>
      <c r="J726" t="s">
        <v>36</v>
      </c>
      <c r="K726" t="s">
        <v>78</v>
      </c>
      <c r="L726" t="s">
        <v>6098</v>
      </c>
      <c r="M726" t="s">
        <v>6099</v>
      </c>
      <c r="N726" t="s">
        <v>6100</v>
      </c>
      <c r="O726" t="e">
        <f>VLOOKUP(B726,HIS退!B:F,5,FALSE)</f>
        <v>#N/A</v>
      </c>
      <c r="P726" t="e">
        <f t="shared" si="33"/>
        <v>#N/A</v>
      </c>
      <c r="Q726" s="40" t="e">
        <f>VLOOKUP(M726,#REF!,7,FALSE)</f>
        <v>#REF!</v>
      </c>
      <c r="R726" t="e">
        <f t="shared" si="35"/>
        <v>#REF!</v>
      </c>
      <c r="S726" t="e">
        <f>VLOOKUP(M726,#REF!,10,FALSE)</f>
        <v>#REF!</v>
      </c>
      <c r="T726" s="17" t="e">
        <f>VLOOKUP(M726,#REF!,11,FALSE)</f>
        <v>#REF!</v>
      </c>
      <c r="U726">
        <f t="shared" si="34"/>
        <v>1</v>
      </c>
    </row>
    <row r="727" spans="1:21" ht="14.25" hidden="1">
      <c r="A727" s="50">
        <v>42905.367962962962</v>
      </c>
      <c r="B727" t="s">
        <v>6101</v>
      </c>
      <c r="C727" t="s">
        <v>1782</v>
      </c>
      <c r="D727" t="s">
        <v>1783</v>
      </c>
      <c r="E727" t="s">
        <v>1784</v>
      </c>
      <c r="F727" s="15">
        <v>169</v>
      </c>
      <c r="G727" t="s">
        <v>105</v>
      </c>
      <c r="H727" t="s">
        <v>286</v>
      </c>
      <c r="I727" t="s">
        <v>77</v>
      </c>
      <c r="J727" t="s">
        <v>36</v>
      </c>
      <c r="K727" t="s">
        <v>78</v>
      </c>
      <c r="L727" t="s">
        <v>6102</v>
      </c>
      <c r="M727" t="s">
        <v>6103</v>
      </c>
      <c r="N727" t="s">
        <v>6104</v>
      </c>
      <c r="O727" t="e">
        <f>VLOOKUP(B727,HIS退!B:F,5,FALSE)</f>
        <v>#N/A</v>
      </c>
      <c r="P727" t="e">
        <f t="shared" si="33"/>
        <v>#N/A</v>
      </c>
      <c r="Q727" s="40" t="e">
        <f>VLOOKUP(M727,#REF!,7,FALSE)</f>
        <v>#REF!</v>
      </c>
      <c r="R727" t="e">
        <f t="shared" si="35"/>
        <v>#REF!</v>
      </c>
      <c r="S727" t="e">
        <f>VLOOKUP(M727,#REF!,10,FALSE)</f>
        <v>#REF!</v>
      </c>
      <c r="T727" s="17" t="e">
        <f>VLOOKUP(M727,#REF!,11,FALSE)</f>
        <v>#REF!</v>
      </c>
      <c r="U727">
        <f t="shared" si="34"/>
        <v>1</v>
      </c>
    </row>
    <row r="728" spans="1:21" ht="14.25" hidden="1">
      <c r="A728" s="50">
        <v>42905.369953703703</v>
      </c>
      <c r="B728" t="s">
        <v>6105</v>
      </c>
      <c r="C728" t="s">
        <v>1785</v>
      </c>
      <c r="D728" t="s">
        <v>1786</v>
      </c>
      <c r="E728" t="s">
        <v>1787</v>
      </c>
      <c r="F728" s="15">
        <v>170</v>
      </c>
      <c r="G728" t="s">
        <v>40</v>
      </c>
      <c r="H728" t="s">
        <v>286</v>
      </c>
      <c r="I728" t="s">
        <v>77</v>
      </c>
      <c r="J728" t="s">
        <v>36</v>
      </c>
      <c r="K728" t="s">
        <v>78</v>
      </c>
      <c r="L728" t="s">
        <v>6106</v>
      </c>
      <c r="M728" t="s">
        <v>6107</v>
      </c>
      <c r="N728" t="s">
        <v>6108</v>
      </c>
      <c r="O728" t="e">
        <f>VLOOKUP(B728,HIS退!B:F,5,FALSE)</f>
        <v>#N/A</v>
      </c>
      <c r="P728" t="e">
        <f t="shared" si="33"/>
        <v>#N/A</v>
      </c>
      <c r="Q728" s="40" t="e">
        <f>VLOOKUP(M728,#REF!,7,FALSE)</f>
        <v>#REF!</v>
      </c>
      <c r="R728" t="e">
        <f t="shared" si="35"/>
        <v>#REF!</v>
      </c>
      <c r="S728" t="e">
        <f>VLOOKUP(M728,#REF!,10,FALSE)</f>
        <v>#REF!</v>
      </c>
      <c r="T728" s="17" t="e">
        <f>VLOOKUP(M728,#REF!,11,FALSE)</f>
        <v>#REF!</v>
      </c>
      <c r="U728">
        <f t="shared" si="34"/>
        <v>1</v>
      </c>
    </row>
    <row r="729" spans="1:21" ht="14.25" hidden="1">
      <c r="A729" s="50">
        <v>42905.390694444446</v>
      </c>
      <c r="B729" t="s">
        <v>6109</v>
      </c>
      <c r="C729" t="s">
        <v>1788</v>
      </c>
      <c r="D729" t="s">
        <v>1789</v>
      </c>
      <c r="E729" t="s">
        <v>1790</v>
      </c>
      <c r="F729" s="15">
        <v>20</v>
      </c>
      <c r="G729" t="s">
        <v>105</v>
      </c>
      <c r="H729" t="s">
        <v>286</v>
      </c>
      <c r="I729" t="s">
        <v>77</v>
      </c>
      <c r="J729" t="s">
        <v>36</v>
      </c>
      <c r="K729" t="s">
        <v>78</v>
      </c>
      <c r="L729" t="s">
        <v>6110</v>
      </c>
      <c r="M729" t="s">
        <v>6111</v>
      </c>
      <c r="N729" t="s">
        <v>6112</v>
      </c>
      <c r="O729" t="e">
        <f>VLOOKUP(B729,HIS退!B:F,5,FALSE)</f>
        <v>#N/A</v>
      </c>
      <c r="P729" t="e">
        <f t="shared" si="33"/>
        <v>#N/A</v>
      </c>
      <c r="Q729" s="40" t="e">
        <f>VLOOKUP(M729,#REF!,7,FALSE)</f>
        <v>#REF!</v>
      </c>
      <c r="R729" t="e">
        <f t="shared" si="35"/>
        <v>#REF!</v>
      </c>
      <c r="S729" t="e">
        <f>VLOOKUP(M729,#REF!,10,FALSE)</f>
        <v>#REF!</v>
      </c>
      <c r="T729" s="17" t="e">
        <f>VLOOKUP(M729,#REF!,11,FALSE)</f>
        <v>#REF!</v>
      </c>
      <c r="U729">
        <f t="shared" si="34"/>
        <v>1</v>
      </c>
    </row>
    <row r="730" spans="1:21" ht="14.25" hidden="1">
      <c r="A730" s="50">
        <v>42905.400254629632</v>
      </c>
      <c r="B730" t="s">
        <v>6113</v>
      </c>
      <c r="C730" t="s">
        <v>1791</v>
      </c>
      <c r="D730" t="s">
        <v>1792</v>
      </c>
      <c r="E730" t="s">
        <v>1793</v>
      </c>
      <c r="F730" s="15">
        <v>46</v>
      </c>
      <c r="G730" t="s">
        <v>40</v>
      </c>
      <c r="H730" t="s">
        <v>286</v>
      </c>
      <c r="I730" t="s">
        <v>77</v>
      </c>
      <c r="J730" t="s">
        <v>36</v>
      </c>
      <c r="K730" t="s">
        <v>78</v>
      </c>
      <c r="L730" t="s">
        <v>6114</v>
      </c>
      <c r="M730" t="s">
        <v>6115</v>
      </c>
      <c r="N730" t="s">
        <v>6116</v>
      </c>
      <c r="O730" t="e">
        <f>VLOOKUP(B730,HIS退!B:F,5,FALSE)</f>
        <v>#N/A</v>
      </c>
      <c r="P730" t="e">
        <f t="shared" si="33"/>
        <v>#N/A</v>
      </c>
      <c r="Q730" s="40" t="e">
        <f>VLOOKUP(M730,#REF!,7,FALSE)</f>
        <v>#REF!</v>
      </c>
      <c r="R730" t="e">
        <f t="shared" si="35"/>
        <v>#REF!</v>
      </c>
      <c r="S730" t="e">
        <f>VLOOKUP(M730,#REF!,10,FALSE)</f>
        <v>#REF!</v>
      </c>
      <c r="T730" s="17" t="e">
        <f>VLOOKUP(M730,#REF!,11,FALSE)</f>
        <v>#REF!</v>
      </c>
      <c r="U730">
        <f t="shared" si="34"/>
        <v>1</v>
      </c>
    </row>
    <row r="731" spans="1:21" ht="14.25" hidden="1">
      <c r="A731" s="50">
        <v>42905.401342592595</v>
      </c>
      <c r="B731" t="s">
        <v>6117</v>
      </c>
      <c r="C731" t="s">
        <v>1794</v>
      </c>
      <c r="D731" t="s">
        <v>1795</v>
      </c>
      <c r="E731" t="s">
        <v>1796</v>
      </c>
      <c r="F731" s="15">
        <v>1000</v>
      </c>
      <c r="G731" t="s">
        <v>105</v>
      </c>
      <c r="H731" t="s">
        <v>286</v>
      </c>
      <c r="I731" t="s">
        <v>77</v>
      </c>
      <c r="J731" t="s">
        <v>36</v>
      </c>
      <c r="K731" t="s">
        <v>78</v>
      </c>
      <c r="L731" t="s">
        <v>6118</v>
      </c>
      <c r="M731" t="s">
        <v>6119</v>
      </c>
      <c r="N731" t="s">
        <v>6036</v>
      </c>
      <c r="O731" t="e">
        <f>VLOOKUP(B731,HIS退!B:F,5,FALSE)</f>
        <v>#N/A</v>
      </c>
      <c r="P731" t="e">
        <f t="shared" si="33"/>
        <v>#N/A</v>
      </c>
      <c r="Q731" s="40" t="e">
        <f>VLOOKUP(M731,#REF!,7,FALSE)</f>
        <v>#REF!</v>
      </c>
      <c r="R731" t="e">
        <f t="shared" si="35"/>
        <v>#REF!</v>
      </c>
      <c r="S731" t="e">
        <f>VLOOKUP(M731,#REF!,10,FALSE)</f>
        <v>#REF!</v>
      </c>
      <c r="T731" s="17" t="e">
        <f>VLOOKUP(M731,#REF!,11,FALSE)</f>
        <v>#REF!</v>
      </c>
      <c r="U731">
        <f t="shared" si="34"/>
        <v>1</v>
      </c>
    </row>
    <row r="732" spans="1:21" ht="14.25" hidden="1">
      <c r="A732" s="50">
        <v>42905.403912037036</v>
      </c>
      <c r="B732" t="s">
        <v>6120</v>
      </c>
      <c r="C732" t="s">
        <v>1797</v>
      </c>
      <c r="D732" t="s">
        <v>1798</v>
      </c>
      <c r="E732" t="s">
        <v>1799</v>
      </c>
      <c r="F732" s="15">
        <v>163</v>
      </c>
      <c r="G732" t="s">
        <v>40</v>
      </c>
      <c r="H732" t="s">
        <v>286</v>
      </c>
      <c r="I732" t="s">
        <v>77</v>
      </c>
      <c r="J732" t="s">
        <v>36</v>
      </c>
      <c r="K732" t="s">
        <v>78</v>
      </c>
      <c r="L732" t="s">
        <v>6121</v>
      </c>
      <c r="M732" t="s">
        <v>6122</v>
      </c>
      <c r="N732" t="s">
        <v>6123</v>
      </c>
      <c r="O732" t="e">
        <f>VLOOKUP(B732,HIS退!B:F,5,FALSE)</f>
        <v>#N/A</v>
      </c>
      <c r="P732" t="e">
        <f t="shared" si="33"/>
        <v>#N/A</v>
      </c>
      <c r="Q732" s="40" t="e">
        <f>VLOOKUP(M732,#REF!,7,FALSE)</f>
        <v>#REF!</v>
      </c>
      <c r="R732" t="e">
        <f t="shared" si="35"/>
        <v>#REF!</v>
      </c>
      <c r="S732" t="e">
        <f>VLOOKUP(M732,#REF!,10,FALSE)</f>
        <v>#REF!</v>
      </c>
      <c r="T732" s="17" t="e">
        <f>VLOOKUP(M732,#REF!,11,FALSE)</f>
        <v>#REF!</v>
      </c>
      <c r="U732">
        <f t="shared" si="34"/>
        <v>1</v>
      </c>
    </row>
    <row r="733" spans="1:21" ht="14.25" hidden="1">
      <c r="A733" s="50">
        <v>42905.404594907406</v>
      </c>
      <c r="B733" t="s">
        <v>6124</v>
      </c>
      <c r="C733" t="s">
        <v>1800</v>
      </c>
      <c r="D733" t="s">
        <v>1801</v>
      </c>
      <c r="E733" t="s">
        <v>1802</v>
      </c>
      <c r="F733" s="15">
        <v>389</v>
      </c>
      <c r="G733" t="s">
        <v>105</v>
      </c>
      <c r="H733" t="s">
        <v>286</v>
      </c>
      <c r="I733" t="s">
        <v>77</v>
      </c>
      <c r="J733" t="s">
        <v>36</v>
      </c>
      <c r="K733" t="s">
        <v>78</v>
      </c>
      <c r="L733" t="s">
        <v>6125</v>
      </c>
      <c r="M733" t="s">
        <v>6126</v>
      </c>
      <c r="N733" t="s">
        <v>6127</v>
      </c>
      <c r="O733" t="e">
        <f>VLOOKUP(B733,HIS退!B:F,5,FALSE)</f>
        <v>#N/A</v>
      </c>
      <c r="P733" t="e">
        <f t="shared" si="33"/>
        <v>#N/A</v>
      </c>
      <c r="Q733" s="40" t="e">
        <f>VLOOKUP(M733,#REF!,7,FALSE)</f>
        <v>#REF!</v>
      </c>
      <c r="R733" t="e">
        <f t="shared" si="35"/>
        <v>#REF!</v>
      </c>
      <c r="S733" t="e">
        <f>VLOOKUP(M733,#REF!,10,FALSE)</f>
        <v>#REF!</v>
      </c>
      <c r="T733" s="17" t="e">
        <f>VLOOKUP(M733,#REF!,11,FALSE)</f>
        <v>#REF!</v>
      </c>
      <c r="U733">
        <f t="shared" si="34"/>
        <v>1</v>
      </c>
    </row>
    <row r="734" spans="1:21" ht="14.25" hidden="1">
      <c r="A734" s="50">
        <v>42905.410995370374</v>
      </c>
      <c r="B734" t="s">
        <v>6128</v>
      </c>
      <c r="C734" t="s">
        <v>1803</v>
      </c>
      <c r="D734" t="s">
        <v>1804</v>
      </c>
      <c r="E734" t="s">
        <v>1805</v>
      </c>
      <c r="F734" s="15">
        <v>800</v>
      </c>
      <c r="G734" t="s">
        <v>40</v>
      </c>
      <c r="H734" t="s">
        <v>286</v>
      </c>
      <c r="I734" t="s">
        <v>77</v>
      </c>
      <c r="J734" t="s">
        <v>36</v>
      </c>
      <c r="K734" t="s">
        <v>78</v>
      </c>
      <c r="L734" t="s">
        <v>6129</v>
      </c>
      <c r="M734" t="s">
        <v>6130</v>
      </c>
      <c r="N734" t="s">
        <v>6131</v>
      </c>
      <c r="O734" t="e">
        <f>VLOOKUP(B734,HIS退!B:F,5,FALSE)</f>
        <v>#N/A</v>
      </c>
      <c r="P734" t="e">
        <f t="shared" si="33"/>
        <v>#N/A</v>
      </c>
      <c r="Q734" s="40" t="e">
        <f>VLOOKUP(M734,#REF!,7,FALSE)</f>
        <v>#REF!</v>
      </c>
      <c r="R734" t="e">
        <f t="shared" si="35"/>
        <v>#REF!</v>
      </c>
      <c r="S734" t="e">
        <f>VLOOKUP(M734,#REF!,10,FALSE)</f>
        <v>#REF!</v>
      </c>
      <c r="T734" s="17" t="e">
        <f>VLOOKUP(M734,#REF!,11,FALSE)</f>
        <v>#REF!</v>
      </c>
      <c r="U734">
        <f t="shared" si="34"/>
        <v>1</v>
      </c>
    </row>
    <row r="735" spans="1:21" ht="14.25" hidden="1">
      <c r="A735" s="50">
        <v>42905.412939814814</v>
      </c>
      <c r="B735" t="s">
        <v>6132</v>
      </c>
      <c r="C735" t="s">
        <v>1806</v>
      </c>
      <c r="D735" t="s">
        <v>1807</v>
      </c>
      <c r="E735" t="s">
        <v>1808</v>
      </c>
      <c r="F735" s="15">
        <v>480</v>
      </c>
      <c r="G735" t="s">
        <v>40</v>
      </c>
      <c r="H735" t="s">
        <v>286</v>
      </c>
      <c r="I735" t="s">
        <v>77</v>
      </c>
      <c r="J735" t="s">
        <v>36</v>
      </c>
      <c r="K735" t="s">
        <v>78</v>
      </c>
      <c r="L735" t="s">
        <v>6133</v>
      </c>
      <c r="M735" t="s">
        <v>6134</v>
      </c>
      <c r="N735" t="s">
        <v>6135</v>
      </c>
      <c r="O735" t="e">
        <f>VLOOKUP(B735,HIS退!B:F,5,FALSE)</f>
        <v>#N/A</v>
      </c>
      <c r="P735" t="e">
        <f t="shared" si="33"/>
        <v>#N/A</v>
      </c>
      <c r="Q735" s="40" t="e">
        <f>VLOOKUP(M735,#REF!,7,FALSE)</f>
        <v>#REF!</v>
      </c>
      <c r="R735" t="e">
        <f t="shared" si="35"/>
        <v>#REF!</v>
      </c>
      <c r="S735" t="e">
        <f>VLOOKUP(M735,#REF!,10,FALSE)</f>
        <v>#REF!</v>
      </c>
      <c r="T735" s="17" t="e">
        <f>VLOOKUP(M735,#REF!,11,FALSE)</f>
        <v>#REF!</v>
      </c>
      <c r="U735">
        <f t="shared" si="34"/>
        <v>1</v>
      </c>
    </row>
    <row r="736" spans="1:21" ht="14.25" hidden="1">
      <c r="A736" s="50">
        <v>42905.414884259262</v>
      </c>
      <c r="B736" t="s">
        <v>6136</v>
      </c>
      <c r="C736" t="s">
        <v>1809</v>
      </c>
      <c r="D736" t="s">
        <v>1810</v>
      </c>
      <c r="E736" t="s">
        <v>1811</v>
      </c>
      <c r="F736" s="15">
        <v>100</v>
      </c>
      <c r="G736" t="s">
        <v>40</v>
      </c>
      <c r="H736" t="s">
        <v>286</v>
      </c>
      <c r="I736" t="s">
        <v>77</v>
      </c>
      <c r="J736" t="s">
        <v>36</v>
      </c>
      <c r="K736" t="s">
        <v>78</v>
      </c>
      <c r="L736" t="s">
        <v>6137</v>
      </c>
      <c r="M736" t="s">
        <v>6138</v>
      </c>
      <c r="N736" t="s">
        <v>6139</v>
      </c>
      <c r="O736" t="e">
        <f>VLOOKUP(B736,HIS退!B:F,5,FALSE)</f>
        <v>#N/A</v>
      </c>
      <c r="P736" t="e">
        <f t="shared" si="33"/>
        <v>#N/A</v>
      </c>
      <c r="Q736" s="40" t="e">
        <f>VLOOKUP(M736,#REF!,7,FALSE)</f>
        <v>#REF!</v>
      </c>
      <c r="R736" t="e">
        <f t="shared" si="35"/>
        <v>#REF!</v>
      </c>
      <c r="S736" t="e">
        <f>VLOOKUP(M736,#REF!,10,FALSE)</f>
        <v>#REF!</v>
      </c>
      <c r="T736" s="17" t="e">
        <f>VLOOKUP(M736,#REF!,11,FALSE)</f>
        <v>#REF!</v>
      </c>
      <c r="U736">
        <f t="shared" si="34"/>
        <v>1</v>
      </c>
    </row>
    <row r="737" spans="1:21" ht="14.25" hidden="1">
      <c r="A737" s="50">
        <v>42905.415312500001</v>
      </c>
      <c r="B737" t="s">
        <v>6140</v>
      </c>
      <c r="C737" t="s">
        <v>1812</v>
      </c>
      <c r="D737" t="s">
        <v>1813</v>
      </c>
      <c r="E737" t="s">
        <v>1814</v>
      </c>
      <c r="F737" s="15">
        <v>192</v>
      </c>
      <c r="G737" t="s">
        <v>105</v>
      </c>
      <c r="H737" t="s">
        <v>286</v>
      </c>
      <c r="I737" t="s">
        <v>77</v>
      </c>
      <c r="J737" t="s">
        <v>36</v>
      </c>
      <c r="K737" t="s">
        <v>78</v>
      </c>
      <c r="L737" t="s">
        <v>6141</v>
      </c>
      <c r="M737" t="s">
        <v>6142</v>
      </c>
      <c r="N737" t="s">
        <v>6143</v>
      </c>
      <c r="O737" t="e">
        <f>VLOOKUP(B737,HIS退!B:F,5,FALSE)</f>
        <v>#N/A</v>
      </c>
      <c r="P737" t="e">
        <f t="shared" si="33"/>
        <v>#N/A</v>
      </c>
      <c r="Q737" s="40" t="e">
        <f>VLOOKUP(M737,#REF!,7,FALSE)</f>
        <v>#REF!</v>
      </c>
      <c r="R737" t="e">
        <f t="shared" si="35"/>
        <v>#REF!</v>
      </c>
      <c r="S737" t="e">
        <f>VLOOKUP(M737,#REF!,10,FALSE)</f>
        <v>#REF!</v>
      </c>
      <c r="T737" s="17" t="e">
        <f>VLOOKUP(M737,#REF!,11,FALSE)</f>
        <v>#REF!</v>
      </c>
      <c r="U737">
        <f t="shared" si="34"/>
        <v>1</v>
      </c>
    </row>
    <row r="738" spans="1:21" ht="14.25" hidden="1">
      <c r="A738" s="50">
        <v>42905.419293981482</v>
      </c>
      <c r="B738" t="s">
        <v>6144</v>
      </c>
      <c r="C738" t="s">
        <v>1815</v>
      </c>
      <c r="D738" t="s">
        <v>1816</v>
      </c>
      <c r="E738" t="s">
        <v>1817</v>
      </c>
      <c r="F738" s="15">
        <v>190</v>
      </c>
      <c r="G738" t="s">
        <v>40</v>
      </c>
      <c r="H738" t="s">
        <v>286</v>
      </c>
      <c r="I738" t="s">
        <v>77</v>
      </c>
      <c r="J738" t="s">
        <v>36</v>
      </c>
      <c r="K738" t="s">
        <v>78</v>
      </c>
      <c r="L738" t="s">
        <v>6145</v>
      </c>
      <c r="M738" t="s">
        <v>6146</v>
      </c>
      <c r="N738" t="s">
        <v>6147</v>
      </c>
      <c r="O738" t="e">
        <f>VLOOKUP(B738,HIS退!B:F,5,FALSE)</f>
        <v>#N/A</v>
      </c>
      <c r="P738" t="e">
        <f t="shared" si="33"/>
        <v>#N/A</v>
      </c>
      <c r="Q738" s="40" t="e">
        <f>VLOOKUP(M738,#REF!,7,FALSE)</f>
        <v>#REF!</v>
      </c>
      <c r="R738" t="e">
        <f t="shared" si="35"/>
        <v>#REF!</v>
      </c>
      <c r="S738" t="e">
        <f>VLOOKUP(M738,#REF!,10,FALSE)</f>
        <v>#REF!</v>
      </c>
      <c r="T738" s="17" t="e">
        <f>VLOOKUP(M738,#REF!,11,FALSE)</f>
        <v>#REF!</v>
      </c>
      <c r="U738">
        <f t="shared" si="34"/>
        <v>1</v>
      </c>
    </row>
    <row r="739" spans="1:21" ht="14.25" hidden="1">
      <c r="A739" s="50">
        <v>42905.428495370368</v>
      </c>
      <c r="B739" t="s">
        <v>6148</v>
      </c>
      <c r="C739" t="s">
        <v>1818</v>
      </c>
      <c r="D739" t="s">
        <v>1819</v>
      </c>
      <c r="E739" t="s">
        <v>1820</v>
      </c>
      <c r="F739" s="15">
        <v>162</v>
      </c>
      <c r="G739" t="s">
        <v>40</v>
      </c>
      <c r="H739" t="s">
        <v>286</v>
      </c>
      <c r="I739" t="s">
        <v>77</v>
      </c>
      <c r="J739" t="s">
        <v>36</v>
      </c>
      <c r="K739" t="s">
        <v>78</v>
      </c>
      <c r="L739" t="s">
        <v>6149</v>
      </c>
      <c r="M739" t="s">
        <v>6150</v>
      </c>
      <c r="N739" t="s">
        <v>5430</v>
      </c>
      <c r="O739" t="e">
        <f>VLOOKUP(B739,HIS退!B:F,5,FALSE)</f>
        <v>#N/A</v>
      </c>
      <c r="P739" t="e">
        <f t="shared" si="33"/>
        <v>#N/A</v>
      </c>
      <c r="Q739" s="40" t="e">
        <f>VLOOKUP(M739,#REF!,7,FALSE)</f>
        <v>#REF!</v>
      </c>
      <c r="R739" t="e">
        <f t="shared" si="35"/>
        <v>#REF!</v>
      </c>
      <c r="S739" t="e">
        <f>VLOOKUP(M739,#REF!,10,FALSE)</f>
        <v>#REF!</v>
      </c>
      <c r="T739" s="17" t="e">
        <f>VLOOKUP(M739,#REF!,11,FALSE)</f>
        <v>#REF!</v>
      </c>
      <c r="U739">
        <f t="shared" si="34"/>
        <v>1</v>
      </c>
    </row>
    <row r="740" spans="1:21" ht="14.25" hidden="1">
      <c r="A740" s="50">
        <v>42905.429108796299</v>
      </c>
      <c r="B740" t="s">
        <v>6151</v>
      </c>
      <c r="C740" t="s">
        <v>1821</v>
      </c>
      <c r="D740" t="s">
        <v>1822</v>
      </c>
      <c r="E740" t="s">
        <v>1823</v>
      </c>
      <c r="F740" s="15">
        <v>135</v>
      </c>
      <c r="G740" t="s">
        <v>105</v>
      </c>
      <c r="H740" t="s">
        <v>286</v>
      </c>
      <c r="I740" t="s">
        <v>77</v>
      </c>
      <c r="J740" t="s">
        <v>36</v>
      </c>
      <c r="K740" t="s">
        <v>78</v>
      </c>
      <c r="L740" t="s">
        <v>6152</v>
      </c>
      <c r="M740" t="s">
        <v>6153</v>
      </c>
      <c r="N740" t="s">
        <v>6154</v>
      </c>
      <c r="O740" t="e">
        <f>VLOOKUP(B740,HIS退!B:F,5,FALSE)</f>
        <v>#N/A</v>
      </c>
      <c r="P740" t="e">
        <f t="shared" si="33"/>
        <v>#N/A</v>
      </c>
      <c r="Q740" s="40" t="e">
        <f>VLOOKUP(M740,#REF!,7,FALSE)</f>
        <v>#REF!</v>
      </c>
      <c r="R740" t="e">
        <f t="shared" si="35"/>
        <v>#REF!</v>
      </c>
      <c r="S740" t="e">
        <f>VLOOKUP(M740,#REF!,10,FALSE)</f>
        <v>#REF!</v>
      </c>
      <c r="T740" s="17" t="e">
        <f>VLOOKUP(M740,#REF!,11,FALSE)</f>
        <v>#REF!</v>
      </c>
      <c r="U740">
        <f t="shared" si="34"/>
        <v>1</v>
      </c>
    </row>
    <row r="741" spans="1:21" ht="14.25" hidden="1">
      <c r="A741" s="50">
        <v>42905.431944444441</v>
      </c>
      <c r="B741" t="s">
        <v>6155</v>
      </c>
      <c r="C741" t="s">
        <v>1824</v>
      </c>
      <c r="D741" t="s">
        <v>1825</v>
      </c>
      <c r="E741" t="s">
        <v>1826</v>
      </c>
      <c r="F741" s="15">
        <v>480</v>
      </c>
      <c r="G741" t="s">
        <v>40</v>
      </c>
      <c r="H741" t="s">
        <v>286</v>
      </c>
      <c r="I741" t="s">
        <v>77</v>
      </c>
      <c r="J741" t="s">
        <v>36</v>
      </c>
      <c r="K741" t="s">
        <v>78</v>
      </c>
      <c r="L741" t="s">
        <v>6156</v>
      </c>
      <c r="M741" t="s">
        <v>6157</v>
      </c>
      <c r="N741" t="s">
        <v>6158</v>
      </c>
      <c r="O741" t="e">
        <f>VLOOKUP(B741,HIS退!B:F,5,FALSE)</f>
        <v>#N/A</v>
      </c>
      <c r="P741" t="e">
        <f t="shared" si="33"/>
        <v>#N/A</v>
      </c>
      <c r="Q741" s="40" t="e">
        <f>VLOOKUP(M741,#REF!,7,FALSE)</f>
        <v>#REF!</v>
      </c>
      <c r="R741" t="e">
        <f t="shared" si="35"/>
        <v>#REF!</v>
      </c>
      <c r="S741" t="e">
        <f>VLOOKUP(M741,#REF!,10,FALSE)</f>
        <v>#REF!</v>
      </c>
      <c r="T741" s="17" t="e">
        <f>VLOOKUP(M741,#REF!,11,FALSE)</f>
        <v>#REF!</v>
      </c>
      <c r="U741">
        <f t="shared" si="34"/>
        <v>1</v>
      </c>
    </row>
    <row r="742" spans="1:21" ht="14.25" hidden="1">
      <c r="A742" s="50">
        <v>42905.443067129629</v>
      </c>
      <c r="B742" t="s">
        <v>6159</v>
      </c>
      <c r="C742" t="s">
        <v>1827</v>
      </c>
      <c r="D742" t="s">
        <v>1828</v>
      </c>
      <c r="E742" t="s">
        <v>1829</v>
      </c>
      <c r="F742" s="15">
        <v>152</v>
      </c>
      <c r="G742" t="s">
        <v>105</v>
      </c>
      <c r="H742" t="s">
        <v>286</v>
      </c>
      <c r="I742" t="s">
        <v>77</v>
      </c>
      <c r="J742" t="s">
        <v>36</v>
      </c>
      <c r="K742" t="s">
        <v>78</v>
      </c>
      <c r="L742" t="s">
        <v>6160</v>
      </c>
      <c r="M742" t="s">
        <v>6161</v>
      </c>
      <c r="N742" t="s">
        <v>6162</v>
      </c>
      <c r="O742" t="e">
        <f>VLOOKUP(B742,HIS退!B:F,5,FALSE)</f>
        <v>#N/A</v>
      </c>
      <c r="P742" t="e">
        <f t="shared" si="33"/>
        <v>#N/A</v>
      </c>
      <c r="Q742" s="40" t="e">
        <f>VLOOKUP(M742,#REF!,7,FALSE)</f>
        <v>#REF!</v>
      </c>
      <c r="R742" t="e">
        <f t="shared" si="35"/>
        <v>#REF!</v>
      </c>
      <c r="S742" t="e">
        <f>VLOOKUP(M742,#REF!,10,FALSE)</f>
        <v>#REF!</v>
      </c>
      <c r="T742" s="17" t="e">
        <f>VLOOKUP(M742,#REF!,11,FALSE)</f>
        <v>#REF!</v>
      </c>
      <c r="U742">
        <f t="shared" si="34"/>
        <v>1</v>
      </c>
    </row>
    <row r="743" spans="1:21" ht="14.25" hidden="1">
      <c r="A743" s="50">
        <v>42905.443206018521</v>
      </c>
      <c r="B743" t="s">
        <v>6163</v>
      </c>
      <c r="C743" t="s">
        <v>1830</v>
      </c>
      <c r="D743" t="s">
        <v>233</v>
      </c>
      <c r="E743" t="s">
        <v>234</v>
      </c>
      <c r="F743" s="15">
        <v>271</v>
      </c>
      <c r="G743" t="s">
        <v>40</v>
      </c>
      <c r="H743" t="s">
        <v>286</v>
      </c>
      <c r="I743" t="s">
        <v>77</v>
      </c>
      <c r="J743" t="s">
        <v>36</v>
      </c>
      <c r="K743" t="s">
        <v>78</v>
      </c>
      <c r="L743" t="s">
        <v>6164</v>
      </c>
      <c r="M743" t="s">
        <v>6165</v>
      </c>
      <c r="N743" t="s">
        <v>6166</v>
      </c>
      <c r="O743" t="e">
        <f>VLOOKUP(B743,HIS退!B:F,5,FALSE)</f>
        <v>#N/A</v>
      </c>
      <c r="P743" t="e">
        <f t="shared" si="33"/>
        <v>#N/A</v>
      </c>
      <c r="Q743" s="40" t="e">
        <f>VLOOKUP(M743,#REF!,7,FALSE)</f>
        <v>#REF!</v>
      </c>
      <c r="R743" t="e">
        <f t="shared" si="35"/>
        <v>#REF!</v>
      </c>
      <c r="S743" t="e">
        <f>VLOOKUP(M743,#REF!,10,FALSE)</f>
        <v>#REF!</v>
      </c>
      <c r="T743" s="17" t="e">
        <f>VLOOKUP(M743,#REF!,11,FALSE)</f>
        <v>#REF!</v>
      </c>
      <c r="U743">
        <f t="shared" si="34"/>
        <v>1</v>
      </c>
    </row>
    <row r="744" spans="1:21" ht="14.25" hidden="1">
      <c r="A744" s="50">
        <v>42905.444062499999</v>
      </c>
      <c r="B744" t="s">
        <v>6167</v>
      </c>
      <c r="C744" t="s">
        <v>1831</v>
      </c>
      <c r="D744" t="s">
        <v>1832</v>
      </c>
      <c r="E744" t="s">
        <v>1682</v>
      </c>
      <c r="F744" s="15">
        <v>100</v>
      </c>
      <c r="G744" t="s">
        <v>40</v>
      </c>
      <c r="H744" t="s">
        <v>286</v>
      </c>
      <c r="I744" t="s">
        <v>77</v>
      </c>
      <c r="J744" t="s">
        <v>36</v>
      </c>
      <c r="K744" t="s">
        <v>78</v>
      </c>
      <c r="L744" t="s">
        <v>6168</v>
      </c>
      <c r="M744" t="s">
        <v>6169</v>
      </c>
      <c r="N744" t="s">
        <v>5942</v>
      </c>
      <c r="O744" t="e">
        <f>VLOOKUP(B744,HIS退!B:F,5,FALSE)</f>
        <v>#N/A</v>
      </c>
      <c r="P744" t="e">
        <f t="shared" si="33"/>
        <v>#N/A</v>
      </c>
      <c r="Q744" s="40" t="e">
        <f>VLOOKUP(M744,#REF!,7,FALSE)</f>
        <v>#REF!</v>
      </c>
      <c r="R744" t="e">
        <f t="shared" si="35"/>
        <v>#REF!</v>
      </c>
      <c r="S744" t="e">
        <f>VLOOKUP(M744,#REF!,10,FALSE)</f>
        <v>#REF!</v>
      </c>
      <c r="T744" s="17" t="e">
        <f>VLOOKUP(M744,#REF!,11,FALSE)</f>
        <v>#REF!</v>
      </c>
      <c r="U744">
        <f t="shared" si="34"/>
        <v>1</v>
      </c>
    </row>
    <row r="745" spans="1:21" ht="14.25" hidden="1">
      <c r="A745" s="50">
        <v>42905.450023148151</v>
      </c>
      <c r="B745" t="s">
        <v>6170</v>
      </c>
      <c r="C745" t="s">
        <v>1833</v>
      </c>
      <c r="D745" t="s">
        <v>1834</v>
      </c>
      <c r="E745" t="s">
        <v>1835</v>
      </c>
      <c r="F745" s="15">
        <v>270</v>
      </c>
      <c r="G745" t="s">
        <v>40</v>
      </c>
      <c r="H745" t="s">
        <v>286</v>
      </c>
      <c r="I745" t="s">
        <v>77</v>
      </c>
      <c r="J745" t="s">
        <v>36</v>
      </c>
      <c r="K745" t="s">
        <v>78</v>
      </c>
      <c r="L745" t="s">
        <v>6171</v>
      </c>
      <c r="M745" t="s">
        <v>6172</v>
      </c>
      <c r="N745" t="s">
        <v>6173</v>
      </c>
      <c r="O745" t="e">
        <f>VLOOKUP(B745,HIS退!B:F,5,FALSE)</f>
        <v>#N/A</v>
      </c>
      <c r="P745" t="e">
        <f t="shared" si="33"/>
        <v>#N/A</v>
      </c>
      <c r="Q745" s="40" t="e">
        <f>VLOOKUP(M745,#REF!,7,FALSE)</f>
        <v>#REF!</v>
      </c>
      <c r="R745" t="e">
        <f t="shared" si="35"/>
        <v>#REF!</v>
      </c>
      <c r="S745" t="e">
        <f>VLOOKUP(M745,#REF!,10,FALSE)</f>
        <v>#REF!</v>
      </c>
      <c r="T745" s="17" t="e">
        <f>VLOOKUP(M745,#REF!,11,FALSE)</f>
        <v>#REF!</v>
      </c>
      <c r="U745">
        <f t="shared" si="34"/>
        <v>1</v>
      </c>
    </row>
    <row r="746" spans="1:21" ht="14.25" hidden="1">
      <c r="A746" s="50">
        <v>42905.47142361111</v>
      </c>
      <c r="B746" t="s">
        <v>6174</v>
      </c>
      <c r="C746" t="s">
        <v>1836</v>
      </c>
      <c r="D746" t="s">
        <v>1837</v>
      </c>
      <c r="E746" t="s">
        <v>1838</v>
      </c>
      <c r="F746" s="15">
        <v>760</v>
      </c>
      <c r="G746" t="s">
        <v>40</v>
      </c>
      <c r="H746" t="s">
        <v>286</v>
      </c>
      <c r="I746" t="s">
        <v>77</v>
      </c>
      <c r="J746" t="s">
        <v>36</v>
      </c>
      <c r="K746" t="s">
        <v>78</v>
      </c>
      <c r="L746" t="s">
        <v>6175</v>
      </c>
      <c r="M746" t="s">
        <v>6176</v>
      </c>
      <c r="N746" t="s">
        <v>6177</v>
      </c>
      <c r="O746" t="e">
        <f>VLOOKUP(B746,HIS退!B:F,5,FALSE)</f>
        <v>#N/A</v>
      </c>
      <c r="P746" t="e">
        <f t="shared" si="33"/>
        <v>#N/A</v>
      </c>
      <c r="Q746" s="40" t="e">
        <f>VLOOKUP(M746,#REF!,7,FALSE)</f>
        <v>#REF!</v>
      </c>
      <c r="R746" t="e">
        <f t="shared" si="35"/>
        <v>#REF!</v>
      </c>
      <c r="S746" t="e">
        <f>VLOOKUP(M746,#REF!,10,FALSE)</f>
        <v>#REF!</v>
      </c>
      <c r="T746" s="17" t="e">
        <f>VLOOKUP(M746,#REF!,11,FALSE)</f>
        <v>#REF!</v>
      </c>
      <c r="U746">
        <f t="shared" si="34"/>
        <v>1</v>
      </c>
    </row>
    <row r="747" spans="1:21" ht="14.25" hidden="1">
      <c r="A747" s="50">
        <v>42905.47865740741</v>
      </c>
      <c r="B747" t="s">
        <v>6178</v>
      </c>
      <c r="C747" t="s">
        <v>1839</v>
      </c>
      <c r="D747" t="s">
        <v>1840</v>
      </c>
      <c r="E747" t="s">
        <v>1841</v>
      </c>
      <c r="F747" s="15">
        <v>50</v>
      </c>
      <c r="G747" t="s">
        <v>40</v>
      </c>
      <c r="H747" t="s">
        <v>286</v>
      </c>
      <c r="I747" t="s">
        <v>77</v>
      </c>
      <c r="J747" t="s">
        <v>36</v>
      </c>
      <c r="K747" t="s">
        <v>78</v>
      </c>
      <c r="L747" t="s">
        <v>6179</v>
      </c>
      <c r="M747" t="s">
        <v>6180</v>
      </c>
      <c r="N747" t="s">
        <v>6181</v>
      </c>
      <c r="O747" t="e">
        <f>VLOOKUP(B747,HIS退!B:F,5,FALSE)</f>
        <v>#N/A</v>
      </c>
      <c r="P747" t="e">
        <f t="shared" si="33"/>
        <v>#N/A</v>
      </c>
      <c r="Q747" s="40" t="e">
        <f>VLOOKUP(M747,#REF!,7,FALSE)</f>
        <v>#REF!</v>
      </c>
      <c r="R747" t="e">
        <f t="shared" si="35"/>
        <v>#REF!</v>
      </c>
      <c r="S747" t="e">
        <f>VLOOKUP(M747,#REF!,10,FALSE)</f>
        <v>#REF!</v>
      </c>
      <c r="T747" s="17" t="e">
        <f>VLOOKUP(M747,#REF!,11,FALSE)</f>
        <v>#REF!</v>
      </c>
      <c r="U747">
        <f t="shared" si="34"/>
        <v>1</v>
      </c>
    </row>
    <row r="748" spans="1:21" ht="14.25" hidden="1">
      <c r="A748" s="50">
        <v>42905.479166666664</v>
      </c>
      <c r="B748" t="s">
        <v>6182</v>
      </c>
      <c r="C748" t="s">
        <v>1842</v>
      </c>
      <c r="D748" t="s">
        <v>1840</v>
      </c>
      <c r="E748" t="s">
        <v>1841</v>
      </c>
      <c r="F748" s="15">
        <v>100</v>
      </c>
      <c r="G748" t="s">
        <v>40</v>
      </c>
      <c r="H748" t="s">
        <v>286</v>
      </c>
      <c r="I748" t="s">
        <v>77</v>
      </c>
      <c r="J748" t="s">
        <v>36</v>
      </c>
      <c r="K748" t="s">
        <v>78</v>
      </c>
      <c r="L748" t="s">
        <v>6183</v>
      </c>
      <c r="M748" t="s">
        <v>6184</v>
      </c>
      <c r="N748" t="s">
        <v>6181</v>
      </c>
      <c r="O748" t="e">
        <f>VLOOKUP(B748,HIS退!B:F,5,FALSE)</f>
        <v>#N/A</v>
      </c>
      <c r="P748" t="e">
        <f t="shared" si="33"/>
        <v>#N/A</v>
      </c>
      <c r="Q748" s="40" t="e">
        <f>VLOOKUP(M748,#REF!,7,FALSE)</f>
        <v>#REF!</v>
      </c>
      <c r="R748" t="e">
        <f t="shared" si="35"/>
        <v>#REF!</v>
      </c>
      <c r="S748" t="e">
        <f>VLOOKUP(M748,#REF!,10,FALSE)</f>
        <v>#REF!</v>
      </c>
      <c r="T748" s="17" t="e">
        <f>VLOOKUP(M748,#REF!,11,FALSE)</f>
        <v>#REF!</v>
      </c>
      <c r="U748">
        <f t="shared" si="34"/>
        <v>1</v>
      </c>
    </row>
    <row r="749" spans="1:21" ht="14.25" hidden="1">
      <c r="A749" s="50">
        <v>42905.482881944445</v>
      </c>
      <c r="B749" t="s">
        <v>6185</v>
      </c>
      <c r="C749" t="s">
        <v>1843</v>
      </c>
      <c r="D749" t="s">
        <v>980</v>
      </c>
      <c r="E749" t="s">
        <v>981</v>
      </c>
      <c r="F749" s="15">
        <v>479</v>
      </c>
      <c r="G749" t="s">
        <v>40</v>
      </c>
      <c r="H749" t="s">
        <v>286</v>
      </c>
      <c r="I749" t="s">
        <v>77</v>
      </c>
      <c r="J749" t="s">
        <v>36</v>
      </c>
      <c r="K749" t="s">
        <v>78</v>
      </c>
      <c r="L749" t="s">
        <v>6186</v>
      </c>
      <c r="M749" t="s">
        <v>6187</v>
      </c>
      <c r="N749" t="s">
        <v>6188</v>
      </c>
      <c r="O749" t="e">
        <f>VLOOKUP(B749,HIS退!B:F,5,FALSE)</f>
        <v>#N/A</v>
      </c>
      <c r="P749" t="e">
        <f t="shared" si="33"/>
        <v>#N/A</v>
      </c>
      <c r="Q749" s="40" t="e">
        <f>VLOOKUP(M749,#REF!,7,FALSE)</f>
        <v>#REF!</v>
      </c>
      <c r="R749" t="e">
        <f t="shared" si="35"/>
        <v>#REF!</v>
      </c>
      <c r="S749" t="e">
        <f>VLOOKUP(M749,#REF!,10,FALSE)</f>
        <v>#REF!</v>
      </c>
      <c r="T749" s="17" t="e">
        <f>VLOOKUP(M749,#REF!,11,FALSE)</f>
        <v>#REF!</v>
      </c>
      <c r="U749">
        <f t="shared" si="34"/>
        <v>1</v>
      </c>
    </row>
    <row r="750" spans="1:21" ht="14.25" hidden="1">
      <c r="A750" s="50">
        <v>42905.490324074075</v>
      </c>
      <c r="B750" t="s">
        <v>6189</v>
      </c>
      <c r="C750" t="s">
        <v>1844</v>
      </c>
      <c r="D750" t="s">
        <v>1845</v>
      </c>
      <c r="E750" t="s">
        <v>1846</v>
      </c>
      <c r="F750" s="15">
        <v>240</v>
      </c>
      <c r="G750" t="s">
        <v>105</v>
      </c>
      <c r="H750" t="s">
        <v>286</v>
      </c>
      <c r="I750" t="s">
        <v>77</v>
      </c>
      <c r="J750" t="s">
        <v>36</v>
      </c>
      <c r="K750" t="s">
        <v>78</v>
      </c>
      <c r="L750" t="s">
        <v>6190</v>
      </c>
      <c r="M750" t="s">
        <v>6191</v>
      </c>
      <c r="N750" t="s">
        <v>6192</v>
      </c>
      <c r="O750" t="e">
        <f>VLOOKUP(B750,HIS退!B:F,5,FALSE)</f>
        <v>#N/A</v>
      </c>
      <c r="P750" t="e">
        <f t="shared" si="33"/>
        <v>#N/A</v>
      </c>
      <c r="Q750" s="40" t="e">
        <f>VLOOKUP(M750,#REF!,7,FALSE)</f>
        <v>#REF!</v>
      </c>
      <c r="R750" t="e">
        <f t="shared" si="35"/>
        <v>#REF!</v>
      </c>
      <c r="S750" t="e">
        <f>VLOOKUP(M750,#REF!,10,FALSE)</f>
        <v>#REF!</v>
      </c>
      <c r="T750" s="17" t="e">
        <f>VLOOKUP(M750,#REF!,11,FALSE)</f>
        <v>#REF!</v>
      </c>
      <c r="U750">
        <f t="shared" si="34"/>
        <v>1</v>
      </c>
    </row>
    <row r="751" spans="1:21" ht="14.25" hidden="1">
      <c r="A751" s="50">
        <v>42905.493101851855</v>
      </c>
      <c r="B751" t="s">
        <v>6193</v>
      </c>
      <c r="C751" t="s">
        <v>1847</v>
      </c>
      <c r="D751" t="s">
        <v>1848</v>
      </c>
      <c r="E751" t="s">
        <v>1849</v>
      </c>
      <c r="F751" s="15">
        <v>256</v>
      </c>
      <c r="G751" t="s">
        <v>105</v>
      </c>
      <c r="H751" t="s">
        <v>286</v>
      </c>
      <c r="I751" t="s">
        <v>77</v>
      </c>
      <c r="J751" t="s">
        <v>36</v>
      </c>
      <c r="K751" t="s">
        <v>78</v>
      </c>
      <c r="L751" t="s">
        <v>6194</v>
      </c>
      <c r="M751" t="s">
        <v>6195</v>
      </c>
      <c r="N751" t="s">
        <v>6196</v>
      </c>
      <c r="O751" t="e">
        <f>VLOOKUP(B751,HIS退!B:F,5,FALSE)</f>
        <v>#N/A</v>
      </c>
      <c r="P751" t="e">
        <f t="shared" si="33"/>
        <v>#N/A</v>
      </c>
      <c r="Q751" s="40" t="e">
        <f>VLOOKUP(M751,#REF!,7,FALSE)</f>
        <v>#REF!</v>
      </c>
      <c r="R751" t="e">
        <f t="shared" si="35"/>
        <v>#REF!</v>
      </c>
      <c r="S751" t="e">
        <f>VLOOKUP(M751,#REF!,10,FALSE)</f>
        <v>#REF!</v>
      </c>
      <c r="T751" s="17" t="e">
        <f>VLOOKUP(M751,#REF!,11,FALSE)</f>
        <v>#REF!</v>
      </c>
      <c r="U751">
        <f t="shared" si="34"/>
        <v>1</v>
      </c>
    </row>
    <row r="752" spans="1:21" ht="14.25" hidden="1">
      <c r="A752" s="50">
        <v>42905.495520833334</v>
      </c>
      <c r="B752" t="s">
        <v>6197</v>
      </c>
      <c r="C752" t="s">
        <v>1850</v>
      </c>
      <c r="D752" t="s">
        <v>1851</v>
      </c>
      <c r="E752" t="s">
        <v>1852</v>
      </c>
      <c r="F752" s="15">
        <v>800</v>
      </c>
      <c r="G752" t="s">
        <v>105</v>
      </c>
      <c r="H752" t="s">
        <v>286</v>
      </c>
      <c r="I752" t="s">
        <v>77</v>
      </c>
      <c r="J752" t="s">
        <v>36</v>
      </c>
      <c r="K752" t="s">
        <v>78</v>
      </c>
      <c r="L752" t="s">
        <v>6198</v>
      </c>
      <c r="M752" t="s">
        <v>6199</v>
      </c>
      <c r="N752" t="s">
        <v>6200</v>
      </c>
      <c r="O752" t="e">
        <f>VLOOKUP(B752,HIS退!B:F,5,FALSE)</f>
        <v>#N/A</v>
      </c>
      <c r="P752" t="e">
        <f t="shared" si="33"/>
        <v>#N/A</v>
      </c>
      <c r="Q752" s="40" t="e">
        <f>VLOOKUP(M752,#REF!,7,FALSE)</f>
        <v>#REF!</v>
      </c>
      <c r="R752" t="e">
        <f t="shared" si="35"/>
        <v>#REF!</v>
      </c>
      <c r="S752" t="e">
        <f>VLOOKUP(M752,#REF!,10,FALSE)</f>
        <v>#REF!</v>
      </c>
      <c r="T752" s="17" t="e">
        <f>VLOOKUP(M752,#REF!,11,FALSE)</f>
        <v>#REF!</v>
      </c>
      <c r="U752">
        <f t="shared" si="34"/>
        <v>1</v>
      </c>
    </row>
    <row r="753" spans="1:21" ht="14.25" hidden="1">
      <c r="A753" s="50">
        <v>42905.496608796297</v>
      </c>
      <c r="B753" t="s">
        <v>6201</v>
      </c>
      <c r="C753" t="s">
        <v>1853</v>
      </c>
      <c r="D753" t="s">
        <v>1854</v>
      </c>
      <c r="E753" t="s">
        <v>1855</v>
      </c>
      <c r="F753" s="15">
        <v>1500</v>
      </c>
      <c r="G753" t="s">
        <v>105</v>
      </c>
      <c r="H753" t="s">
        <v>286</v>
      </c>
      <c r="I753" t="s">
        <v>77</v>
      </c>
      <c r="J753" t="s">
        <v>36</v>
      </c>
      <c r="K753" t="s">
        <v>78</v>
      </c>
      <c r="L753" t="s">
        <v>6202</v>
      </c>
      <c r="M753" t="s">
        <v>6203</v>
      </c>
      <c r="N753" t="s">
        <v>6204</v>
      </c>
      <c r="O753" t="e">
        <f>VLOOKUP(B753,HIS退!B:F,5,FALSE)</f>
        <v>#N/A</v>
      </c>
      <c r="P753" t="e">
        <f t="shared" si="33"/>
        <v>#N/A</v>
      </c>
      <c r="Q753" s="40" t="e">
        <f>VLOOKUP(M753,#REF!,7,FALSE)</f>
        <v>#REF!</v>
      </c>
      <c r="R753" t="e">
        <f t="shared" si="35"/>
        <v>#REF!</v>
      </c>
      <c r="S753" t="e">
        <f>VLOOKUP(M753,#REF!,10,FALSE)</f>
        <v>#REF!</v>
      </c>
      <c r="T753" s="17" t="e">
        <f>VLOOKUP(M753,#REF!,11,FALSE)</f>
        <v>#REF!</v>
      </c>
      <c r="U753">
        <f t="shared" si="34"/>
        <v>1</v>
      </c>
    </row>
    <row r="754" spans="1:21" ht="14.25" hidden="1">
      <c r="A754" s="50">
        <v>42905.501273148147</v>
      </c>
      <c r="B754" t="s">
        <v>6205</v>
      </c>
      <c r="C754" t="s">
        <v>1856</v>
      </c>
      <c r="D754" t="s">
        <v>1857</v>
      </c>
      <c r="E754" t="s">
        <v>1858</v>
      </c>
      <c r="F754" s="15">
        <v>14</v>
      </c>
      <c r="G754" t="s">
        <v>105</v>
      </c>
      <c r="H754" t="s">
        <v>286</v>
      </c>
      <c r="I754" t="s">
        <v>77</v>
      </c>
      <c r="J754" t="s">
        <v>36</v>
      </c>
      <c r="K754" t="s">
        <v>78</v>
      </c>
      <c r="L754" t="s">
        <v>6206</v>
      </c>
      <c r="M754" t="s">
        <v>6207</v>
      </c>
      <c r="N754" t="s">
        <v>6200</v>
      </c>
      <c r="O754" t="e">
        <f>VLOOKUP(B754,HIS退!B:F,5,FALSE)</f>
        <v>#N/A</v>
      </c>
      <c r="P754" t="e">
        <f t="shared" si="33"/>
        <v>#N/A</v>
      </c>
      <c r="Q754" s="40" t="e">
        <f>VLOOKUP(M754,#REF!,7,FALSE)</f>
        <v>#REF!</v>
      </c>
      <c r="R754" t="e">
        <f t="shared" si="35"/>
        <v>#REF!</v>
      </c>
      <c r="S754" t="e">
        <f>VLOOKUP(M754,#REF!,10,FALSE)</f>
        <v>#REF!</v>
      </c>
      <c r="T754" s="17" t="e">
        <f>VLOOKUP(M754,#REF!,11,FALSE)</f>
        <v>#REF!</v>
      </c>
      <c r="U754">
        <f t="shared" si="34"/>
        <v>1</v>
      </c>
    </row>
    <row r="755" spans="1:21" ht="14.25" hidden="1">
      <c r="A755" s="50">
        <v>42905.501782407409</v>
      </c>
      <c r="B755" t="s">
        <v>6208</v>
      </c>
      <c r="C755" t="s">
        <v>1859</v>
      </c>
      <c r="D755" t="s">
        <v>1860</v>
      </c>
      <c r="E755" t="s">
        <v>1861</v>
      </c>
      <c r="F755" s="15">
        <v>94</v>
      </c>
      <c r="G755" t="s">
        <v>40</v>
      </c>
      <c r="H755" t="s">
        <v>286</v>
      </c>
      <c r="I755" t="s">
        <v>77</v>
      </c>
      <c r="J755" t="s">
        <v>36</v>
      </c>
      <c r="K755" t="s">
        <v>78</v>
      </c>
      <c r="L755" t="s">
        <v>6209</v>
      </c>
      <c r="M755" t="s">
        <v>6210</v>
      </c>
      <c r="N755" t="s">
        <v>6211</v>
      </c>
      <c r="O755" t="e">
        <f>VLOOKUP(B755,HIS退!B:F,5,FALSE)</f>
        <v>#N/A</v>
      </c>
      <c r="P755" t="e">
        <f t="shared" si="33"/>
        <v>#N/A</v>
      </c>
      <c r="Q755" s="40" t="e">
        <f>VLOOKUP(M755,#REF!,7,FALSE)</f>
        <v>#REF!</v>
      </c>
      <c r="R755" t="e">
        <f t="shared" si="35"/>
        <v>#REF!</v>
      </c>
      <c r="S755" t="e">
        <f>VLOOKUP(M755,#REF!,10,FALSE)</f>
        <v>#REF!</v>
      </c>
      <c r="T755" s="17" t="e">
        <f>VLOOKUP(M755,#REF!,11,FALSE)</f>
        <v>#REF!</v>
      </c>
      <c r="U755">
        <f t="shared" si="34"/>
        <v>1</v>
      </c>
    </row>
    <row r="756" spans="1:21" ht="14.25" hidden="1">
      <c r="A756" s="50">
        <v>42905.502175925925</v>
      </c>
      <c r="B756" t="s">
        <v>6212</v>
      </c>
      <c r="C756" t="s">
        <v>1862</v>
      </c>
      <c r="D756" t="s">
        <v>1863</v>
      </c>
      <c r="E756" t="s">
        <v>1864</v>
      </c>
      <c r="F756" s="15">
        <v>56</v>
      </c>
      <c r="G756" t="s">
        <v>40</v>
      </c>
      <c r="H756" t="s">
        <v>286</v>
      </c>
      <c r="I756" t="s">
        <v>77</v>
      </c>
      <c r="J756" t="s">
        <v>36</v>
      </c>
      <c r="K756" t="s">
        <v>78</v>
      </c>
      <c r="L756" t="s">
        <v>6213</v>
      </c>
      <c r="M756" t="s">
        <v>6214</v>
      </c>
      <c r="N756" t="s">
        <v>6211</v>
      </c>
      <c r="O756" t="e">
        <f>VLOOKUP(B756,HIS退!B:F,5,FALSE)</f>
        <v>#N/A</v>
      </c>
      <c r="P756" t="e">
        <f t="shared" si="33"/>
        <v>#N/A</v>
      </c>
      <c r="Q756" s="40" t="e">
        <f>VLOOKUP(M756,#REF!,7,FALSE)</f>
        <v>#REF!</v>
      </c>
      <c r="R756" t="e">
        <f t="shared" si="35"/>
        <v>#REF!</v>
      </c>
      <c r="S756" t="e">
        <f>VLOOKUP(M756,#REF!,10,FALSE)</f>
        <v>#REF!</v>
      </c>
      <c r="T756" s="17" t="e">
        <f>VLOOKUP(M756,#REF!,11,FALSE)</f>
        <v>#REF!</v>
      </c>
      <c r="U756">
        <f t="shared" si="34"/>
        <v>1</v>
      </c>
    </row>
    <row r="757" spans="1:21" ht="14.25" hidden="1">
      <c r="A757" s="50">
        <v>42905.564293981479</v>
      </c>
      <c r="B757" t="s">
        <v>6215</v>
      </c>
      <c r="C757" t="s">
        <v>1865</v>
      </c>
      <c r="D757" t="s">
        <v>1866</v>
      </c>
      <c r="E757" t="s">
        <v>1867</v>
      </c>
      <c r="F757" s="15">
        <v>380</v>
      </c>
      <c r="G757" t="s">
        <v>40</v>
      </c>
      <c r="H757" t="s">
        <v>286</v>
      </c>
      <c r="I757" t="s">
        <v>77</v>
      </c>
      <c r="J757" t="s">
        <v>36</v>
      </c>
      <c r="K757" t="s">
        <v>78</v>
      </c>
      <c r="L757" t="s">
        <v>6216</v>
      </c>
      <c r="M757" t="s">
        <v>6217</v>
      </c>
      <c r="N757" t="s">
        <v>6218</v>
      </c>
      <c r="O757" t="e">
        <f>VLOOKUP(B757,HIS退!B:F,5,FALSE)</f>
        <v>#N/A</v>
      </c>
      <c r="P757" t="e">
        <f t="shared" si="33"/>
        <v>#N/A</v>
      </c>
      <c r="Q757" s="40" t="e">
        <f>VLOOKUP(M757,#REF!,7,FALSE)</f>
        <v>#REF!</v>
      </c>
      <c r="R757" t="e">
        <f t="shared" si="35"/>
        <v>#REF!</v>
      </c>
      <c r="S757" t="e">
        <f>VLOOKUP(M757,#REF!,10,FALSE)</f>
        <v>#REF!</v>
      </c>
      <c r="T757" s="17" t="e">
        <f>VLOOKUP(M757,#REF!,11,FALSE)</f>
        <v>#REF!</v>
      </c>
      <c r="U757">
        <f t="shared" si="34"/>
        <v>1</v>
      </c>
    </row>
    <row r="758" spans="1:21" ht="14.25" hidden="1">
      <c r="A758" s="50">
        <v>42905.574016203704</v>
      </c>
      <c r="B758" t="s">
        <v>6219</v>
      </c>
      <c r="C758" t="s">
        <v>1868</v>
      </c>
      <c r="D758" t="s">
        <v>1869</v>
      </c>
      <c r="E758" t="s">
        <v>1870</v>
      </c>
      <c r="F758" s="15">
        <v>760</v>
      </c>
      <c r="G758" t="s">
        <v>40</v>
      </c>
      <c r="H758" t="s">
        <v>286</v>
      </c>
      <c r="I758" t="s">
        <v>77</v>
      </c>
      <c r="J758" t="s">
        <v>36</v>
      </c>
      <c r="K758" t="s">
        <v>78</v>
      </c>
      <c r="L758" t="s">
        <v>6220</v>
      </c>
      <c r="M758" t="s">
        <v>6221</v>
      </c>
      <c r="N758" t="s">
        <v>6222</v>
      </c>
      <c r="O758" t="e">
        <f>VLOOKUP(B758,HIS退!B:F,5,FALSE)</f>
        <v>#N/A</v>
      </c>
      <c r="P758" t="e">
        <f t="shared" si="33"/>
        <v>#N/A</v>
      </c>
      <c r="Q758" s="40" t="e">
        <f>VLOOKUP(M758,#REF!,7,FALSE)</f>
        <v>#REF!</v>
      </c>
      <c r="R758" t="e">
        <f t="shared" si="35"/>
        <v>#REF!</v>
      </c>
      <c r="S758" t="e">
        <f>VLOOKUP(M758,#REF!,10,FALSE)</f>
        <v>#REF!</v>
      </c>
      <c r="T758" s="17" t="e">
        <f>VLOOKUP(M758,#REF!,11,FALSE)</f>
        <v>#REF!</v>
      </c>
      <c r="U758">
        <f t="shared" si="34"/>
        <v>1</v>
      </c>
    </row>
    <row r="759" spans="1:21" ht="14.25" hidden="1">
      <c r="A759" s="50">
        <v>42905.584305555552</v>
      </c>
      <c r="B759" t="s">
        <v>6223</v>
      </c>
      <c r="C759" t="s">
        <v>1871</v>
      </c>
      <c r="D759" t="s">
        <v>1872</v>
      </c>
      <c r="E759" t="s">
        <v>1873</v>
      </c>
      <c r="F759" s="15">
        <v>82</v>
      </c>
      <c r="G759" t="s">
        <v>40</v>
      </c>
      <c r="H759" t="s">
        <v>286</v>
      </c>
      <c r="I759" t="s">
        <v>77</v>
      </c>
      <c r="J759" t="s">
        <v>36</v>
      </c>
      <c r="K759" t="s">
        <v>78</v>
      </c>
      <c r="L759" t="s">
        <v>6224</v>
      </c>
      <c r="M759" t="s">
        <v>6225</v>
      </c>
      <c r="N759" t="s">
        <v>6226</v>
      </c>
      <c r="O759" t="e">
        <f>VLOOKUP(B759,HIS退!B:F,5,FALSE)</f>
        <v>#N/A</v>
      </c>
      <c r="P759" t="e">
        <f t="shared" si="33"/>
        <v>#N/A</v>
      </c>
      <c r="Q759" s="40" t="e">
        <f>VLOOKUP(M759,#REF!,7,FALSE)</f>
        <v>#REF!</v>
      </c>
      <c r="R759" t="e">
        <f t="shared" si="35"/>
        <v>#REF!</v>
      </c>
      <c r="S759" t="e">
        <f>VLOOKUP(M759,#REF!,10,FALSE)</f>
        <v>#REF!</v>
      </c>
      <c r="T759" s="17" t="e">
        <f>VLOOKUP(M759,#REF!,11,FALSE)</f>
        <v>#REF!</v>
      </c>
      <c r="U759">
        <f t="shared" si="34"/>
        <v>1</v>
      </c>
    </row>
    <row r="760" spans="1:21" ht="14.25" hidden="1">
      <c r="A760" s="50">
        <v>42905.594594907408</v>
      </c>
      <c r="B760" t="s">
        <v>6227</v>
      </c>
      <c r="C760" t="s">
        <v>1874</v>
      </c>
      <c r="D760" t="s">
        <v>1875</v>
      </c>
      <c r="E760" t="s">
        <v>1876</v>
      </c>
      <c r="F760" s="15">
        <v>3708</v>
      </c>
      <c r="G760" t="s">
        <v>105</v>
      </c>
      <c r="H760" t="s">
        <v>286</v>
      </c>
      <c r="I760" t="s">
        <v>77</v>
      </c>
      <c r="J760" t="s">
        <v>36</v>
      </c>
      <c r="K760" t="s">
        <v>78</v>
      </c>
      <c r="L760" t="s">
        <v>6228</v>
      </c>
      <c r="M760" t="s">
        <v>6229</v>
      </c>
      <c r="N760" t="s">
        <v>6230</v>
      </c>
      <c r="O760" t="e">
        <f>VLOOKUP(B760,HIS退!B:F,5,FALSE)</f>
        <v>#N/A</v>
      </c>
      <c r="P760" t="e">
        <f t="shared" si="33"/>
        <v>#N/A</v>
      </c>
      <c r="Q760" s="40" t="e">
        <f>VLOOKUP(M760,#REF!,7,FALSE)</f>
        <v>#REF!</v>
      </c>
      <c r="R760" t="e">
        <f t="shared" si="35"/>
        <v>#REF!</v>
      </c>
      <c r="S760" t="e">
        <f>VLOOKUP(M760,#REF!,10,FALSE)</f>
        <v>#REF!</v>
      </c>
      <c r="T760" s="17" t="e">
        <f>VLOOKUP(M760,#REF!,11,FALSE)</f>
        <v>#REF!</v>
      </c>
      <c r="U760">
        <f t="shared" si="34"/>
        <v>1</v>
      </c>
    </row>
    <row r="761" spans="1:21" ht="14.25" hidden="1">
      <c r="A761" s="50">
        <v>42905.595034722224</v>
      </c>
      <c r="B761" t="s">
        <v>6231</v>
      </c>
      <c r="C761" t="s">
        <v>1877</v>
      </c>
      <c r="D761" t="s">
        <v>1878</v>
      </c>
      <c r="E761" t="s">
        <v>1879</v>
      </c>
      <c r="F761" s="15">
        <v>500</v>
      </c>
      <c r="G761" t="s">
        <v>105</v>
      </c>
      <c r="H761" t="s">
        <v>286</v>
      </c>
      <c r="I761" t="s">
        <v>77</v>
      </c>
      <c r="J761" t="s">
        <v>36</v>
      </c>
      <c r="K761" t="s">
        <v>78</v>
      </c>
      <c r="L761" t="s">
        <v>6232</v>
      </c>
      <c r="M761" t="s">
        <v>6233</v>
      </c>
      <c r="N761" t="s">
        <v>6234</v>
      </c>
      <c r="O761" t="e">
        <f>VLOOKUP(B761,HIS退!B:F,5,FALSE)</f>
        <v>#N/A</v>
      </c>
      <c r="P761" t="e">
        <f t="shared" si="33"/>
        <v>#N/A</v>
      </c>
      <c r="Q761" s="40" t="e">
        <f>VLOOKUP(M761,#REF!,7,FALSE)</f>
        <v>#REF!</v>
      </c>
      <c r="R761" t="e">
        <f t="shared" si="35"/>
        <v>#REF!</v>
      </c>
      <c r="S761" t="e">
        <f>VLOOKUP(M761,#REF!,10,FALSE)</f>
        <v>#REF!</v>
      </c>
      <c r="T761" s="17" t="e">
        <f>VLOOKUP(M761,#REF!,11,FALSE)</f>
        <v>#REF!</v>
      </c>
      <c r="U761">
        <f t="shared" si="34"/>
        <v>1</v>
      </c>
    </row>
    <row r="762" spans="1:21" ht="14.25" hidden="1">
      <c r="A762" s="50">
        <v>42905.618391203701</v>
      </c>
      <c r="B762" t="s">
        <v>6235</v>
      </c>
      <c r="C762" t="s">
        <v>1880</v>
      </c>
      <c r="D762" t="s">
        <v>1881</v>
      </c>
      <c r="E762" t="s">
        <v>1882</v>
      </c>
      <c r="F762" s="15">
        <v>74</v>
      </c>
      <c r="G762" t="s">
        <v>40</v>
      </c>
      <c r="H762" t="s">
        <v>286</v>
      </c>
      <c r="I762" t="s">
        <v>77</v>
      </c>
      <c r="J762" t="s">
        <v>36</v>
      </c>
      <c r="K762" t="s">
        <v>78</v>
      </c>
      <c r="L762" t="s">
        <v>6236</v>
      </c>
      <c r="M762" t="s">
        <v>6237</v>
      </c>
      <c r="N762" t="s">
        <v>6238</v>
      </c>
      <c r="O762" t="e">
        <f>VLOOKUP(B762,HIS退!B:F,5,FALSE)</f>
        <v>#N/A</v>
      </c>
      <c r="P762" t="e">
        <f t="shared" si="33"/>
        <v>#N/A</v>
      </c>
      <c r="Q762" s="40" t="e">
        <f>VLOOKUP(M762,#REF!,7,FALSE)</f>
        <v>#REF!</v>
      </c>
      <c r="R762" t="e">
        <f t="shared" si="35"/>
        <v>#REF!</v>
      </c>
      <c r="S762" t="e">
        <f>VLOOKUP(M762,#REF!,10,FALSE)</f>
        <v>#REF!</v>
      </c>
      <c r="T762" s="17" t="e">
        <f>VLOOKUP(M762,#REF!,11,FALSE)</f>
        <v>#REF!</v>
      </c>
      <c r="U762">
        <f t="shared" si="34"/>
        <v>1</v>
      </c>
    </row>
    <row r="763" spans="1:21" ht="14.25" hidden="1">
      <c r="A763" s="50">
        <v>42905.627083333333</v>
      </c>
      <c r="B763" t="s">
        <v>6239</v>
      </c>
      <c r="C763" t="s">
        <v>1883</v>
      </c>
      <c r="D763" t="s">
        <v>1884</v>
      </c>
      <c r="E763" t="s">
        <v>1885</v>
      </c>
      <c r="F763" s="15">
        <v>64</v>
      </c>
      <c r="G763" t="s">
        <v>105</v>
      </c>
      <c r="H763" t="s">
        <v>286</v>
      </c>
      <c r="I763" t="s">
        <v>77</v>
      </c>
      <c r="J763" t="s">
        <v>36</v>
      </c>
      <c r="K763" t="s">
        <v>78</v>
      </c>
      <c r="L763" t="s">
        <v>6240</v>
      </c>
      <c r="M763" t="s">
        <v>6241</v>
      </c>
      <c r="N763" t="s">
        <v>6242</v>
      </c>
      <c r="O763" t="e">
        <f>VLOOKUP(B763,HIS退!B:F,5,FALSE)</f>
        <v>#N/A</v>
      </c>
      <c r="P763" t="e">
        <f t="shared" si="33"/>
        <v>#N/A</v>
      </c>
      <c r="Q763" s="40" t="e">
        <f>VLOOKUP(M763,#REF!,7,FALSE)</f>
        <v>#REF!</v>
      </c>
      <c r="R763" t="e">
        <f t="shared" si="35"/>
        <v>#REF!</v>
      </c>
      <c r="S763" t="e">
        <f>VLOOKUP(M763,#REF!,10,FALSE)</f>
        <v>#REF!</v>
      </c>
      <c r="T763" s="17" t="e">
        <f>VLOOKUP(M763,#REF!,11,FALSE)</f>
        <v>#REF!</v>
      </c>
      <c r="U763">
        <f t="shared" si="34"/>
        <v>1</v>
      </c>
    </row>
    <row r="764" spans="1:21" ht="14.25" hidden="1">
      <c r="A764" s="50">
        <v>42905.644317129627</v>
      </c>
      <c r="B764" t="s">
        <v>6243</v>
      </c>
      <c r="C764" t="s">
        <v>1886</v>
      </c>
      <c r="D764" t="s">
        <v>1887</v>
      </c>
      <c r="E764" t="s">
        <v>1888</v>
      </c>
      <c r="F764" s="15">
        <v>400</v>
      </c>
      <c r="G764" t="s">
        <v>40</v>
      </c>
      <c r="H764" t="s">
        <v>286</v>
      </c>
      <c r="I764" t="s">
        <v>77</v>
      </c>
      <c r="J764" t="s">
        <v>36</v>
      </c>
      <c r="K764" t="s">
        <v>78</v>
      </c>
      <c r="L764" t="s">
        <v>6244</v>
      </c>
      <c r="M764" t="s">
        <v>6245</v>
      </c>
      <c r="N764" t="s">
        <v>6246</v>
      </c>
      <c r="O764" t="e">
        <f>VLOOKUP(B764,HIS退!B:F,5,FALSE)</f>
        <v>#N/A</v>
      </c>
      <c r="P764" t="e">
        <f t="shared" si="33"/>
        <v>#N/A</v>
      </c>
      <c r="Q764" s="40" t="e">
        <f>VLOOKUP(M764,#REF!,7,FALSE)</f>
        <v>#REF!</v>
      </c>
      <c r="R764" t="e">
        <f t="shared" si="35"/>
        <v>#REF!</v>
      </c>
      <c r="S764" t="e">
        <f>VLOOKUP(M764,#REF!,10,FALSE)</f>
        <v>#REF!</v>
      </c>
      <c r="T764" s="17" t="e">
        <f>VLOOKUP(M764,#REF!,11,FALSE)</f>
        <v>#REF!</v>
      </c>
      <c r="U764">
        <f t="shared" si="34"/>
        <v>1</v>
      </c>
    </row>
    <row r="765" spans="1:21" ht="14.25" hidden="1">
      <c r="A765" s="50">
        <v>42905.646909722222</v>
      </c>
      <c r="B765" t="s">
        <v>6247</v>
      </c>
      <c r="C765" t="s">
        <v>1889</v>
      </c>
      <c r="D765" t="s">
        <v>1890</v>
      </c>
      <c r="E765" t="s">
        <v>1891</v>
      </c>
      <c r="F765" s="15">
        <v>300</v>
      </c>
      <c r="G765" t="s">
        <v>40</v>
      </c>
      <c r="H765" t="s">
        <v>286</v>
      </c>
      <c r="I765" t="s">
        <v>77</v>
      </c>
      <c r="J765" t="s">
        <v>36</v>
      </c>
      <c r="K765" t="s">
        <v>78</v>
      </c>
      <c r="L765" t="s">
        <v>6248</v>
      </c>
      <c r="M765" t="s">
        <v>6249</v>
      </c>
      <c r="N765" t="s">
        <v>6250</v>
      </c>
      <c r="O765" t="e">
        <f>VLOOKUP(B765,HIS退!B:F,5,FALSE)</f>
        <v>#N/A</v>
      </c>
      <c r="P765" t="e">
        <f t="shared" si="33"/>
        <v>#N/A</v>
      </c>
      <c r="Q765" s="40" t="e">
        <f>VLOOKUP(M765,#REF!,7,FALSE)</f>
        <v>#REF!</v>
      </c>
      <c r="R765" t="e">
        <f t="shared" si="35"/>
        <v>#REF!</v>
      </c>
      <c r="S765" t="e">
        <f>VLOOKUP(M765,#REF!,10,FALSE)</f>
        <v>#REF!</v>
      </c>
      <c r="T765" s="17" t="e">
        <f>VLOOKUP(M765,#REF!,11,FALSE)</f>
        <v>#REF!</v>
      </c>
      <c r="U765">
        <f t="shared" si="34"/>
        <v>1</v>
      </c>
    </row>
    <row r="766" spans="1:21" ht="14.25" hidden="1">
      <c r="A766" s="50">
        <v>42905.65179398148</v>
      </c>
      <c r="B766" t="s">
        <v>6251</v>
      </c>
      <c r="C766" t="s">
        <v>1892</v>
      </c>
      <c r="D766" t="s">
        <v>1893</v>
      </c>
      <c r="E766" t="s">
        <v>1894</v>
      </c>
      <c r="F766" s="15">
        <v>600</v>
      </c>
      <c r="G766" t="s">
        <v>105</v>
      </c>
      <c r="H766" t="s">
        <v>286</v>
      </c>
      <c r="I766" t="s">
        <v>77</v>
      </c>
      <c r="J766" t="s">
        <v>36</v>
      </c>
      <c r="K766" t="s">
        <v>78</v>
      </c>
      <c r="L766" t="s">
        <v>6252</v>
      </c>
      <c r="M766" t="s">
        <v>6253</v>
      </c>
      <c r="N766" t="s">
        <v>6254</v>
      </c>
      <c r="O766" t="e">
        <f>VLOOKUP(B766,HIS退!B:F,5,FALSE)</f>
        <v>#N/A</v>
      </c>
      <c r="P766" t="e">
        <f t="shared" si="33"/>
        <v>#N/A</v>
      </c>
      <c r="Q766" s="40" t="e">
        <f>VLOOKUP(M766,#REF!,7,FALSE)</f>
        <v>#REF!</v>
      </c>
      <c r="R766" t="e">
        <f t="shared" si="35"/>
        <v>#REF!</v>
      </c>
      <c r="S766" t="e">
        <f>VLOOKUP(M766,#REF!,10,FALSE)</f>
        <v>#REF!</v>
      </c>
      <c r="T766" s="17" t="e">
        <f>VLOOKUP(M766,#REF!,11,FALSE)</f>
        <v>#REF!</v>
      </c>
      <c r="U766">
        <f t="shared" si="34"/>
        <v>1</v>
      </c>
    </row>
    <row r="767" spans="1:21" ht="14.25" hidden="1">
      <c r="A767" s="50">
        <v>42905.651898148149</v>
      </c>
      <c r="B767" t="s">
        <v>6255</v>
      </c>
      <c r="C767" t="s">
        <v>1895</v>
      </c>
      <c r="D767" t="s">
        <v>1896</v>
      </c>
      <c r="E767" t="s">
        <v>1897</v>
      </c>
      <c r="F767" s="15">
        <v>102</v>
      </c>
      <c r="G767" t="s">
        <v>40</v>
      </c>
      <c r="H767" t="s">
        <v>286</v>
      </c>
      <c r="I767" t="s">
        <v>77</v>
      </c>
      <c r="J767" t="s">
        <v>36</v>
      </c>
      <c r="K767" t="s">
        <v>78</v>
      </c>
      <c r="L767" t="s">
        <v>6256</v>
      </c>
      <c r="M767" t="s">
        <v>6257</v>
      </c>
      <c r="N767" t="s">
        <v>6258</v>
      </c>
      <c r="O767" t="e">
        <f>VLOOKUP(B767,HIS退!B:F,5,FALSE)</f>
        <v>#N/A</v>
      </c>
      <c r="P767" t="e">
        <f t="shared" si="33"/>
        <v>#N/A</v>
      </c>
      <c r="Q767" s="40" t="e">
        <f>VLOOKUP(M767,#REF!,7,FALSE)</f>
        <v>#REF!</v>
      </c>
      <c r="R767" t="e">
        <f t="shared" si="35"/>
        <v>#REF!</v>
      </c>
      <c r="S767" t="e">
        <f>VLOOKUP(M767,#REF!,10,FALSE)</f>
        <v>#REF!</v>
      </c>
      <c r="T767" s="17" t="e">
        <f>VLOOKUP(M767,#REF!,11,FALSE)</f>
        <v>#REF!</v>
      </c>
      <c r="U767">
        <f t="shared" si="34"/>
        <v>1</v>
      </c>
    </row>
    <row r="768" spans="1:21" ht="14.25" hidden="1">
      <c r="A768" s="50">
        <v>42905.659432870372</v>
      </c>
      <c r="B768" t="s">
        <v>6259</v>
      </c>
      <c r="C768" t="s">
        <v>1898</v>
      </c>
      <c r="D768" t="s">
        <v>1899</v>
      </c>
      <c r="E768" t="s">
        <v>1900</v>
      </c>
      <c r="F768" s="15">
        <v>336</v>
      </c>
      <c r="G768" t="s">
        <v>40</v>
      </c>
      <c r="H768" t="s">
        <v>286</v>
      </c>
      <c r="I768" t="s">
        <v>77</v>
      </c>
      <c r="J768" t="s">
        <v>36</v>
      </c>
      <c r="K768" t="s">
        <v>78</v>
      </c>
      <c r="L768" t="s">
        <v>6260</v>
      </c>
      <c r="M768" t="s">
        <v>6261</v>
      </c>
      <c r="N768" t="s">
        <v>6262</v>
      </c>
      <c r="O768" t="e">
        <f>VLOOKUP(B768,HIS退!B:F,5,FALSE)</f>
        <v>#N/A</v>
      </c>
      <c r="P768" t="e">
        <f t="shared" si="33"/>
        <v>#N/A</v>
      </c>
      <c r="Q768" s="40" t="e">
        <f>VLOOKUP(M768,#REF!,7,FALSE)</f>
        <v>#REF!</v>
      </c>
      <c r="R768" t="e">
        <f t="shared" si="35"/>
        <v>#REF!</v>
      </c>
      <c r="S768" t="e">
        <f>VLOOKUP(M768,#REF!,10,FALSE)</f>
        <v>#REF!</v>
      </c>
      <c r="T768" s="17" t="e">
        <f>VLOOKUP(M768,#REF!,11,FALSE)</f>
        <v>#REF!</v>
      </c>
      <c r="U768">
        <f t="shared" si="34"/>
        <v>1</v>
      </c>
    </row>
    <row r="769" spans="1:21" ht="14.25" hidden="1">
      <c r="A769" s="50">
        <v>42905.660925925928</v>
      </c>
      <c r="B769" t="s">
        <v>6263</v>
      </c>
      <c r="C769" t="s">
        <v>1901</v>
      </c>
      <c r="D769" t="s">
        <v>1902</v>
      </c>
      <c r="E769" t="s">
        <v>1903</v>
      </c>
      <c r="F769" s="15">
        <v>200</v>
      </c>
      <c r="G769" t="s">
        <v>105</v>
      </c>
      <c r="H769" t="s">
        <v>286</v>
      </c>
      <c r="I769" t="s">
        <v>77</v>
      </c>
      <c r="J769" t="s">
        <v>36</v>
      </c>
      <c r="K769" t="s">
        <v>78</v>
      </c>
      <c r="L769" t="s">
        <v>6264</v>
      </c>
      <c r="M769" t="s">
        <v>6265</v>
      </c>
      <c r="N769" t="s">
        <v>6266</v>
      </c>
      <c r="O769" t="e">
        <f>VLOOKUP(B769,HIS退!B:F,5,FALSE)</f>
        <v>#N/A</v>
      </c>
      <c r="P769" t="e">
        <f t="shared" si="33"/>
        <v>#N/A</v>
      </c>
      <c r="Q769" s="40" t="e">
        <f>VLOOKUP(M769,#REF!,7,FALSE)</f>
        <v>#REF!</v>
      </c>
      <c r="R769" t="e">
        <f t="shared" si="35"/>
        <v>#REF!</v>
      </c>
      <c r="S769" t="e">
        <f>VLOOKUP(M769,#REF!,10,FALSE)</f>
        <v>#REF!</v>
      </c>
      <c r="T769" s="17" t="e">
        <f>VLOOKUP(M769,#REF!,11,FALSE)</f>
        <v>#REF!</v>
      </c>
      <c r="U769">
        <f t="shared" si="34"/>
        <v>1</v>
      </c>
    </row>
    <row r="770" spans="1:21" ht="14.25" hidden="1">
      <c r="A770" s="50">
        <v>42905.661168981482</v>
      </c>
      <c r="B770" t="s">
        <v>6267</v>
      </c>
      <c r="C770" t="s">
        <v>1904</v>
      </c>
      <c r="D770" t="s">
        <v>1902</v>
      </c>
      <c r="E770" t="s">
        <v>1903</v>
      </c>
      <c r="F770" s="15">
        <v>750</v>
      </c>
      <c r="G770" t="s">
        <v>105</v>
      </c>
      <c r="H770" t="s">
        <v>286</v>
      </c>
      <c r="I770" t="s">
        <v>77</v>
      </c>
      <c r="J770" t="s">
        <v>36</v>
      </c>
      <c r="K770" t="s">
        <v>78</v>
      </c>
      <c r="L770" t="s">
        <v>6268</v>
      </c>
      <c r="M770" t="s">
        <v>6269</v>
      </c>
      <c r="N770" t="s">
        <v>6266</v>
      </c>
      <c r="O770" t="e">
        <f>VLOOKUP(B770,HIS退!B:F,5,FALSE)</f>
        <v>#N/A</v>
      </c>
      <c r="P770" t="e">
        <f t="shared" ref="P770:P833" si="36">IF(O770=F770*-1,"",1)</f>
        <v>#N/A</v>
      </c>
      <c r="Q770" s="40" t="e">
        <f>VLOOKUP(M770,#REF!,7,FALSE)</f>
        <v>#REF!</v>
      </c>
      <c r="R770" t="e">
        <f t="shared" si="35"/>
        <v>#REF!</v>
      </c>
      <c r="S770" t="e">
        <f>VLOOKUP(M770,#REF!,10,FALSE)</f>
        <v>#REF!</v>
      </c>
      <c r="T770" s="17" t="e">
        <f>VLOOKUP(M770,#REF!,11,FALSE)</f>
        <v>#REF!</v>
      </c>
      <c r="U770">
        <f t="shared" si="34"/>
        <v>1</v>
      </c>
    </row>
    <row r="771" spans="1:21" ht="14.25" hidden="1">
      <c r="A771" s="50">
        <v>42905.66170138889</v>
      </c>
      <c r="B771" t="s">
        <v>6270</v>
      </c>
      <c r="C771" t="s">
        <v>1905</v>
      </c>
      <c r="D771" t="s">
        <v>1906</v>
      </c>
      <c r="E771" t="s">
        <v>1907</v>
      </c>
      <c r="F771" s="15">
        <v>939</v>
      </c>
      <c r="G771" t="s">
        <v>105</v>
      </c>
      <c r="H771" t="s">
        <v>286</v>
      </c>
      <c r="I771" t="s">
        <v>77</v>
      </c>
      <c r="J771" t="s">
        <v>36</v>
      </c>
      <c r="K771" t="s">
        <v>78</v>
      </c>
      <c r="L771" t="s">
        <v>6271</v>
      </c>
      <c r="M771" t="s">
        <v>6272</v>
      </c>
      <c r="N771" t="s">
        <v>6273</v>
      </c>
      <c r="O771" t="e">
        <f>VLOOKUP(B771,HIS退!B:F,5,FALSE)</f>
        <v>#N/A</v>
      </c>
      <c r="P771" t="e">
        <f t="shared" si="36"/>
        <v>#N/A</v>
      </c>
      <c r="Q771" s="40" t="e">
        <f>VLOOKUP(M771,#REF!,7,FALSE)</f>
        <v>#REF!</v>
      </c>
      <c r="R771" t="e">
        <f t="shared" si="35"/>
        <v>#REF!</v>
      </c>
      <c r="S771" t="e">
        <f>VLOOKUP(M771,#REF!,10,FALSE)</f>
        <v>#REF!</v>
      </c>
      <c r="T771" s="17" t="e">
        <f>VLOOKUP(M771,#REF!,11,FALSE)</f>
        <v>#REF!</v>
      </c>
      <c r="U771">
        <f t="shared" ref="U771:U834" si="37">IF(ISNA(R771),1,IF(ISNA(S771)=FALSE,1,""))</f>
        <v>1</v>
      </c>
    </row>
    <row r="772" spans="1:21" ht="14.25" hidden="1">
      <c r="A772" s="50">
        <v>42905.665983796294</v>
      </c>
      <c r="B772" t="s">
        <v>6274</v>
      </c>
      <c r="C772" t="s">
        <v>1908</v>
      </c>
      <c r="D772" t="s">
        <v>1909</v>
      </c>
      <c r="E772" t="s">
        <v>1910</v>
      </c>
      <c r="F772" s="15">
        <v>150</v>
      </c>
      <c r="G772" t="s">
        <v>40</v>
      </c>
      <c r="H772" t="s">
        <v>286</v>
      </c>
      <c r="I772" t="s">
        <v>77</v>
      </c>
      <c r="J772" t="s">
        <v>36</v>
      </c>
      <c r="K772" t="s">
        <v>78</v>
      </c>
      <c r="L772" t="s">
        <v>6275</v>
      </c>
      <c r="M772" t="s">
        <v>6276</v>
      </c>
      <c r="N772" t="s">
        <v>6135</v>
      </c>
      <c r="O772" t="e">
        <f>VLOOKUP(B772,HIS退!B:F,5,FALSE)</f>
        <v>#N/A</v>
      </c>
      <c r="P772" t="e">
        <f t="shared" si="36"/>
        <v>#N/A</v>
      </c>
      <c r="Q772" s="40" t="e">
        <f>VLOOKUP(M772,#REF!,7,FALSE)</f>
        <v>#REF!</v>
      </c>
      <c r="R772" t="e">
        <f t="shared" ref="R772:R835" si="38">IF(Q772=F772,"",1)</f>
        <v>#REF!</v>
      </c>
      <c r="S772" t="e">
        <f>VLOOKUP(M772,#REF!,10,FALSE)</f>
        <v>#REF!</v>
      </c>
      <c r="T772" s="17" t="e">
        <f>VLOOKUP(M772,#REF!,11,FALSE)</f>
        <v>#REF!</v>
      </c>
      <c r="U772">
        <f t="shared" si="37"/>
        <v>1</v>
      </c>
    </row>
    <row r="773" spans="1:21" ht="14.25" hidden="1">
      <c r="A773" s="50">
        <v>42905.677037037036</v>
      </c>
      <c r="B773" t="s">
        <v>6277</v>
      </c>
      <c r="C773" t="s">
        <v>1911</v>
      </c>
      <c r="D773" t="s">
        <v>1912</v>
      </c>
      <c r="E773" t="s">
        <v>1913</v>
      </c>
      <c r="F773" s="15">
        <v>43</v>
      </c>
      <c r="G773" t="s">
        <v>105</v>
      </c>
      <c r="H773" t="s">
        <v>286</v>
      </c>
      <c r="I773" t="s">
        <v>77</v>
      </c>
      <c r="J773" t="s">
        <v>36</v>
      </c>
      <c r="K773" t="s">
        <v>78</v>
      </c>
      <c r="L773" t="s">
        <v>6278</v>
      </c>
      <c r="M773" t="s">
        <v>6279</v>
      </c>
      <c r="N773" t="s">
        <v>6280</v>
      </c>
      <c r="O773" t="e">
        <f>VLOOKUP(B773,HIS退!B:F,5,FALSE)</f>
        <v>#N/A</v>
      </c>
      <c r="P773" t="e">
        <f t="shared" si="36"/>
        <v>#N/A</v>
      </c>
      <c r="Q773" s="40" t="e">
        <f>VLOOKUP(M773,#REF!,7,FALSE)</f>
        <v>#REF!</v>
      </c>
      <c r="R773" t="e">
        <f t="shared" si="38"/>
        <v>#REF!</v>
      </c>
      <c r="S773" t="e">
        <f>VLOOKUP(M773,#REF!,10,FALSE)</f>
        <v>#REF!</v>
      </c>
      <c r="T773" s="17" t="e">
        <f>VLOOKUP(M773,#REF!,11,FALSE)</f>
        <v>#REF!</v>
      </c>
      <c r="U773">
        <f t="shared" si="37"/>
        <v>1</v>
      </c>
    </row>
    <row r="774" spans="1:21" ht="14.25" hidden="1">
      <c r="A774" s="50">
        <v>42905.677256944444</v>
      </c>
      <c r="B774" t="s">
        <v>6281</v>
      </c>
      <c r="C774" t="s">
        <v>1914</v>
      </c>
      <c r="D774" t="s">
        <v>1915</v>
      </c>
      <c r="E774" t="s">
        <v>1916</v>
      </c>
      <c r="F774" s="15">
        <v>1</v>
      </c>
      <c r="G774" t="s">
        <v>40</v>
      </c>
      <c r="H774" t="s">
        <v>286</v>
      </c>
      <c r="I774" t="s">
        <v>77</v>
      </c>
      <c r="J774" t="s">
        <v>36</v>
      </c>
      <c r="K774" t="s">
        <v>78</v>
      </c>
      <c r="L774" t="s">
        <v>6282</v>
      </c>
      <c r="M774" t="s">
        <v>6283</v>
      </c>
      <c r="N774" t="s">
        <v>6284</v>
      </c>
      <c r="O774" t="e">
        <f>VLOOKUP(B774,HIS退!B:F,5,FALSE)</f>
        <v>#N/A</v>
      </c>
      <c r="P774" t="e">
        <f t="shared" si="36"/>
        <v>#N/A</v>
      </c>
      <c r="Q774" s="40" t="e">
        <f>VLOOKUP(M774,#REF!,7,FALSE)</f>
        <v>#REF!</v>
      </c>
      <c r="R774" t="e">
        <f t="shared" si="38"/>
        <v>#REF!</v>
      </c>
      <c r="S774" t="e">
        <f>VLOOKUP(M774,#REF!,10,FALSE)</f>
        <v>#REF!</v>
      </c>
      <c r="T774" s="17" t="e">
        <f>VLOOKUP(M774,#REF!,11,FALSE)</f>
        <v>#REF!</v>
      </c>
      <c r="U774">
        <f t="shared" si="37"/>
        <v>1</v>
      </c>
    </row>
    <row r="775" spans="1:21" ht="14.25" hidden="1">
      <c r="A775" s="50">
        <v>42905.677291666667</v>
      </c>
      <c r="B775" t="s">
        <v>6285</v>
      </c>
      <c r="C775" t="s">
        <v>1917</v>
      </c>
      <c r="D775" t="s">
        <v>1918</v>
      </c>
      <c r="E775" t="s">
        <v>1919</v>
      </c>
      <c r="F775" s="15">
        <v>20</v>
      </c>
      <c r="G775" t="s">
        <v>105</v>
      </c>
      <c r="H775" t="s">
        <v>286</v>
      </c>
      <c r="I775" t="s">
        <v>77</v>
      </c>
      <c r="J775" t="s">
        <v>36</v>
      </c>
      <c r="K775" t="s">
        <v>78</v>
      </c>
      <c r="L775" t="s">
        <v>6286</v>
      </c>
      <c r="M775" t="s">
        <v>6287</v>
      </c>
      <c r="N775" t="s">
        <v>6280</v>
      </c>
      <c r="O775" t="e">
        <f>VLOOKUP(B775,HIS退!B:F,5,FALSE)</f>
        <v>#N/A</v>
      </c>
      <c r="P775" t="e">
        <f t="shared" si="36"/>
        <v>#N/A</v>
      </c>
      <c r="Q775" s="40" t="e">
        <f>VLOOKUP(M775,#REF!,7,FALSE)</f>
        <v>#REF!</v>
      </c>
      <c r="R775" t="e">
        <f t="shared" si="38"/>
        <v>#REF!</v>
      </c>
      <c r="S775" t="e">
        <f>VLOOKUP(M775,#REF!,10,FALSE)</f>
        <v>#REF!</v>
      </c>
      <c r="T775" s="17" t="e">
        <f>VLOOKUP(M775,#REF!,11,FALSE)</f>
        <v>#REF!</v>
      </c>
      <c r="U775">
        <f t="shared" si="37"/>
        <v>1</v>
      </c>
    </row>
    <row r="776" spans="1:21" ht="14.25" hidden="1">
      <c r="A776" s="50">
        <v>42905.678194444445</v>
      </c>
      <c r="B776" t="s">
        <v>6288</v>
      </c>
      <c r="C776" t="s">
        <v>1920</v>
      </c>
      <c r="D776" t="s">
        <v>1921</v>
      </c>
      <c r="E776" t="s">
        <v>1922</v>
      </c>
      <c r="F776" s="15">
        <v>1</v>
      </c>
      <c r="G776" t="s">
        <v>105</v>
      </c>
      <c r="H776" t="s">
        <v>286</v>
      </c>
      <c r="I776" t="s">
        <v>77</v>
      </c>
      <c r="J776" t="s">
        <v>36</v>
      </c>
      <c r="K776" t="s">
        <v>78</v>
      </c>
      <c r="L776" t="s">
        <v>6289</v>
      </c>
      <c r="M776" t="s">
        <v>6290</v>
      </c>
      <c r="N776" t="s">
        <v>6280</v>
      </c>
      <c r="O776" t="e">
        <f>VLOOKUP(B776,HIS退!B:F,5,FALSE)</f>
        <v>#N/A</v>
      </c>
      <c r="P776" t="e">
        <f t="shared" si="36"/>
        <v>#N/A</v>
      </c>
      <c r="Q776" s="40" t="e">
        <f>VLOOKUP(M776,#REF!,7,FALSE)</f>
        <v>#REF!</v>
      </c>
      <c r="R776" t="e">
        <f t="shared" si="38"/>
        <v>#REF!</v>
      </c>
      <c r="S776" t="e">
        <f>VLOOKUP(M776,#REF!,10,FALSE)</f>
        <v>#REF!</v>
      </c>
      <c r="T776" s="17" t="e">
        <f>VLOOKUP(M776,#REF!,11,FALSE)</f>
        <v>#REF!</v>
      </c>
      <c r="U776">
        <f t="shared" si="37"/>
        <v>1</v>
      </c>
    </row>
    <row r="777" spans="1:21" ht="14.25" hidden="1">
      <c r="A777" s="50">
        <v>42905.689976851849</v>
      </c>
      <c r="B777" t="s">
        <v>6291</v>
      </c>
      <c r="C777" t="s">
        <v>1923</v>
      </c>
      <c r="D777" t="s">
        <v>572</v>
      </c>
      <c r="E777" t="s">
        <v>573</v>
      </c>
      <c r="F777" s="15">
        <v>50</v>
      </c>
      <c r="G777" t="s">
        <v>40</v>
      </c>
      <c r="H777" t="s">
        <v>286</v>
      </c>
      <c r="I777" t="s">
        <v>77</v>
      </c>
      <c r="J777" t="s">
        <v>36</v>
      </c>
      <c r="K777" t="s">
        <v>78</v>
      </c>
      <c r="L777" t="s">
        <v>6292</v>
      </c>
      <c r="M777" t="s">
        <v>6293</v>
      </c>
      <c r="N777" t="s">
        <v>6294</v>
      </c>
      <c r="O777" t="e">
        <f>VLOOKUP(B777,HIS退!B:F,5,FALSE)</f>
        <v>#N/A</v>
      </c>
      <c r="P777" t="e">
        <f t="shared" si="36"/>
        <v>#N/A</v>
      </c>
      <c r="Q777" s="40" t="e">
        <f>VLOOKUP(M777,#REF!,7,FALSE)</f>
        <v>#REF!</v>
      </c>
      <c r="R777" t="e">
        <f t="shared" si="38"/>
        <v>#REF!</v>
      </c>
      <c r="S777" t="e">
        <f>VLOOKUP(M777,#REF!,10,FALSE)</f>
        <v>#REF!</v>
      </c>
      <c r="T777" s="17" t="e">
        <f>VLOOKUP(M777,#REF!,11,FALSE)</f>
        <v>#REF!</v>
      </c>
      <c r="U777">
        <f t="shared" si="37"/>
        <v>1</v>
      </c>
    </row>
    <row r="778" spans="1:21" ht="14.25">
      <c r="A778" s="50">
        <v>42905.692696759259</v>
      </c>
      <c r="B778" t="s">
        <v>6295</v>
      </c>
      <c r="C778" t="s">
        <v>6296</v>
      </c>
      <c r="D778" t="s">
        <v>233</v>
      </c>
      <c r="E778" t="s">
        <v>234</v>
      </c>
      <c r="F778" s="15">
        <v>42</v>
      </c>
      <c r="G778" t="s">
        <v>105</v>
      </c>
      <c r="H778" t="s">
        <v>286</v>
      </c>
      <c r="I778" t="s">
        <v>79</v>
      </c>
      <c r="J778" t="s">
        <v>76</v>
      </c>
      <c r="K778" t="s">
        <v>78</v>
      </c>
      <c r="L778" t="s">
        <v>6297</v>
      </c>
      <c r="M778" t="s">
        <v>6298</v>
      </c>
      <c r="N778" t="s">
        <v>6299</v>
      </c>
      <c r="O778" t="e">
        <f>VLOOKUP(B778,HIS退!B:F,5,FALSE)</f>
        <v>#N/A</v>
      </c>
      <c r="P778" t="e">
        <f t="shared" si="36"/>
        <v>#N/A</v>
      </c>
      <c r="Q778" s="40" t="e">
        <f>VLOOKUP(M778,#REF!,7,FALSE)</f>
        <v>#REF!</v>
      </c>
      <c r="R778" t="e">
        <f t="shared" si="38"/>
        <v>#REF!</v>
      </c>
      <c r="S778" t="e">
        <f>VLOOKUP(M778,#REF!,10,FALSE)</f>
        <v>#REF!</v>
      </c>
      <c r="T778" s="17" t="e">
        <f>VLOOKUP(M778,#REF!,11,FALSE)</f>
        <v>#REF!</v>
      </c>
      <c r="U778">
        <f t="shared" si="37"/>
        <v>1</v>
      </c>
    </row>
    <row r="779" spans="1:21" ht="14.25" hidden="1">
      <c r="A779" s="50">
        <v>42905.694907407407</v>
      </c>
      <c r="B779" t="s">
        <v>6300</v>
      </c>
      <c r="C779" t="s">
        <v>1924</v>
      </c>
      <c r="D779" t="s">
        <v>235</v>
      </c>
      <c r="E779" t="s">
        <v>236</v>
      </c>
      <c r="F779" s="15">
        <v>3</v>
      </c>
      <c r="G779" t="s">
        <v>40</v>
      </c>
      <c r="H779" t="s">
        <v>286</v>
      </c>
      <c r="I779" t="s">
        <v>77</v>
      </c>
      <c r="J779" t="s">
        <v>36</v>
      </c>
      <c r="K779" t="s">
        <v>78</v>
      </c>
      <c r="L779" t="s">
        <v>6301</v>
      </c>
      <c r="M779" t="s">
        <v>6302</v>
      </c>
      <c r="N779" t="s">
        <v>6303</v>
      </c>
      <c r="O779" t="e">
        <f>VLOOKUP(B779,HIS退!B:F,5,FALSE)</f>
        <v>#N/A</v>
      </c>
      <c r="P779" t="e">
        <f t="shared" si="36"/>
        <v>#N/A</v>
      </c>
      <c r="Q779" s="40" t="e">
        <f>VLOOKUP(M779,#REF!,7,FALSE)</f>
        <v>#REF!</v>
      </c>
      <c r="R779" t="e">
        <f t="shared" si="38"/>
        <v>#REF!</v>
      </c>
      <c r="S779" t="e">
        <f>VLOOKUP(M779,#REF!,10,FALSE)</f>
        <v>#REF!</v>
      </c>
      <c r="T779" s="17" t="e">
        <f>VLOOKUP(M779,#REF!,11,FALSE)</f>
        <v>#REF!</v>
      </c>
      <c r="U779">
        <f t="shared" si="37"/>
        <v>1</v>
      </c>
    </row>
    <row r="780" spans="1:21" ht="14.25" hidden="1">
      <c r="A780" s="50">
        <v>42905.703472222223</v>
      </c>
      <c r="B780" t="s">
        <v>6304</v>
      </c>
      <c r="C780" t="s">
        <v>1925</v>
      </c>
      <c r="D780" t="s">
        <v>1926</v>
      </c>
      <c r="E780" t="s">
        <v>1927</v>
      </c>
      <c r="F780" s="15">
        <v>1861</v>
      </c>
      <c r="G780" t="s">
        <v>105</v>
      </c>
      <c r="H780" t="s">
        <v>286</v>
      </c>
      <c r="I780" t="s">
        <v>77</v>
      </c>
      <c r="J780" t="s">
        <v>36</v>
      </c>
      <c r="K780" t="s">
        <v>78</v>
      </c>
      <c r="L780" t="s">
        <v>6305</v>
      </c>
      <c r="M780" t="s">
        <v>6306</v>
      </c>
      <c r="N780" t="s">
        <v>6307</v>
      </c>
      <c r="O780" t="e">
        <f>VLOOKUP(B780,HIS退!B:F,5,FALSE)</f>
        <v>#N/A</v>
      </c>
      <c r="P780" t="e">
        <f t="shared" si="36"/>
        <v>#N/A</v>
      </c>
      <c r="Q780" s="40" t="e">
        <f>VLOOKUP(M780,#REF!,7,FALSE)</f>
        <v>#REF!</v>
      </c>
      <c r="R780" t="e">
        <f t="shared" si="38"/>
        <v>#REF!</v>
      </c>
      <c r="S780" t="e">
        <f>VLOOKUP(M780,#REF!,10,FALSE)</f>
        <v>#REF!</v>
      </c>
      <c r="T780" s="17" t="e">
        <f>VLOOKUP(M780,#REF!,11,FALSE)</f>
        <v>#REF!</v>
      </c>
      <c r="U780">
        <f t="shared" si="37"/>
        <v>1</v>
      </c>
    </row>
    <row r="781" spans="1:21" ht="14.25" hidden="1">
      <c r="A781" s="50">
        <v>42905.710636574076</v>
      </c>
      <c r="B781" t="s">
        <v>6308</v>
      </c>
      <c r="C781" t="s">
        <v>1928</v>
      </c>
      <c r="D781" t="s">
        <v>1929</v>
      </c>
      <c r="E781" t="s">
        <v>1930</v>
      </c>
      <c r="F781" s="15">
        <v>29</v>
      </c>
      <c r="G781" t="s">
        <v>40</v>
      </c>
      <c r="H781" t="s">
        <v>286</v>
      </c>
      <c r="I781" t="s">
        <v>79</v>
      </c>
      <c r="J781" t="s">
        <v>79</v>
      </c>
      <c r="K781" t="s">
        <v>78</v>
      </c>
      <c r="L781" t="s">
        <v>6309</v>
      </c>
      <c r="M781" t="s">
        <v>6310</v>
      </c>
      <c r="N781" t="s">
        <v>6311</v>
      </c>
      <c r="O781" t="e">
        <f>VLOOKUP(B781,HIS退!B:F,5,FALSE)</f>
        <v>#N/A</v>
      </c>
      <c r="P781" t="e">
        <f t="shared" si="36"/>
        <v>#N/A</v>
      </c>
      <c r="Q781" s="40" t="e">
        <f>VLOOKUP(M781,#REF!,7,FALSE)</f>
        <v>#REF!</v>
      </c>
      <c r="R781" t="e">
        <f t="shared" si="38"/>
        <v>#REF!</v>
      </c>
      <c r="S781" t="e">
        <f>VLOOKUP(M781,#REF!,10,FALSE)</f>
        <v>#REF!</v>
      </c>
      <c r="T781" s="17" t="e">
        <f>VLOOKUP(M781,#REF!,11,FALSE)</f>
        <v>#REF!</v>
      </c>
      <c r="U781">
        <f t="shared" si="37"/>
        <v>1</v>
      </c>
    </row>
    <row r="782" spans="1:21" ht="14.25" hidden="1">
      <c r="A782" s="50">
        <v>42905.7109375</v>
      </c>
      <c r="B782" t="s">
        <v>6312</v>
      </c>
      <c r="C782" t="s">
        <v>1928</v>
      </c>
      <c r="D782" t="s">
        <v>1929</v>
      </c>
      <c r="E782" t="s">
        <v>1930</v>
      </c>
      <c r="F782" s="15">
        <v>29</v>
      </c>
      <c r="G782" t="s">
        <v>40</v>
      </c>
      <c r="H782" t="s">
        <v>286</v>
      </c>
      <c r="I782" t="s">
        <v>77</v>
      </c>
      <c r="J782" t="s">
        <v>36</v>
      </c>
      <c r="K782" t="s">
        <v>78</v>
      </c>
      <c r="L782" t="s">
        <v>6313</v>
      </c>
      <c r="M782" t="s">
        <v>6314</v>
      </c>
      <c r="N782" t="s">
        <v>6311</v>
      </c>
      <c r="O782" t="e">
        <f>VLOOKUP(B782,HIS退!B:F,5,FALSE)</f>
        <v>#N/A</v>
      </c>
      <c r="P782" t="e">
        <f t="shared" si="36"/>
        <v>#N/A</v>
      </c>
      <c r="Q782" s="40" t="e">
        <f>VLOOKUP(M782,#REF!,7,FALSE)</f>
        <v>#REF!</v>
      </c>
      <c r="R782" t="e">
        <f t="shared" si="38"/>
        <v>#REF!</v>
      </c>
      <c r="S782" t="e">
        <f>VLOOKUP(M782,#REF!,10,FALSE)</f>
        <v>#REF!</v>
      </c>
      <c r="T782" s="17" t="e">
        <f>VLOOKUP(M782,#REF!,11,FALSE)</f>
        <v>#REF!</v>
      </c>
      <c r="U782">
        <f t="shared" si="37"/>
        <v>1</v>
      </c>
    </row>
    <row r="783" spans="1:21" ht="14.25" hidden="1">
      <c r="A783" s="50">
        <v>42905.718472222223</v>
      </c>
      <c r="B783" t="s">
        <v>6315</v>
      </c>
      <c r="C783" t="s">
        <v>1931</v>
      </c>
      <c r="D783" t="s">
        <v>1932</v>
      </c>
      <c r="E783" t="s">
        <v>1933</v>
      </c>
      <c r="F783" s="15">
        <v>200</v>
      </c>
      <c r="G783" t="s">
        <v>40</v>
      </c>
      <c r="H783" t="s">
        <v>286</v>
      </c>
      <c r="I783" t="s">
        <v>77</v>
      </c>
      <c r="J783" t="s">
        <v>36</v>
      </c>
      <c r="K783" t="s">
        <v>78</v>
      </c>
      <c r="L783" t="s">
        <v>6316</v>
      </c>
      <c r="M783" t="s">
        <v>6317</v>
      </c>
      <c r="N783" t="s">
        <v>6318</v>
      </c>
      <c r="O783" t="e">
        <f>VLOOKUP(B783,HIS退!B:F,5,FALSE)</f>
        <v>#N/A</v>
      </c>
      <c r="P783" t="e">
        <f t="shared" si="36"/>
        <v>#N/A</v>
      </c>
      <c r="Q783" s="40" t="e">
        <f>VLOOKUP(M783,#REF!,7,FALSE)</f>
        <v>#REF!</v>
      </c>
      <c r="R783" t="e">
        <f t="shared" si="38"/>
        <v>#REF!</v>
      </c>
      <c r="S783" t="e">
        <f>VLOOKUP(M783,#REF!,10,FALSE)</f>
        <v>#REF!</v>
      </c>
      <c r="T783" s="17" t="e">
        <f>VLOOKUP(M783,#REF!,11,FALSE)</f>
        <v>#REF!</v>
      </c>
      <c r="U783">
        <f t="shared" si="37"/>
        <v>1</v>
      </c>
    </row>
    <row r="784" spans="1:21" ht="14.25" hidden="1">
      <c r="A784" s="50">
        <v>42905.728402777779</v>
      </c>
      <c r="B784" t="s">
        <v>6319</v>
      </c>
      <c r="C784" t="s">
        <v>1934</v>
      </c>
      <c r="D784" t="s">
        <v>1935</v>
      </c>
      <c r="E784" t="s">
        <v>1936</v>
      </c>
      <c r="F784" s="15">
        <v>309</v>
      </c>
      <c r="G784" t="s">
        <v>105</v>
      </c>
      <c r="H784" t="s">
        <v>286</v>
      </c>
      <c r="I784" t="s">
        <v>77</v>
      </c>
      <c r="J784" t="s">
        <v>36</v>
      </c>
      <c r="K784" t="s">
        <v>78</v>
      </c>
      <c r="L784" t="s">
        <v>6320</v>
      </c>
      <c r="M784" t="s">
        <v>6321</v>
      </c>
      <c r="N784" t="s">
        <v>6322</v>
      </c>
      <c r="O784" t="e">
        <f>VLOOKUP(B784,HIS退!B:F,5,FALSE)</f>
        <v>#N/A</v>
      </c>
      <c r="P784" t="e">
        <f t="shared" si="36"/>
        <v>#N/A</v>
      </c>
      <c r="Q784" s="40" t="e">
        <f>VLOOKUP(M784,#REF!,7,FALSE)</f>
        <v>#REF!</v>
      </c>
      <c r="R784" t="e">
        <f t="shared" si="38"/>
        <v>#REF!</v>
      </c>
      <c r="S784" t="e">
        <f>VLOOKUP(M784,#REF!,10,FALSE)</f>
        <v>#REF!</v>
      </c>
      <c r="T784" s="17" t="e">
        <f>VLOOKUP(M784,#REF!,11,FALSE)</f>
        <v>#REF!</v>
      </c>
      <c r="U784">
        <f t="shared" si="37"/>
        <v>1</v>
      </c>
    </row>
    <row r="785" spans="1:21" ht="14.25" hidden="1">
      <c r="A785" s="50">
        <v>42905.729074074072</v>
      </c>
      <c r="B785" t="s">
        <v>6323</v>
      </c>
      <c r="C785" t="s">
        <v>1937</v>
      </c>
      <c r="D785" t="s">
        <v>1938</v>
      </c>
      <c r="E785" t="s">
        <v>268</v>
      </c>
      <c r="F785" s="15">
        <v>788</v>
      </c>
      <c r="G785" t="s">
        <v>105</v>
      </c>
      <c r="H785" t="s">
        <v>286</v>
      </c>
      <c r="I785" t="s">
        <v>77</v>
      </c>
      <c r="J785" t="s">
        <v>36</v>
      </c>
      <c r="K785" t="s">
        <v>78</v>
      </c>
      <c r="L785" t="s">
        <v>6324</v>
      </c>
      <c r="M785" t="s">
        <v>6325</v>
      </c>
      <c r="N785" t="s">
        <v>6322</v>
      </c>
      <c r="O785" t="e">
        <f>VLOOKUP(B785,HIS退!B:F,5,FALSE)</f>
        <v>#N/A</v>
      </c>
      <c r="P785" t="e">
        <f t="shared" si="36"/>
        <v>#N/A</v>
      </c>
      <c r="Q785" s="40" t="e">
        <f>VLOOKUP(M785,#REF!,7,FALSE)</f>
        <v>#REF!</v>
      </c>
      <c r="R785" t="e">
        <f t="shared" si="38"/>
        <v>#REF!</v>
      </c>
      <c r="S785" t="e">
        <f>VLOOKUP(M785,#REF!,10,FALSE)</f>
        <v>#REF!</v>
      </c>
      <c r="T785" s="17" t="e">
        <f>VLOOKUP(M785,#REF!,11,FALSE)</f>
        <v>#REF!</v>
      </c>
      <c r="U785">
        <f t="shared" si="37"/>
        <v>1</v>
      </c>
    </row>
    <row r="786" spans="1:21" ht="14.25" hidden="1">
      <c r="A786" s="50">
        <v>42905.733229166668</v>
      </c>
      <c r="B786" t="s">
        <v>6326</v>
      </c>
      <c r="C786" t="s">
        <v>1939</v>
      </c>
      <c r="D786" t="s">
        <v>1940</v>
      </c>
      <c r="E786" t="s">
        <v>1941</v>
      </c>
      <c r="F786" s="15">
        <v>45</v>
      </c>
      <c r="G786" t="s">
        <v>105</v>
      </c>
      <c r="H786" t="s">
        <v>286</v>
      </c>
      <c r="I786" t="s">
        <v>77</v>
      </c>
      <c r="J786" t="s">
        <v>36</v>
      </c>
      <c r="K786" t="s">
        <v>78</v>
      </c>
      <c r="L786" t="s">
        <v>6327</v>
      </c>
      <c r="M786" t="s">
        <v>6328</v>
      </c>
      <c r="N786" t="s">
        <v>6329</v>
      </c>
      <c r="O786" t="e">
        <f>VLOOKUP(B786,HIS退!B:F,5,FALSE)</f>
        <v>#N/A</v>
      </c>
      <c r="P786" t="e">
        <f t="shared" si="36"/>
        <v>#N/A</v>
      </c>
      <c r="Q786" s="40" t="e">
        <f>VLOOKUP(M786,#REF!,7,FALSE)</f>
        <v>#REF!</v>
      </c>
      <c r="R786" t="e">
        <f t="shared" si="38"/>
        <v>#REF!</v>
      </c>
      <c r="S786" t="e">
        <f>VLOOKUP(M786,#REF!,10,FALSE)</f>
        <v>#REF!</v>
      </c>
      <c r="T786" s="17" t="e">
        <f>VLOOKUP(M786,#REF!,11,FALSE)</f>
        <v>#REF!</v>
      </c>
      <c r="U786">
        <f t="shared" si="37"/>
        <v>1</v>
      </c>
    </row>
    <row r="787" spans="1:21" ht="14.25" hidden="1">
      <c r="A787" s="50">
        <v>42905.763402777775</v>
      </c>
      <c r="B787" t="s">
        <v>6330</v>
      </c>
      <c r="C787" t="s">
        <v>1942</v>
      </c>
      <c r="D787" t="s">
        <v>1943</v>
      </c>
      <c r="E787" t="s">
        <v>1944</v>
      </c>
      <c r="F787" s="15">
        <v>9907</v>
      </c>
      <c r="G787" t="s">
        <v>105</v>
      </c>
      <c r="H787" t="s">
        <v>286</v>
      </c>
      <c r="I787" t="s">
        <v>77</v>
      </c>
      <c r="J787" t="s">
        <v>36</v>
      </c>
      <c r="K787" t="s">
        <v>78</v>
      </c>
      <c r="L787" t="s">
        <v>6331</v>
      </c>
      <c r="M787" t="s">
        <v>6332</v>
      </c>
      <c r="N787" t="s">
        <v>6333</v>
      </c>
      <c r="O787" t="e">
        <f>VLOOKUP(B787,HIS退!B:F,5,FALSE)</f>
        <v>#N/A</v>
      </c>
      <c r="P787" t="e">
        <f t="shared" si="36"/>
        <v>#N/A</v>
      </c>
      <c r="Q787" s="40" t="e">
        <f>VLOOKUP(M787,#REF!,7,FALSE)</f>
        <v>#REF!</v>
      </c>
      <c r="R787" t="e">
        <f t="shared" si="38"/>
        <v>#REF!</v>
      </c>
      <c r="S787" t="e">
        <f>VLOOKUP(M787,#REF!,10,FALSE)</f>
        <v>#REF!</v>
      </c>
      <c r="T787" s="17" t="e">
        <f>VLOOKUP(M787,#REF!,11,FALSE)</f>
        <v>#REF!</v>
      </c>
      <c r="U787">
        <f t="shared" si="37"/>
        <v>1</v>
      </c>
    </row>
    <row r="788" spans="1:21" ht="14.25" hidden="1">
      <c r="A788" s="50">
        <v>42905.763680555552</v>
      </c>
      <c r="B788" t="s">
        <v>6334</v>
      </c>
      <c r="C788" t="s">
        <v>1945</v>
      </c>
      <c r="D788" t="s">
        <v>1943</v>
      </c>
      <c r="E788" t="s">
        <v>1944</v>
      </c>
      <c r="F788" s="15">
        <v>50</v>
      </c>
      <c r="G788" t="s">
        <v>105</v>
      </c>
      <c r="H788" t="s">
        <v>286</v>
      </c>
      <c r="I788" t="s">
        <v>77</v>
      </c>
      <c r="J788" t="s">
        <v>36</v>
      </c>
      <c r="K788" t="s">
        <v>78</v>
      </c>
      <c r="L788" t="s">
        <v>6335</v>
      </c>
      <c r="M788" t="s">
        <v>6336</v>
      </c>
      <c r="N788" t="s">
        <v>6333</v>
      </c>
      <c r="O788" t="e">
        <f>VLOOKUP(B788,HIS退!B:F,5,FALSE)</f>
        <v>#N/A</v>
      </c>
      <c r="P788" t="e">
        <f t="shared" si="36"/>
        <v>#N/A</v>
      </c>
      <c r="Q788" s="40" t="e">
        <f>VLOOKUP(M788,#REF!,7,FALSE)</f>
        <v>#REF!</v>
      </c>
      <c r="R788" t="e">
        <f t="shared" si="38"/>
        <v>#REF!</v>
      </c>
      <c r="S788" t="e">
        <f>VLOOKUP(M788,#REF!,10,FALSE)</f>
        <v>#REF!</v>
      </c>
      <c r="T788" s="17" t="e">
        <f>VLOOKUP(M788,#REF!,11,FALSE)</f>
        <v>#REF!</v>
      </c>
      <c r="U788">
        <f t="shared" si="37"/>
        <v>1</v>
      </c>
    </row>
    <row r="789" spans="1:21" ht="14.25" hidden="1">
      <c r="A789" s="50">
        <v>42905.86515046296</v>
      </c>
      <c r="B789" t="s">
        <v>6337</v>
      </c>
      <c r="C789" t="s">
        <v>1946</v>
      </c>
      <c r="D789" t="s">
        <v>237</v>
      </c>
      <c r="E789" t="s">
        <v>238</v>
      </c>
      <c r="F789" s="15">
        <v>450</v>
      </c>
      <c r="G789" t="s">
        <v>105</v>
      </c>
      <c r="H789" t="s">
        <v>286</v>
      </c>
      <c r="I789" t="s">
        <v>77</v>
      </c>
      <c r="J789" t="s">
        <v>36</v>
      </c>
      <c r="K789" t="s">
        <v>78</v>
      </c>
      <c r="L789" t="s">
        <v>6338</v>
      </c>
      <c r="M789" t="s">
        <v>6339</v>
      </c>
      <c r="N789" t="s">
        <v>6340</v>
      </c>
      <c r="O789" t="e">
        <f>VLOOKUP(B789,HIS退!B:F,5,FALSE)</f>
        <v>#N/A</v>
      </c>
      <c r="P789" t="e">
        <f t="shared" si="36"/>
        <v>#N/A</v>
      </c>
      <c r="Q789" s="40" t="e">
        <f>VLOOKUP(M789,#REF!,7,FALSE)</f>
        <v>#REF!</v>
      </c>
      <c r="R789" t="e">
        <f t="shared" si="38"/>
        <v>#REF!</v>
      </c>
      <c r="S789" t="e">
        <f>VLOOKUP(M789,#REF!,10,FALSE)</f>
        <v>#REF!</v>
      </c>
      <c r="T789" s="17" t="e">
        <f>VLOOKUP(M789,#REF!,11,FALSE)</f>
        <v>#REF!</v>
      </c>
      <c r="U789">
        <f t="shared" si="37"/>
        <v>1</v>
      </c>
    </row>
    <row r="790" spans="1:21" ht="14.25" hidden="1">
      <c r="A790" s="50">
        <v>42905.865543981483</v>
      </c>
      <c r="B790" t="s">
        <v>6341</v>
      </c>
      <c r="C790" t="s">
        <v>1947</v>
      </c>
      <c r="D790" t="s">
        <v>237</v>
      </c>
      <c r="E790" t="s">
        <v>238</v>
      </c>
      <c r="F790" s="15">
        <v>6</v>
      </c>
      <c r="G790" t="s">
        <v>105</v>
      </c>
      <c r="H790" t="s">
        <v>286</v>
      </c>
      <c r="I790" t="s">
        <v>77</v>
      </c>
      <c r="J790" t="s">
        <v>36</v>
      </c>
      <c r="K790" t="s">
        <v>78</v>
      </c>
      <c r="L790" t="s">
        <v>6342</v>
      </c>
      <c r="M790" t="s">
        <v>6343</v>
      </c>
      <c r="N790" t="s">
        <v>6340</v>
      </c>
      <c r="O790" t="e">
        <f>VLOOKUP(B790,HIS退!B:F,5,FALSE)</f>
        <v>#N/A</v>
      </c>
      <c r="P790" t="e">
        <f t="shared" si="36"/>
        <v>#N/A</v>
      </c>
      <c r="Q790" s="40" t="e">
        <f>VLOOKUP(M790,#REF!,7,FALSE)</f>
        <v>#REF!</v>
      </c>
      <c r="R790" t="e">
        <f t="shared" si="38"/>
        <v>#REF!</v>
      </c>
      <c r="S790" t="e">
        <f>VLOOKUP(M790,#REF!,10,FALSE)</f>
        <v>#REF!</v>
      </c>
      <c r="T790" s="17" t="e">
        <f>VLOOKUP(M790,#REF!,11,FALSE)</f>
        <v>#REF!</v>
      </c>
      <c r="U790">
        <f t="shared" si="37"/>
        <v>1</v>
      </c>
    </row>
    <row r="791" spans="1:21" ht="14.25" hidden="1">
      <c r="A791" s="50">
        <v>42906.342106481483</v>
      </c>
      <c r="B791" t="s">
        <v>6344</v>
      </c>
      <c r="C791" t="s">
        <v>1948</v>
      </c>
      <c r="D791" t="s">
        <v>1949</v>
      </c>
      <c r="E791" t="s">
        <v>1950</v>
      </c>
      <c r="F791" s="15">
        <v>2000</v>
      </c>
      <c r="G791" t="s">
        <v>40</v>
      </c>
      <c r="H791" t="s">
        <v>286</v>
      </c>
      <c r="I791" t="s">
        <v>77</v>
      </c>
      <c r="J791" t="s">
        <v>36</v>
      </c>
      <c r="K791" t="s">
        <v>78</v>
      </c>
      <c r="L791" t="s">
        <v>6345</v>
      </c>
      <c r="M791" t="s">
        <v>6346</v>
      </c>
      <c r="N791" t="s">
        <v>6347</v>
      </c>
      <c r="O791" t="e">
        <f>VLOOKUP(B791,HIS退!B:F,5,FALSE)</f>
        <v>#N/A</v>
      </c>
      <c r="P791" t="e">
        <f t="shared" si="36"/>
        <v>#N/A</v>
      </c>
      <c r="Q791" s="40" t="e">
        <f>VLOOKUP(M791,#REF!,7,FALSE)</f>
        <v>#REF!</v>
      </c>
      <c r="R791" t="e">
        <f t="shared" si="38"/>
        <v>#REF!</v>
      </c>
      <c r="S791" t="e">
        <f>VLOOKUP(M791,#REF!,10,FALSE)</f>
        <v>#REF!</v>
      </c>
      <c r="T791" s="17" t="e">
        <f>VLOOKUP(M791,#REF!,11,FALSE)</f>
        <v>#REF!</v>
      </c>
      <c r="U791">
        <f t="shared" si="37"/>
        <v>1</v>
      </c>
    </row>
    <row r="792" spans="1:21" ht="14.25" hidden="1">
      <c r="A792" s="50">
        <v>42906.357557870368</v>
      </c>
      <c r="B792" t="s">
        <v>6348</v>
      </c>
      <c r="C792" t="s">
        <v>1951</v>
      </c>
      <c r="D792" t="s">
        <v>1952</v>
      </c>
      <c r="E792" t="s">
        <v>1953</v>
      </c>
      <c r="F792" s="15">
        <v>900</v>
      </c>
      <c r="G792" t="s">
        <v>105</v>
      </c>
      <c r="H792" t="s">
        <v>286</v>
      </c>
      <c r="I792" t="s">
        <v>77</v>
      </c>
      <c r="J792" t="s">
        <v>36</v>
      </c>
      <c r="K792" t="s">
        <v>78</v>
      </c>
      <c r="L792" t="s">
        <v>6349</v>
      </c>
      <c r="M792" t="s">
        <v>6350</v>
      </c>
      <c r="N792" t="s">
        <v>6351</v>
      </c>
      <c r="O792" t="e">
        <f>VLOOKUP(B792,HIS退!B:F,5,FALSE)</f>
        <v>#N/A</v>
      </c>
      <c r="P792" t="e">
        <f t="shared" si="36"/>
        <v>#N/A</v>
      </c>
      <c r="Q792" s="40" t="e">
        <f>VLOOKUP(M792,#REF!,7,FALSE)</f>
        <v>#REF!</v>
      </c>
      <c r="R792" t="e">
        <f t="shared" si="38"/>
        <v>#REF!</v>
      </c>
      <c r="S792" t="e">
        <f>VLOOKUP(M792,#REF!,10,FALSE)</f>
        <v>#REF!</v>
      </c>
      <c r="T792" s="17" t="e">
        <f>VLOOKUP(M792,#REF!,11,FALSE)</f>
        <v>#REF!</v>
      </c>
      <c r="U792">
        <f t="shared" si="37"/>
        <v>1</v>
      </c>
    </row>
    <row r="793" spans="1:21" ht="14.25" hidden="1">
      <c r="A793" s="50">
        <v>42906.371111111112</v>
      </c>
      <c r="B793" t="s">
        <v>6352</v>
      </c>
      <c r="C793" t="s">
        <v>1954</v>
      </c>
      <c r="D793" t="s">
        <v>1955</v>
      </c>
      <c r="E793" t="s">
        <v>1956</v>
      </c>
      <c r="F793" s="15">
        <v>500</v>
      </c>
      <c r="G793" t="s">
        <v>40</v>
      </c>
      <c r="H793" t="s">
        <v>286</v>
      </c>
      <c r="I793" t="s">
        <v>77</v>
      </c>
      <c r="J793" t="s">
        <v>36</v>
      </c>
      <c r="K793" t="s">
        <v>78</v>
      </c>
      <c r="L793" t="s">
        <v>6353</v>
      </c>
      <c r="M793" t="s">
        <v>6354</v>
      </c>
      <c r="N793" t="s">
        <v>6355</v>
      </c>
      <c r="O793" t="e">
        <f>VLOOKUP(B793,HIS退!B:F,5,FALSE)</f>
        <v>#N/A</v>
      </c>
      <c r="P793" t="e">
        <f t="shared" si="36"/>
        <v>#N/A</v>
      </c>
      <c r="Q793" s="40" t="e">
        <f>VLOOKUP(M793,#REF!,7,FALSE)</f>
        <v>#REF!</v>
      </c>
      <c r="R793" t="e">
        <f t="shared" si="38"/>
        <v>#REF!</v>
      </c>
      <c r="S793" t="e">
        <f>VLOOKUP(M793,#REF!,10,FALSE)</f>
        <v>#REF!</v>
      </c>
      <c r="T793" s="17" t="e">
        <f>VLOOKUP(M793,#REF!,11,FALSE)</f>
        <v>#REF!</v>
      </c>
      <c r="U793">
        <f t="shared" si="37"/>
        <v>1</v>
      </c>
    </row>
    <row r="794" spans="1:21" ht="14.25" hidden="1">
      <c r="A794" s="50">
        <v>42906.375347222223</v>
      </c>
      <c r="B794" t="s">
        <v>6356</v>
      </c>
      <c r="C794" t="s">
        <v>1957</v>
      </c>
      <c r="D794" t="s">
        <v>1958</v>
      </c>
      <c r="E794" t="s">
        <v>1959</v>
      </c>
      <c r="F794" s="15">
        <v>300</v>
      </c>
      <c r="G794" t="s">
        <v>105</v>
      </c>
      <c r="H794" t="s">
        <v>286</v>
      </c>
      <c r="I794" t="s">
        <v>77</v>
      </c>
      <c r="J794" t="s">
        <v>36</v>
      </c>
      <c r="K794" t="s">
        <v>78</v>
      </c>
      <c r="L794" t="s">
        <v>6357</v>
      </c>
      <c r="M794" t="s">
        <v>6358</v>
      </c>
      <c r="N794" t="s">
        <v>6359</v>
      </c>
      <c r="O794" t="e">
        <f>VLOOKUP(B794,HIS退!B:F,5,FALSE)</f>
        <v>#N/A</v>
      </c>
      <c r="P794" t="e">
        <f t="shared" si="36"/>
        <v>#N/A</v>
      </c>
      <c r="Q794" s="40" t="e">
        <f>VLOOKUP(M794,#REF!,7,FALSE)</f>
        <v>#REF!</v>
      </c>
      <c r="R794" t="e">
        <f t="shared" si="38"/>
        <v>#REF!</v>
      </c>
      <c r="S794" t="e">
        <f>VLOOKUP(M794,#REF!,10,FALSE)</f>
        <v>#REF!</v>
      </c>
      <c r="T794" s="17" t="e">
        <f>VLOOKUP(M794,#REF!,11,FALSE)</f>
        <v>#REF!</v>
      </c>
      <c r="U794">
        <f t="shared" si="37"/>
        <v>1</v>
      </c>
    </row>
    <row r="795" spans="1:21" ht="14.25" hidden="1">
      <c r="A795" s="50">
        <v>42906.382268518515</v>
      </c>
      <c r="B795" t="s">
        <v>6360</v>
      </c>
      <c r="C795" t="s">
        <v>1449</v>
      </c>
      <c r="D795" t="s">
        <v>1450</v>
      </c>
      <c r="E795" t="s">
        <v>1451</v>
      </c>
      <c r="F795" s="15">
        <v>20</v>
      </c>
      <c r="G795" t="s">
        <v>40</v>
      </c>
      <c r="H795" t="s">
        <v>286</v>
      </c>
      <c r="I795" t="s">
        <v>77</v>
      </c>
      <c r="J795" t="s">
        <v>36</v>
      </c>
      <c r="K795" t="s">
        <v>78</v>
      </c>
      <c r="L795" t="s">
        <v>6361</v>
      </c>
      <c r="M795" t="s">
        <v>6362</v>
      </c>
      <c r="N795" t="s">
        <v>5548</v>
      </c>
      <c r="O795" t="e">
        <f>VLOOKUP(B795,HIS退!B:F,5,FALSE)</f>
        <v>#N/A</v>
      </c>
      <c r="P795" t="e">
        <f t="shared" si="36"/>
        <v>#N/A</v>
      </c>
      <c r="Q795" s="40" t="e">
        <f>VLOOKUP(M795,#REF!,7,FALSE)</f>
        <v>#REF!</v>
      </c>
      <c r="R795" t="e">
        <f t="shared" si="38"/>
        <v>#REF!</v>
      </c>
      <c r="S795" t="e">
        <f>VLOOKUP(M795,#REF!,10,FALSE)</f>
        <v>#REF!</v>
      </c>
      <c r="T795" s="17" t="e">
        <f>VLOOKUP(M795,#REF!,11,FALSE)</f>
        <v>#REF!</v>
      </c>
      <c r="U795">
        <f t="shared" si="37"/>
        <v>1</v>
      </c>
    </row>
    <row r="796" spans="1:21" ht="14.25" hidden="1">
      <c r="A796" s="50">
        <v>42906.391435185185</v>
      </c>
      <c r="B796" t="s">
        <v>6363</v>
      </c>
      <c r="C796" t="s">
        <v>1960</v>
      </c>
      <c r="D796" t="s">
        <v>1961</v>
      </c>
      <c r="E796" t="s">
        <v>1962</v>
      </c>
      <c r="F796" s="15">
        <v>500</v>
      </c>
      <c r="G796" t="s">
        <v>40</v>
      </c>
      <c r="H796" t="s">
        <v>286</v>
      </c>
      <c r="I796" t="s">
        <v>77</v>
      </c>
      <c r="J796" t="s">
        <v>36</v>
      </c>
      <c r="K796" t="s">
        <v>78</v>
      </c>
      <c r="L796" t="s">
        <v>6364</v>
      </c>
      <c r="M796" t="s">
        <v>6365</v>
      </c>
      <c r="N796" t="s">
        <v>6366</v>
      </c>
      <c r="O796" t="e">
        <f>VLOOKUP(B796,HIS退!B:F,5,FALSE)</f>
        <v>#N/A</v>
      </c>
      <c r="P796" t="e">
        <f t="shared" si="36"/>
        <v>#N/A</v>
      </c>
      <c r="Q796" s="40" t="e">
        <f>VLOOKUP(M796,#REF!,7,FALSE)</f>
        <v>#REF!</v>
      </c>
      <c r="R796" t="e">
        <f t="shared" si="38"/>
        <v>#REF!</v>
      </c>
      <c r="S796" t="e">
        <f>VLOOKUP(M796,#REF!,10,FALSE)</f>
        <v>#REF!</v>
      </c>
      <c r="T796" s="17" t="e">
        <f>VLOOKUP(M796,#REF!,11,FALSE)</f>
        <v>#REF!</v>
      </c>
      <c r="U796">
        <f t="shared" si="37"/>
        <v>1</v>
      </c>
    </row>
    <row r="797" spans="1:21" ht="14.25" hidden="1">
      <c r="A797" s="50">
        <v>42906.399386574078</v>
      </c>
      <c r="B797" t="s">
        <v>6367</v>
      </c>
      <c r="C797" t="s">
        <v>1963</v>
      </c>
      <c r="D797" t="s">
        <v>1964</v>
      </c>
      <c r="E797" t="s">
        <v>1965</v>
      </c>
      <c r="F797" s="15">
        <v>81</v>
      </c>
      <c r="G797" t="s">
        <v>105</v>
      </c>
      <c r="H797" t="s">
        <v>286</v>
      </c>
      <c r="I797" t="s">
        <v>77</v>
      </c>
      <c r="J797" t="s">
        <v>36</v>
      </c>
      <c r="K797" t="s">
        <v>78</v>
      </c>
      <c r="L797" t="s">
        <v>6368</v>
      </c>
      <c r="M797" t="s">
        <v>6369</v>
      </c>
      <c r="N797" t="s">
        <v>6370</v>
      </c>
      <c r="O797" t="e">
        <f>VLOOKUP(B797,HIS退!B:F,5,FALSE)</f>
        <v>#N/A</v>
      </c>
      <c r="P797" t="e">
        <f t="shared" si="36"/>
        <v>#N/A</v>
      </c>
      <c r="Q797" s="40" t="e">
        <f>VLOOKUP(M797,#REF!,7,FALSE)</f>
        <v>#REF!</v>
      </c>
      <c r="R797" t="e">
        <f t="shared" si="38"/>
        <v>#REF!</v>
      </c>
      <c r="S797" t="e">
        <f>VLOOKUP(M797,#REF!,10,FALSE)</f>
        <v>#REF!</v>
      </c>
      <c r="T797" s="17" t="e">
        <f>VLOOKUP(M797,#REF!,11,FALSE)</f>
        <v>#REF!</v>
      </c>
      <c r="U797">
        <f t="shared" si="37"/>
        <v>1</v>
      </c>
    </row>
    <row r="798" spans="1:21" ht="14.25" hidden="1">
      <c r="A798" s="50">
        <v>42906.416238425925</v>
      </c>
      <c r="B798" t="s">
        <v>6371</v>
      </c>
      <c r="C798" t="s">
        <v>1966</v>
      </c>
      <c r="D798" t="s">
        <v>1967</v>
      </c>
      <c r="E798" t="s">
        <v>1968</v>
      </c>
      <c r="F798" s="15">
        <v>50</v>
      </c>
      <c r="G798" t="s">
        <v>105</v>
      </c>
      <c r="H798" t="s">
        <v>286</v>
      </c>
      <c r="I798" t="s">
        <v>77</v>
      </c>
      <c r="J798" t="s">
        <v>36</v>
      </c>
      <c r="K798" t="s">
        <v>78</v>
      </c>
      <c r="L798" t="s">
        <v>6372</v>
      </c>
      <c r="M798" t="s">
        <v>6373</v>
      </c>
      <c r="N798" t="s">
        <v>6374</v>
      </c>
      <c r="O798" t="e">
        <f>VLOOKUP(B798,HIS退!B:F,5,FALSE)</f>
        <v>#N/A</v>
      </c>
      <c r="P798" t="e">
        <f t="shared" si="36"/>
        <v>#N/A</v>
      </c>
      <c r="Q798" s="40" t="e">
        <f>VLOOKUP(M798,#REF!,7,FALSE)</f>
        <v>#REF!</v>
      </c>
      <c r="R798" t="e">
        <f t="shared" si="38"/>
        <v>#REF!</v>
      </c>
      <c r="S798" t="e">
        <f>VLOOKUP(M798,#REF!,10,FALSE)</f>
        <v>#REF!</v>
      </c>
      <c r="T798" s="17" t="e">
        <f>VLOOKUP(M798,#REF!,11,FALSE)</f>
        <v>#REF!</v>
      </c>
      <c r="U798">
        <f t="shared" si="37"/>
        <v>1</v>
      </c>
    </row>
    <row r="799" spans="1:21" ht="14.25" hidden="1">
      <c r="A799" s="50">
        <v>42906.422789351855</v>
      </c>
      <c r="B799" t="s">
        <v>6375</v>
      </c>
      <c r="C799" t="s">
        <v>1969</v>
      </c>
      <c r="D799" t="s">
        <v>1970</v>
      </c>
      <c r="E799" t="s">
        <v>103</v>
      </c>
      <c r="F799" s="15">
        <v>300</v>
      </c>
      <c r="G799" t="s">
        <v>105</v>
      </c>
      <c r="H799" t="s">
        <v>286</v>
      </c>
      <c r="I799" t="s">
        <v>77</v>
      </c>
      <c r="J799" t="s">
        <v>36</v>
      </c>
      <c r="K799" t="s">
        <v>78</v>
      </c>
      <c r="L799" t="s">
        <v>6376</v>
      </c>
      <c r="M799" t="s">
        <v>6377</v>
      </c>
      <c r="N799" t="s">
        <v>6378</v>
      </c>
      <c r="O799" t="e">
        <f>VLOOKUP(B799,HIS退!B:F,5,FALSE)</f>
        <v>#N/A</v>
      </c>
      <c r="P799" t="e">
        <f t="shared" si="36"/>
        <v>#N/A</v>
      </c>
      <c r="Q799" s="40" t="e">
        <f>VLOOKUP(M799,#REF!,7,FALSE)</f>
        <v>#REF!</v>
      </c>
      <c r="R799" t="e">
        <f t="shared" si="38"/>
        <v>#REF!</v>
      </c>
      <c r="S799" t="e">
        <f>VLOOKUP(M799,#REF!,10,FALSE)</f>
        <v>#REF!</v>
      </c>
      <c r="T799" s="17" t="e">
        <f>VLOOKUP(M799,#REF!,11,FALSE)</f>
        <v>#REF!</v>
      </c>
      <c r="U799">
        <f t="shared" si="37"/>
        <v>1</v>
      </c>
    </row>
    <row r="800" spans="1:21" ht="14.25" hidden="1">
      <c r="A800" s="50">
        <v>42906.424317129633</v>
      </c>
      <c r="B800" t="s">
        <v>6379</v>
      </c>
      <c r="C800" t="s">
        <v>1971</v>
      </c>
      <c r="D800" t="s">
        <v>1972</v>
      </c>
      <c r="E800" t="s">
        <v>1973</v>
      </c>
      <c r="F800" s="15">
        <v>1603</v>
      </c>
      <c r="G800" t="s">
        <v>40</v>
      </c>
      <c r="H800" t="s">
        <v>286</v>
      </c>
      <c r="I800" t="s">
        <v>77</v>
      </c>
      <c r="J800" t="s">
        <v>36</v>
      </c>
      <c r="K800" t="s">
        <v>78</v>
      </c>
      <c r="L800" t="s">
        <v>6380</v>
      </c>
      <c r="M800" t="s">
        <v>6381</v>
      </c>
      <c r="N800" t="s">
        <v>6382</v>
      </c>
      <c r="O800" t="e">
        <f>VLOOKUP(B800,HIS退!B:F,5,FALSE)</f>
        <v>#N/A</v>
      </c>
      <c r="P800" t="e">
        <f t="shared" si="36"/>
        <v>#N/A</v>
      </c>
      <c r="Q800" s="40" t="e">
        <f>VLOOKUP(M800,#REF!,7,FALSE)</f>
        <v>#REF!</v>
      </c>
      <c r="R800" t="e">
        <f t="shared" si="38"/>
        <v>#REF!</v>
      </c>
      <c r="S800" t="e">
        <f>VLOOKUP(M800,#REF!,10,FALSE)</f>
        <v>#REF!</v>
      </c>
      <c r="T800" s="17" t="e">
        <f>VLOOKUP(M800,#REF!,11,FALSE)</f>
        <v>#REF!</v>
      </c>
      <c r="U800">
        <f t="shared" si="37"/>
        <v>1</v>
      </c>
    </row>
    <row r="801" spans="1:21" ht="14.25" hidden="1">
      <c r="A801" s="50">
        <v>42906.425300925926</v>
      </c>
      <c r="B801" t="s">
        <v>6383</v>
      </c>
      <c r="C801" t="s">
        <v>1974</v>
      </c>
      <c r="D801" t="s">
        <v>1975</v>
      </c>
      <c r="E801" t="s">
        <v>1976</v>
      </c>
      <c r="F801" s="15">
        <v>500</v>
      </c>
      <c r="G801" t="s">
        <v>105</v>
      </c>
      <c r="H801" t="s">
        <v>286</v>
      </c>
      <c r="I801" t="s">
        <v>77</v>
      </c>
      <c r="J801" t="s">
        <v>36</v>
      </c>
      <c r="K801" t="s">
        <v>78</v>
      </c>
      <c r="L801" t="s">
        <v>6384</v>
      </c>
      <c r="M801" t="s">
        <v>6385</v>
      </c>
      <c r="N801" t="s">
        <v>6036</v>
      </c>
      <c r="O801" t="e">
        <f>VLOOKUP(B801,HIS退!B:F,5,FALSE)</f>
        <v>#N/A</v>
      </c>
      <c r="P801" t="e">
        <f t="shared" si="36"/>
        <v>#N/A</v>
      </c>
      <c r="Q801" s="40" t="e">
        <f>VLOOKUP(M801,#REF!,7,FALSE)</f>
        <v>#REF!</v>
      </c>
      <c r="R801" t="e">
        <f t="shared" si="38"/>
        <v>#REF!</v>
      </c>
      <c r="S801" t="e">
        <f>VLOOKUP(M801,#REF!,10,FALSE)</f>
        <v>#REF!</v>
      </c>
      <c r="T801" s="17" t="e">
        <f>VLOOKUP(M801,#REF!,11,FALSE)</f>
        <v>#REF!</v>
      </c>
      <c r="U801">
        <f t="shared" si="37"/>
        <v>1</v>
      </c>
    </row>
    <row r="802" spans="1:21" ht="14.25" hidden="1">
      <c r="A802" s="50">
        <v>42906.425578703704</v>
      </c>
      <c r="B802" t="s">
        <v>6386</v>
      </c>
      <c r="C802" t="s">
        <v>1977</v>
      </c>
      <c r="D802" t="s">
        <v>1975</v>
      </c>
      <c r="E802" t="s">
        <v>1976</v>
      </c>
      <c r="F802" s="15">
        <v>200</v>
      </c>
      <c r="G802" t="s">
        <v>105</v>
      </c>
      <c r="H802" t="s">
        <v>286</v>
      </c>
      <c r="I802" t="s">
        <v>77</v>
      </c>
      <c r="J802" t="s">
        <v>36</v>
      </c>
      <c r="K802" t="s">
        <v>78</v>
      </c>
      <c r="L802" t="s">
        <v>6387</v>
      </c>
      <c r="M802" t="s">
        <v>6388</v>
      </c>
      <c r="N802" t="s">
        <v>6036</v>
      </c>
      <c r="O802" t="e">
        <f>VLOOKUP(B802,HIS退!B:F,5,FALSE)</f>
        <v>#N/A</v>
      </c>
      <c r="P802" t="e">
        <f t="shared" si="36"/>
        <v>#N/A</v>
      </c>
      <c r="Q802" s="40" t="e">
        <f>VLOOKUP(M802,#REF!,7,FALSE)</f>
        <v>#REF!</v>
      </c>
      <c r="R802" t="e">
        <f t="shared" si="38"/>
        <v>#REF!</v>
      </c>
      <c r="S802" t="e">
        <f>VLOOKUP(M802,#REF!,10,FALSE)</f>
        <v>#REF!</v>
      </c>
      <c r="T802" s="17" t="e">
        <f>VLOOKUP(M802,#REF!,11,FALSE)</f>
        <v>#REF!</v>
      </c>
      <c r="U802">
        <f t="shared" si="37"/>
        <v>1</v>
      </c>
    </row>
    <row r="803" spans="1:21" ht="14.25" hidden="1">
      <c r="A803" s="50">
        <v>42906.427025462966</v>
      </c>
      <c r="B803" t="s">
        <v>6389</v>
      </c>
      <c r="C803" t="s">
        <v>1978</v>
      </c>
      <c r="D803" t="s">
        <v>1979</v>
      </c>
      <c r="E803" t="s">
        <v>1980</v>
      </c>
      <c r="F803" s="15">
        <v>200</v>
      </c>
      <c r="G803" t="s">
        <v>105</v>
      </c>
      <c r="H803" t="s">
        <v>286</v>
      </c>
      <c r="I803" t="s">
        <v>77</v>
      </c>
      <c r="J803" t="s">
        <v>36</v>
      </c>
      <c r="K803" t="s">
        <v>78</v>
      </c>
      <c r="L803" t="s">
        <v>6390</v>
      </c>
      <c r="M803" t="s">
        <v>6391</v>
      </c>
      <c r="N803" t="s">
        <v>6392</v>
      </c>
      <c r="O803" t="e">
        <f>VLOOKUP(B803,HIS退!B:F,5,FALSE)</f>
        <v>#N/A</v>
      </c>
      <c r="P803" t="e">
        <f t="shared" si="36"/>
        <v>#N/A</v>
      </c>
      <c r="Q803" s="40" t="e">
        <f>VLOOKUP(M803,#REF!,7,FALSE)</f>
        <v>#REF!</v>
      </c>
      <c r="R803" t="e">
        <f t="shared" si="38"/>
        <v>#REF!</v>
      </c>
      <c r="S803" t="e">
        <f>VLOOKUP(M803,#REF!,10,FALSE)</f>
        <v>#REF!</v>
      </c>
      <c r="T803" s="17" t="e">
        <f>VLOOKUP(M803,#REF!,11,FALSE)</f>
        <v>#REF!</v>
      </c>
      <c r="U803">
        <f t="shared" si="37"/>
        <v>1</v>
      </c>
    </row>
    <row r="804" spans="1:21" ht="14.25" hidden="1">
      <c r="A804" s="50">
        <v>42906.430925925924</v>
      </c>
      <c r="B804" t="s">
        <v>6393</v>
      </c>
      <c r="C804" t="s">
        <v>1981</v>
      </c>
      <c r="D804" t="s">
        <v>241</v>
      </c>
      <c r="E804" t="s">
        <v>242</v>
      </c>
      <c r="F804" s="15">
        <v>20</v>
      </c>
      <c r="G804" t="s">
        <v>105</v>
      </c>
      <c r="H804" t="s">
        <v>286</v>
      </c>
      <c r="I804" t="s">
        <v>77</v>
      </c>
      <c r="J804" t="s">
        <v>36</v>
      </c>
      <c r="K804" t="s">
        <v>78</v>
      </c>
      <c r="L804" t="s">
        <v>6394</v>
      </c>
      <c r="M804" t="s">
        <v>6395</v>
      </c>
      <c r="N804" t="s">
        <v>6396</v>
      </c>
      <c r="O804" t="e">
        <f>VLOOKUP(B804,HIS退!B:F,5,FALSE)</f>
        <v>#N/A</v>
      </c>
      <c r="P804" t="e">
        <f t="shared" si="36"/>
        <v>#N/A</v>
      </c>
      <c r="Q804" s="40" t="e">
        <f>VLOOKUP(M804,#REF!,7,FALSE)</f>
        <v>#REF!</v>
      </c>
      <c r="R804" t="e">
        <f t="shared" si="38"/>
        <v>#REF!</v>
      </c>
      <c r="S804" t="e">
        <f>VLOOKUP(M804,#REF!,10,FALSE)</f>
        <v>#REF!</v>
      </c>
      <c r="T804" s="17" t="e">
        <f>VLOOKUP(M804,#REF!,11,FALSE)</f>
        <v>#REF!</v>
      </c>
      <c r="U804">
        <f t="shared" si="37"/>
        <v>1</v>
      </c>
    </row>
    <row r="805" spans="1:21" ht="14.25" hidden="1">
      <c r="A805" s="50">
        <v>42906.436168981483</v>
      </c>
      <c r="B805" t="s">
        <v>6397</v>
      </c>
      <c r="C805" t="s">
        <v>1982</v>
      </c>
      <c r="D805" t="s">
        <v>1983</v>
      </c>
      <c r="E805" t="s">
        <v>1984</v>
      </c>
      <c r="F805" s="15">
        <v>79</v>
      </c>
      <c r="G805" t="s">
        <v>105</v>
      </c>
      <c r="H805" t="s">
        <v>286</v>
      </c>
      <c r="I805" t="s">
        <v>77</v>
      </c>
      <c r="J805" t="s">
        <v>36</v>
      </c>
      <c r="K805" t="s">
        <v>78</v>
      </c>
      <c r="L805" t="s">
        <v>6398</v>
      </c>
      <c r="M805" t="s">
        <v>6399</v>
      </c>
      <c r="N805" t="s">
        <v>6400</v>
      </c>
      <c r="O805" t="e">
        <f>VLOOKUP(B805,HIS退!B:F,5,FALSE)</f>
        <v>#N/A</v>
      </c>
      <c r="P805" t="e">
        <f t="shared" si="36"/>
        <v>#N/A</v>
      </c>
      <c r="Q805" s="40" t="e">
        <f>VLOOKUP(M805,#REF!,7,FALSE)</f>
        <v>#REF!</v>
      </c>
      <c r="R805" t="e">
        <f t="shared" si="38"/>
        <v>#REF!</v>
      </c>
      <c r="S805" t="e">
        <f>VLOOKUP(M805,#REF!,10,FALSE)</f>
        <v>#REF!</v>
      </c>
      <c r="T805" s="17" t="e">
        <f>VLOOKUP(M805,#REF!,11,FALSE)</f>
        <v>#REF!</v>
      </c>
      <c r="U805">
        <f t="shared" si="37"/>
        <v>1</v>
      </c>
    </row>
    <row r="806" spans="1:21" ht="14.25" hidden="1">
      <c r="A806" s="50">
        <v>42906.439050925925</v>
      </c>
      <c r="B806" t="s">
        <v>6401</v>
      </c>
      <c r="C806" t="s">
        <v>1985</v>
      </c>
      <c r="D806" t="s">
        <v>1986</v>
      </c>
      <c r="E806" t="s">
        <v>1987</v>
      </c>
      <c r="F806" s="15">
        <v>255</v>
      </c>
      <c r="G806" t="s">
        <v>105</v>
      </c>
      <c r="H806" t="s">
        <v>286</v>
      </c>
      <c r="I806" t="s">
        <v>77</v>
      </c>
      <c r="J806" t="s">
        <v>36</v>
      </c>
      <c r="K806" t="s">
        <v>78</v>
      </c>
      <c r="L806" t="s">
        <v>6402</v>
      </c>
      <c r="M806" t="s">
        <v>6403</v>
      </c>
      <c r="N806" t="s">
        <v>6404</v>
      </c>
      <c r="O806" t="e">
        <f>VLOOKUP(B806,HIS退!B:F,5,FALSE)</f>
        <v>#N/A</v>
      </c>
      <c r="P806" t="e">
        <f t="shared" si="36"/>
        <v>#N/A</v>
      </c>
      <c r="Q806" s="40" t="e">
        <f>VLOOKUP(M806,#REF!,7,FALSE)</f>
        <v>#REF!</v>
      </c>
      <c r="R806" t="e">
        <f t="shared" si="38"/>
        <v>#REF!</v>
      </c>
      <c r="S806" t="e">
        <f>VLOOKUP(M806,#REF!,10,FALSE)</f>
        <v>#REF!</v>
      </c>
      <c r="T806" s="17" t="e">
        <f>VLOOKUP(M806,#REF!,11,FALSE)</f>
        <v>#REF!</v>
      </c>
      <c r="U806">
        <f t="shared" si="37"/>
        <v>1</v>
      </c>
    </row>
    <row r="807" spans="1:21" ht="14.25" hidden="1">
      <c r="A807" s="50">
        <v>42906.444131944445</v>
      </c>
      <c r="B807" t="s">
        <v>6405</v>
      </c>
      <c r="C807" t="s">
        <v>1988</v>
      </c>
      <c r="D807" t="s">
        <v>1489</v>
      </c>
      <c r="E807" t="s">
        <v>1490</v>
      </c>
      <c r="F807" s="15">
        <v>793</v>
      </c>
      <c r="G807" t="s">
        <v>105</v>
      </c>
      <c r="H807" t="s">
        <v>286</v>
      </c>
      <c r="I807" t="s">
        <v>77</v>
      </c>
      <c r="J807" t="s">
        <v>36</v>
      </c>
      <c r="K807" t="s">
        <v>78</v>
      </c>
      <c r="L807" t="s">
        <v>6406</v>
      </c>
      <c r="M807" t="s">
        <v>6407</v>
      </c>
      <c r="N807" t="s">
        <v>5640</v>
      </c>
      <c r="O807" t="e">
        <f>VLOOKUP(B807,HIS退!B:F,5,FALSE)</f>
        <v>#N/A</v>
      </c>
      <c r="P807" t="e">
        <f t="shared" si="36"/>
        <v>#N/A</v>
      </c>
      <c r="Q807" s="40" t="e">
        <f>VLOOKUP(M807,#REF!,7,FALSE)</f>
        <v>#REF!</v>
      </c>
      <c r="R807" t="e">
        <f t="shared" si="38"/>
        <v>#REF!</v>
      </c>
      <c r="S807" t="e">
        <f>VLOOKUP(M807,#REF!,10,FALSE)</f>
        <v>#REF!</v>
      </c>
      <c r="T807" s="17" t="e">
        <f>VLOOKUP(M807,#REF!,11,FALSE)</f>
        <v>#REF!</v>
      </c>
      <c r="U807">
        <f t="shared" si="37"/>
        <v>1</v>
      </c>
    </row>
    <row r="808" spans="1:21" ht="14.25" hidden="1">
      <c r="A808" s="50">
        <v>42906.449814814812</v>
      </c>
      <c r="B808" t="s">
        <v>6408</v>
      </c>
      <c r="C808" t="s">
        <v>1989</v>
      </c>
      <c r="D808" t="s">
        <v>1990</v>
      </c>
      <c r="E808" t="s">
        <v>1991</v>
      </c>
      <c r="F808" s="15">
        <v>30</v>
      </c>
      <c r="G808" t="s">
        <v>40</v>
      </c>
      <c r="H808" t="s">
        <v>286</v>
      </c>
      <c r="I808" t="s">
        <v>77</v>
      </c>
      <c r="J808" t="s">
        <v>36</v>
      </c>
      <c r="K808" t="s">
        <v>78</v>
      </c>
      <c r="L808" t="s">
        <v>6409</v>
      </c>
      <c r="M808" t="s">
        <v>6410</v>
      </c>
      <c r="N808" t="s">
        <v>6411</v>
      </c>
      <c r="O808" t="e">
        <f>VLOOKUP(B808,HIS退!B:F,5,FALSE)</f>
        <v>#N/A</v>
      </c>
      <c r="P808" t="e">
        <f t="shared" si="36"/>
        <v>#N/A</v>
      </c>
      <c r="Q808" s="40" t="e">
        <f>VLOOKUP(M808,#REF!,7,FALSE)</f>
        <v>#REF!</v>
      </c>
      <c r="R808" t="e">
        <f t="shared" si="38"/>
        <v>#REF!</v>
      </c>
      <c r="S808" t="e">
        <f>VLOOKUP(M808,#REF!,10,FALSE)</f>
        <v>#REF!</v>
      </c>
      <c r="T808" s="17" t="e">
        <f>VLOOKUP(M808,#REF!,11,FALSE)</f>
        <v>#REF!</v>
      </c>
      <c r="U808">
        <f t="shared" si="37"/>
        <v>1</v>
      </c>
    </row>
    <row r="809" spans="1:21" ht="14.25" hidden="1">
      <c r="A809" s="50">
        <v>42906.456446759257</v>
      </c>
      <c r="B809" t="s">
        <v>6412</v>
      </c>
      <c r="C809" t="s">
        <v>1992</v>
      </c>
      <c r="D809" t="s">
        <v>1993</v>
      </c>
      <c r="E809" t="s">
        <v>1994</v>
      </c>
      <c r="F809" s="15">
        <v>300</v>
      </c>
      <c r="G809" t="s">
        <v>40</v>
      </c>
      <c r="H809" t="s">
        <v>286</v>
      </c>
      <c r="I809" t="s">
        <v>77</v>
      </c>
      <c r="J809" t="s">
        <v>36</v>
      </c>
      <c r="K809" t="s">
        <v>78</v>
      </c>
      <c r="L809" t="s">
        <v>6413</v>
      </c>
      <c r="M809" t="s">
        <v>6414</v>
      </c>
      <c r="N809" t="s">
        <v>6415</v>
      </c>
      <c r="O809" t="e">
        <f>VLOOKUP(B809,HIS退!B:F,5,FALSE)</f>
        <v>#N/A</v>
      </c>
      <c r="P809" t="e">
        <f t="shared" si="36"/>
        <v>#N/A</v>
      </c>
      <c r="Q809" s="40" t="e">
        <f>VLOOKUP(M809,#REF!,7,FALSE)</f>
        <v>#REF!</v>
      </c>
      <c r="R809" t="e">
        <f t="shared" si="38"/>
        <v>#REF!</v>
      </c>
      <c r="S809" t="e">
        <f>VLOOKUP(M809,#REF!,10,FALSE)</f>
        <v>#REF!</v>
      </c>
      <c r="T809" s="17" t="e">
        <f>VLOOKUP(M809,#REF!,11,FALSE)</f>
        <v>#REF!</v>
      </c>
      <c r="U809">
        <f t="shared" si="37"/>
        <v>1</v>
      </c>
    </row>
    <row r="810" spans="1:21" ht="14.25" hidden="1">
      <c r="A810" s="50">
        <v>42906.459016203706</v>
      </c>
      <c r="B810" t="s">
        <v>6416</v>
      </c>
      <c r="C810" t="s">
        <v>1995</v>
      </c>
      <c r="D810" t="s">
        <v>1996</v>
      </c>
      <c r="E810" t="s">
        <v>1997</v>
      </c>
      <c r="F810" s="15">
        <v>100</v>
      </c>
      <c r="G810" t="s">
        <v>40</v>
      </c>
      <c r="H810" t="s">
        <v>286</v>
      </c>
      <c r="I810" t="s">
        <v>77</v>
      </c>
      <c r="J810" t="s">
        <v>36</v>
      </c>
      <c r="K810" t="s">
        <v>78</v>
      </c>
      <c r="L810" t="s">
        <v>6417</v>
      </c>
      <c r="M810" t="s">
        <v>6418</v>
      </c>
      <c r="N810" t="s">
        <v>6419</v>
      </c>
      <c r="O810" t="e">
        <f>VLOOKUP(B810,HIS退!B:F,5,FALSE)</f>
        <v>#N/A</v>
      </c>
      <c r="P810" t="e">
        <f t="shared" si="36"/>
        <v>#N/A</v>
      </c>
      <c r="Q810" s="40" t="e">
        <f>VLOOKUP(M810,#REF!,7,FALSE)</f>
        <v>#REF!</v>
      </c>
      <c r="R810" t="e">
        <f t="shared" si="38"/>
        <v>#REF!</v>
      </c>
      <c r="S810" t="e">
        <f>VLOOKUP(M810,#REF!,10,FALSE)</f>
        <v>#REF!</v>
      </c>
      <c r="T810" s="17" t="e">
        <f>VLOOKUP(M810,#REF!,11,FALSE)</f>
        <v>#REF!</v>
      </c>
      <c r="U810">
        <f t="shared" si="37"/>
        <v>1</v>
      </c>
    </row>
    <row r="811" spans="1:21" ht="14.25" hidden="1">
      <c r="A811" s="50">
        <v>42906.460625</v>
      </c>
      <c r="B811" t="s">
        <v>6420</v>
      </c>
      <c r="C811" t="s">
        <v>1998</v>
      </c>
      <c r="D811" t="s">
        <v>1999</v>
      </c>
      <c r="E811" t="s">
        <v>100</v>
      </c>
      <c r="F811" s="15">
        <v>774</v>
      </c>
      <c r="G811" t="s">
        <v>40</v>
      </c>
      <c r="H811" t="s">
        <v>286</v>
      </c>
      <c r="I811" t="s">
        <v>77</v>
      </c>
      <c r="J811" t="s">
        <v>36</v>
      </c>
      <c r="K811" t="s">
        <v>78</v>
      </c>
      <c r="L811" t="s">
        <v>6421</v>
      </c>
      <c r="M811" t="s">
        <v>6422</v>
      </c>
      <c r="N811" t="s">
        <v>6423</v>
      </c>
      <c r="O811" t="e">
        <f>VLOOKUP(B811,HIS退!B:F,5,FALSE)</f>
        <v>#N/A</v>
      </c>
      <c r="P811" t="e">
        <f t="shared" si="36"/>
        <v>#N/A</v>
      </c>
      <c r="Q811" s="40" t="e">
        <f>VLOOKUP(M811,#REF!,7,FALSE)</f>
        <v>#REF!</v>
      </c>
      <c r="R811" t="e">
        <f t="shared" si="38"/>
        <v>#REF!</v>
      </c>
      <c r="S811" t="e">
        <f>VLOOKUP(M811,#REF!,10,FALSE)</f>
        <v>#REF!</v>
      </c>
      <c r="T811" s="17" t="e">
        <f>VLOOKUP(M811,#REF!,11,FALSE)</f>
        <v>#REF!</v>
      </c>
      <c r="U811">
        <f t="shared" si="37"/>
        <v>1</v>
      </c>
    </row>
    <row r="812" spans="1:21" ht="14.25" hidden="1">
      <c r="A812" s="50">
        <v>42906.463425925926</v>
      </c>
      <c r="B812" t="s">
        <v>6424</v>
      </c>
      <c r="C812" t="s">
        <v>2000</v>
      </c>
      <c r="D812" t="s">
        <v>1393</v>
      </c>
      <c r="E812" t="s">
        <v>1394</v>
      </c>
      <c r="F812" s="15">
        <v>495</v>
      </c>
      <c r="G812" t="s">
        <v>40</v>
      </c>
      <c r="H812" t="s">
        <v>286</v>
      </c>
      <c r="I812" t="s">
        <v>77</v>
      </c>
      <c r="J812" t="s">
        <v>36</v>
      </c>
      <c r="K812" t="s">
        <v>78</v>
      </c>
      <c r="L812" t="s">
        <v>6425</v>
      </c>
      <c r="M812" t="s">
        <v>6426</v>
      </c>
      <c r="N812" t="s">
        <v>5461</v>
      </c>
      <c r="O812" t="e">
        <f>VLOOKUP(B812,HIS退!B:F,5,FALSE)</f>
        <v>#N/A</v>
      </c>
      <c r="P812" t="e">
        <f t="shared" si="36"/>
        <v>#N/A</v>
      </c>
      <c r="Q812" s="40" t="e">
        <f>VLOOKUP(M812,#REF!,7,FALSE)</f>
        <v>#REF!</v>
      </c>
      <c r="R812" t="e">
        <f t="shared" si="38"/>
        <v>#REF!</v>
      </c>
      <c r="S812" t="e">
        <f>VLOOKUP(M812,#REF!,10,FALSE)</f>
        <v>#REF!</v>
      </c>
      <c r="T812" s="17" t="e">
        <f>VLOOKUP(M812,#REF!,11,FALSE)</f>
        <v>#REF!</v>
      </c>
      <c r="U812">
        <f t="shared" si="37"/>
        <v>1</v>
      </c>
    </row>
    <row r="813" spans="1:21" ht="14.25" hidden="1">
      <c r="A813" s="50">
        <v>42906.468738425923</v>
      </c>
      <c r="B813" t="s">
        <v>6427</v>
      </c>
      <c r="C813" t="s">
        <v>2001</v>
      </c>
      <c r="D813" t="s">
        <v>2002</v>
      </c>
      <c r="E813" t="s">
        <v>2003</v>
      </c>
      <c r="F813" s="15">
        <v>400</v>
      </c>
      <c r="G813" t="s">
        <v>105</v>
      </c>
      <c r="H813" t="s">
        <v>286</v>
      </c>
      <c r="I813" t="s">
        <v>77</v>
      </c>
      <c r="J813" t="s">
        <v>36</v>
      </c>
      <c r="K813" t="s">
        <v>78</v>
      </c>
      <c r="L813" t="s">
        <v>6428</v>
      </c>
      <c r="M813" t="s">
        <v>6429</v>
      </c>
      <c r="N813" t="s">
        <v>5345</v>
      </c>
      <c r="O813" t="e">
        <f>VLOOKUP(B813,HIS退!B:F,5,FALSE)</f>
        <v>#N/A</v>
      </c>
      <c r="P813" t="e">
        <f t="shared" si="36"/>
        <v>#N/A</v>
      </c>
      <c r="Q813" s="40" t="e">
        <f>VLOOKUP(M813,#REF!,7,FALSE)</f>
        <v>#REF!</v>
      </c>
      <c r="R813" t="e">
        <f t="shared" si="38"/>
        <v>#REF!</v>
      </c>
      <c r="S813" t="e">
        <f>VLOOKUP(M813,#REF!,10,FALSE)</f>
        <v>#REF!</v>
      </c>
      <c r="T813" s="17" t="e">
        <f>VLOOKUP(M813,#REF!,11,FALSE)</f>
        <v>#REF!</v>
      </c>
      <c r="U813">
        <f t="shared" si="37"/>
        <v>1</v>
      </c>
    </row>
    <row r="814" spans="1:21" ht="14.25" hidden="1">
      <c r="A814" s="50">
        <v>42906.469988425924</v>
      </c>
      <c r="B814" t="s">
        <v>6430</v>
      </c>
      <c r="C814" t="s">
        <v>2004</v>
      </c>
      <c r="D814" t="s">
        <v>2005</v>
      </c>
      <c r="E814" t="s">
        <v>2006</v>
      </c>
      <c r="F814" s="15">
        <v>371</v>
      </c>
      <c r="G814" t="s">
        <v>40</v>
      </c>
      <c r="H814" t="s">
        <v>286</v>
      </c>
      <c r="I814" t="s">
        <v>77</v>
      </c>
      <c r="J814" t="s">
        <v>36</v>
      </c>
      <c r="K814" t="s">
        <v>78</v>
      </c>
      <c r="L814" t="s">
        <v>6431</v>
      </c>
      <c r="M814" t="s">
        <v>6432</v>
      </c>
      <c r="N814" t="s">
        <v>6433</v>
      </c>
      <c r="O814" t="e">
        <f>VLOOKUP(B814,HIS退!B:F,5,FALSE)</f>
        <v>#N/A</v>
      </c>
      <c r="P814" t="e">
        <f t="shared" si="36"/>
        <v>#N/A</v>
      </c>
      <c r="Q814" s="40" t="e">
        <f>VLOOKUP(M814,#REF!,7,FALSE)</f>
        <v>#REF!</v>
      </c>
      <c r="R814" t="e">
        <f t="shared" si="38"/>
        <v>#REF!</v>
      </c>
      <c r="S814" t="e">
        <f>VLOOKUP(M814,#REF!,10,FALSE)</f>
        <v>#REF!</v>
      </c>
      <c r="T814" s="17" t="e">
        <f>VLOOKUP(M814,#REF!,11,FALSE)</f>
        <v>#REF!</v>
      </c>
      <c r="U814">
        <f t="shared" si="37"/>
        <v>1</v>
      </c>
    </row>
    <row r="815" spans="1:21" ht="14.25" hidden="1">
      <c r="A815" s="50">
        <v>42906.478437500002</v>
      </c>
      <c r="B815" t="s">
        <v>6434</v>
      </c>
      <c r="C815" t="s">
        <v>2007</v>
      </c>
      <c r="D815" t="s">
        <v>2008</v>
      </c>
      <c r="E815" t="s">
        <v>2009</v>
      </c>
      <c r="F815" s="15">
        <v>90</v>
      </c>
      <c r="G815" t="s">
        <v>105</v>
      </c>
      <c r="H815" t="s">
        <v>286</v>
      </c>
      <c r="I815" t="s">
        <v>77</v>
      </c>
      <c r="J815" t="s">
        <v>36</v>
      </c>
      <c r="K815" t="s">
        <v>78</v>
      </c>
      <c r="L815" t="s">
        <v>6435</v>
      </c>
      <c r="M815" t="s">
        <v>6436</v>
      </c>
      <c r="N815" t="s">
        <v>6437</v>
      </c>
      <c r="O815" t="e">
        <f>VLOOKUP(B815,HIS退!B:F,5,FALSE)</f>
        <v>#N/A</v>
      </c>
      <c r="P815" t="e">
        <f t="shared" si="36"/>
        <v>#N/A</v>
      </c>
      <c r="Q815" s="40" t="e">
        <f>VLOOKUP(M815,#REF!,7,FALSE)</f>
        <v>#REF!</v>
      </c>
      <c r="R815" t="e">
        <f t="shared" si="38"/>
        <v>#REF!</v>
      </c>
      <c r="S815" t="e">
        <f>VLOOKUP(M815,#REF!,10,FALSE)</f>
        <v>#REF!</v>
      </c>
      <c r="T815" s="17" t="e">
        <f>VLOOKUP(M815,#REF!,11,FALSE)</f>
        <v>#REF!</v>
      </c>
      <c r="U815">
        <f t="shared" si="37"/>
        <v>1</v>
      </c>
    </row>
    <row r="816" spans="1:21" ht="14.25" hidden="1">
      <c r="A816" s="50">
        <v>42906.485914351855</v>
      </c>
      <c r="B816" t="s">
        <v>6438</v>
      </c>
      <c r="C816" t="s">
        <v>2010</v>
      </c>
      <c r="D816" t="s">
        <v>2011</v>
      </c>
      <c r="E816" t="s">
        <v>2012</v>
      </c>
      <c r="F816" s="15">
        <v>140</v>
      </c>
      <c r="G816" t="s">
        <v>40</v>
      </c>
      <c r="H816" t="s">
        <v>286</v>
      </c>
      <c r="I816" t="s">
        <v>77</v>
      </c>
      <c r="J816" t="s">
        <v>36</v>
      </c>
      <c r="K816" t="s">
        <v>78</v>
      </c>
      <c r="L816" t="s">
        <v>6439</v>
      </c>
      <c r="M816" t="s">
        <v>6440</v>
      </c>
      <c r="N816" t="s">
        <v>6441</v>
      </c>
      <c r="O816" t="e">
        <f>VLOOKUP(B816,HIS退!B:F,5,FALSE)</f>
        <v>#N/A</v>
      </c>
      <c r="P816" t="e">
        <f t="shared" si="36"/>
        <v>#N/A</v>
      </c>
      <c r="Q816" s="40" t="e">
        <f>VLOOKUP(M816,#REF!,7,FALSE)</f>
        <v>#REF!</v>
      </c>
      <c r="R816" t="e">
        <f t="shared" si="38"/>
        <v>#REF!</v>
      </c>
      <c r="S816" t="e">
        <f>VLOOKUP(M816,#REF!,10,FALSE)</f>
        <v>#REF!</v>
      </c>
      <c r="T816" s="17" t="e">
        <f>VLOOKUP(M816,#REF!,11,FALSE)</f>
        <v>#REF!</v>
      </c>
      <c r="U816">
        <f t="shared" si="37"/>
        <v>1</v>
      </c>
    </row>
    <row r="817" spans="1:21" ht="14.25" hidden="1">
      <c r="A817" s="50">
        <v>42906.486145833333</v>
      </c>
      <c r="B817" t="s">
        <v>6442</v>
      </c>
      <c r="C817" t="s">
        <v>2013</v>
      </c>
      <c r="D817" t="s">
        <v>2014</v>
      </c>
      <c r="E817" t="s">
        <v>2015</v>
      </c>
      <c r="F817" s="15">
        <v>366</v>
      </c>
      <c r="G817" t="s">
        <v>40</v>
      </c>
      <c r="H817" t="s">
        <v>286</v>
      </c>
      <c r="I817" t="s">
        <v>77</v>
      </c>
      <c r="J817" t="s">
        <v>36</v>
      </c>
      <c r="K817" t="s">
        <v>78</v>
      </c>
      <c r="L817" t="s">
        <v>6443</v>
      </c>
      <c r="M817" t="s">
        <v>6444</v>
      </c>
      <c r="N817" t="s">
        <v>6445</v>
      </c>
      <c r="O817" t="e">
        <f>VLOOKUP(B817,HIS退!B:F,5,FALSE)</f>
        <v>#N/A</v>
      </c>
      <c r="P817" t="e">
        <f t="shared" si="36"/>
        <v>#N/A</v>
      </c>
      <c r="Q817" s="40" t="e">
        <f>VLOOKUP(M817,#REF!,7,FALSE)</f>
        <v>#REF!</v>
      </c>
      <c r="R817" t="e">
        <f t="shared" si="38"/>
        <v>#REF!</v>
      </c>
      <c r="S817" t="e">
        <f>VLOOKUP(M817,#REF!,10,FALSE)</f>
        <v>#REF!</v>
      </c>
      <c r="T817" s="17" t="e">
        <f>VLOOKUP(M817,#REF!,11,FALSE)</f>
        <v>#REF!</v>
      </c>
      <c r="U817">
        <f t="shared" si="37"/>
        <v>1</v>
      </c>
    </row>
    <row r="818" spans="1:21" ht="14.25" hidden="1">
      <c r="A818" s="50">
        <v>42906.497106481482</v>
      </c>
      <c r="B818" t="s">
        <v>6446</v>
      </c>
      <c r="C818" t="s">
        <v>2016</v>
      </c>
      <c r="D818" t="s">
        <v>2017</v>
      </c>
      <c r="E818" t="s">
        <v>2018</v>
      </c>
      <c r="F818" s="15">
        <v>92</v>
      </c>
      <c r="G818" t="s">
        <v>105</v>
      </c>
      <c r="H818" t="s">
        <v>286</v>
      </c>
      <c r="I818" t="s">
        <v>77</v>
      </c>
      <c r="J818" t="s">
        <v>36</v>
      </c>
      <c r="K818" t="s">
        <v>78</v>
      </c>
      <c r="L818" t="s">
        <v>6447</v>
      </c>
      <c r="M818" t="s">
        <v>6448</v>
      </c>
      <c r="N818" t="s">
        <v>6449</v>
      </c>
      <c r="O818" t="e">
        <f>VLOOKUP(B818,HIS退!B:F,5,FALSE)</f>
        <v>#N/A</v>
      </c>
      <c r="P818" t="e">
        <f t="shared" si="36"/>
        <v>#N/A</v>
      </c>
      <c r="Q818" s="40" t="e">
        <f>VLOOKUP(M818,#REF!,7,FALSE)</f>
        <v>#REF!</v>
      </c>
      <c r="R818" t="e">
        <f t="shared" si="38"/>
        <v>#REF!</v>
      </c>
      <c r="S818" t="e">
        <f>VLOOKUP(M818,#REF!,10,FALSE)</f>
        <v>#REF!</v>
      </c>
      <c r="T818" s="17" t="e">
        <f>VLOOKUP(M818,#REF!,11,FALSE)</f>
        <v>#REF!</v>
      </c>
      <c r="U818">
        <f t="shared" si="37"/>
        <v>1</v>
      </c>
    </row>
    <row r="819" spans="1:21" ht="14.25" hidden="1">
      <c r="A819" s="50">
        <v>42906.498182870368</v>
      </c>
      <c r="B819" t="s">
        <v>6450</v>
      </c>
      <c r="C819" t="s">
        <v>2019</v>
      </c>
      <c r="D819" t="s">
        <v>2020</v>
      </c>
      <c r="E819" t="s">
        <v>2021</v>
      </c>
      <c r="F819" s="15">
        <v>135</v>
      </c>
      <c r="G819" t="s">
        <v>105</v>
      </c>
      <c r="H819" t="s">
        <v>286</v>
      </c>
      <c r="I819" t="s">
        <v>77</v>
      </c>
      <c r="J819" t="s">
        <v>36</v>
      </c>
      <c r="K819" t="s">
        <v>78</v>
      </c>
      <c r="L819" t="s">
        <v>6451</v>
      </c>
      <c r="M819" t="s">
        <v>6452</v>
      </c>
      <c r="N819" t="s">
        <v>6453</v>
      </c>
      <c r="O819" t="e">
        <f>VLOOKUP(B819,HIS退!B:F,5,FALSE)</f>
        <v>#N/A</v>
      </c>
      <c r="P819" t="e">
        <f t="shared" si="36"/>
        <v>#N/A</v>
      </c>
      <c r="Q819" s="40" t="e">
        <f>VLOOKUP(M819,#REF!,7,FALSE)</f>
        <v>#REF!</v>
      </c>
      <c r="R819" t="e">
        <f t="shared" si="38"/>
        <v>#REF!</v>
      </c>
      <c r="S819" t="e">
        <f>VLOOKUP(M819,#REF!,10,FALSE)</f>
        <v>#REF!</v>
      </c>
      <c r="T819" s="17" t="e">
        <f>VLOOKUP(M819,#REF!,11,FALSE)</f>
        <v>#REF!</v>
      </c>
      <c r="U819">
        <f t="shared" si="37"/>
        <v>1</v>
      </c>
    </row>
    <row r="820" spans="1:21" ht="14.25" hidden="1">
      <c r="A820" s="50">
        <v>42906.505844907406</v>
      </c>
      <c r="B820" t="s">
        <v>6454</v>
      </c>
      <c r="C820" t="s">
        <v>2022</v>
      </c>
      <c r="D820" t="s">
        <v>2023</v>
      </c>
      <c r="E820" t="s">
        <v>2024</v>
      </c>
      <c r="F820" s="15">
        <v>1839</v>
      </c>
      <c r="G820" t="s">
        <v>105</v>
      </c>
      <c r="H820" t="s">
        <v>286</v>
      </c>
      <c r="I820" t="s">
        <v>77</v>
      </c>
      <c r="J820" t="s">
        <v>36</v>
      </c>
      <c r="K820" t="s">
        <v>78</v>
      </c>
      <c r="L820" t="s">
        <v>6455</v>
      </c>
      <c r="M820" t="s">
        <v>6456</v>
      </c>
      <c r="N820" t="s">
        <v>6457</v>
      </c>
      <c r="O820" t="e">
        <f>VLOOKUP(B820,HIS退!B:F,5,FALSE)</f>
        <v>#N/A</v>
      </c>
      <c r="P820" t="e">
        <f t="shared" si="36"/>
        <v>#N/A</v>
      </c>
      <c r="Q820" s="40" t="e">
        <f>VLOOKUP(M820,#REF!,7,FALSE)</f>
        <v>#REF!</v>
      </c>
      <c r="R820" t="e">
        <f t="shared" si="38"/>
        <v>#REF!</v>
      </c>
      <c r="S820" t="e">
        <f>VLOOKUP(M820,#REF!,10,FALSE)</f>
        <v>#REF!</v>
      </c>
      <c r="T820" s="17" t="e">
        <f>VLOOKUP(M820,#REF!,11,FALSE)</f>
        <v>#REF!</v>
      </c>
      <c r="U820">
        <f t="shared" si="37"/>
        <v>1</v>
      </c>
    </row>
    <row r="821" spans="1:21" ht="14.25" hidden="1">
      <c r="A821" s="50">
        <v>42906.520416666666</v>
      </c>
      <c r="B821" t="s">
        <v>6458</v>
      </c>
      <c r="C821" t="s">
        <v>2025</v>
      </c>
      <c r="D821" t="s">
        <v>2026</v>
      </c>
      <c r="E821" t="s">
        <v>2027</v>
      </c>
      <c r="F821" s="15">
        <v>200</v>
      </c>
      <c r="G821" t="s">
        <v>40</v>
      </c>
      <c r="H821" t="s">
        <v>286</v>
      </c>
      <c r="I821" t="s">
        <v>77</v>
      </c>
      <c r="J821" t="s">
        <v>36</v>
      </c>
      <c r="K821" t="s">
        <v>78</v>
      </c>
      <c r="L821" t="s">
        <v>6459</v>
      </c>
      <c r="M821" t="s">
        <v>6460</v>
      </c>
      <c r="N821" t="s">
        <v>6461</v>
      </c>
      <c r="O821" t="e">
        <f>VLOOKUP(B821,HIS退!B:F,5,FALSE)</f>
        <v>#N/A</v>
      </c>
      <c r="P821" t="e">
        <f t="shared" si="36"/>
        <v>#N/A</v>
      </c>
      <c r="Q821" s="40" t="e">
        <f>VLOOKUP(M821,#REF!,7,FALSE)</f>
        <v>#REF!</v>
      </c>
      <c r="R821" t="e">
        <f t="shared" si="38"/>
        <v>#REF!</v>
      </c>
      <c r="S821" t="e">
        <f>VLOOKUP(M821,#REF!,10,FALSE)</f>
        <v>#REF!</v>
      </c>
      <c r="T821" s="17" t="e">
        <f>VLOOKUP(M821,#REF!,11,FALSE)</f>
        <v>#REF!</v>
      </c>
      <c r="U821">
        <f t="shared" si="37"/>
        <v>1</v>
      </c>
    </row>
    <row r="822" spans="1:21" ht="14.25" hidden="1">
      <c r="A822" s="50">
        <v>42906.556597222225</v>
      </c>
      <c r="B822" t="s">
        <v>6462</v>
      </c>
      <c r="C822" t="s">
        <v>2028</v>
      </c>
      <c r="D822" t="s">
        <v>2029</v>
      </c>
      <c r="E822" t="s">
        <v>2030</v>
      </c>
      <c r="F822" s="15">
        <v>1787</v>
      </c>
      <c r="G822" t="s">
        <v>40</v>
      </c>
      <c r="H822" t="s">
        <v>286</v>
      </c>
      <c r="I822" t="s">
        <v>77</v>
      </c>
      <c r="J822" t="s">
        <v>36</v>
      </c>
      <c r="K822" t="s">
        <v>78</v>
      </c>
      <c r="L822" t="s">
        <v>6463</v>
      </c>
      <c r="M822" t="s">
        <v>6464</v>
      </c>
      <c r="N822" t="s">
        <v>6465</v>
      </c>
      <c r="O822" t="e">
        <f>VLOOKUP(B822,HIS退!B:F,5,FALSE)</f>
        <v>#N/A</v>
      </c>
      <c r="P822" t="e">
        <f t="shared" si="36"/>
        <v>#N/A</v>
      </c>
      <c r="Q822" s="40" t="e">
        <f>VLOOKUP(M822,#REF!,7,FALSE)</f>
        <v>#REF!</v>
      </c>
      <c r="R822" t="e">
        <f t="shared" si="38"/>
        <v>#REF!</v>
      </c>
      <c r="S822" t="e">
        <f>VLOOKUP(M822,#REF!,10,FALSE)</f>
        <v>#REF!</v>
      </c>
      <c r="T822" s="17" t="e">
        <f>VLOOKUP(M822,#REF!,11,FALSE)</f>
        <v>#REF!</v>
      </c>
      <c r="U822">
        <f t="shared" si="37"/>
        <v>1</v>
      </c>
    </row>
    <row r="823" spans="1:21" ht="14.25" hidden="1">
      <c r="A823" s="50">
        <v>42906.590532407405</v>
      </c>
      <c r="B823" t="s">
        <v>6466</v>
      </c>
      <c r="C823" t="s">
        <v>2031</v>
      </c>
      <c r="D823" t="s">
        <v>2032</v>
      </c>
      <c r="E823" t="s">
        <v>2033</v>
      </c>
      <c r="F823" s="15">
        <v>100</v>
      </c>
      <c r="G823" t="s">
        <v>40</v>
      </c>
      <c r="H823" t="s">
        <v>286</v>
      </c>
      <c r="I823" t="s">
        <v>77</v>
      </c>
      <c r="J823" t="s">
        <v>36</v>
      </c>
      <c r="K823" t="s">
        <v>78</v>
      </c>
      <c r="L823" t="s">
        <v>6467</v>
      </c>
      <c r="M823" t="s">
        <v>6468</v>
      </c>
      <c r="N823" t="s">
        <v>6469</v>
      </c>
      <c r="O823" t="e">
        <f>VLOOKUP(B823,HIS退!B:F,5,FALSE)</f>
        <v>#N/A</v>
      </c>
      <c r="P823" t="e">
        <f t="shared" si="36"/>
        <v>#N/A</v>
      </c>
      <c r="Q823" s="40" t="e">
        <f>VLOOKUP(M823,#REF!,7,FALSE)</f>
        <v>#REF!</v>
      </c>
      <c r="R823" t="e">
        <f t="shared" si="38"/>
        <v>#REF!</v>
      </c>
      <c r="S823" t="e">
        <f>VLOOKUP(M823,#REF!,10,FALSE)</f>
        <v>#REF!</v>
      </c>
      <c r="T823" s="17" t="e">
        <f>VLOOKUP(M823,#REF!,11,FALSE)</f>
        <v>#REF!</v>
      </c>
      <c r="U823">
        <f t="shared" si="37"/>
        <v>1</v>
      </c>
    </row>
    <row r="824" spans="1:21" ht="14.25" hidden="1">
      <c r="A824" s="50">
        <v>42906.592002314814</v>
      </c>
      <c r="B824" t="s">
        <v>6470</v>
      </c>
      <c r="C824" t="s">
        <v>2034</v>
      </c>
      <c r="D824" t="s">
        <v>2035</v>
      </c>
      <c r="E824" t="s">
        <v>2036</v>
      </c>
      <c r="F824" s="15">
        <v>400</v>
      </c>
      <c r="G824" t="s">
        <v>105</v>
      </c>
      <c r="H824" t="s">
        <v>286</v>
      </c>
      <c r="I824" t="s">
        <v>77</v>
      </c>
      <c r="J824" t="s">
        <v>36</v>
      </c>
      <c r="K824" t="s">
        <v>78</v>
      </c>
      <c r="L824" t="s">
        <v>6471</v>
      </c>
      <c r="M824" t="s">
        <v>6472</v>
      </c>
      <c r="N824" t="s">
        <v>6473</v>
      </c>
      <c r="O824" t="e">
        <f>VLOOKUP(B824,HIS退!B:F,5,FALSE)</f>
        <v>#N/A</v>
      </c>
      <c r="P824" t="e">
        <f t="shared" si="36"/>
        <v>#N/A</v>
      </c>
      <c r="Q824" s="40" t="e">
        <f>VLOOKUP(M824,#REF!,7,FALSE)</f>
        <v>#REF!</v>
      </c>
      <c r="R824" t="e">
        <f t="shared" si="38"/>
        <v>#REF!</v>
      </c>
      <c r="S824" t="e">
        <f>VLOOKUP(M824,#REF!,10,FALSE)</f>
        <v>#REF!</v>
      </c>
      <c r="T824" s="17" t="e">
        <f>VLOOKUP(M824,#REF!,11,FALSE)</f>
        <v>#REF!</v>
      </c>
      <c r="U824">
        <f t="shared" si="37"/>
        <v>1</v>
      </c>
    </row>
    <row r="825" spans="1:21" ht="14.25" hidden="1">
      <c r="A825" s="50">
        <v>42906.597129629627</v>
      </c>
      <c r="B825" t="s">
        <v>6474</v>
      </c>
      <c r="C825" t="s">
        <v>2037</v>
      </c>
      <c r="D825" t="s">
        <v>2038</v>
      </c>
      <c r="E825" t="s">
        <v>2039</v>
      </c>
      <c r="F825" s="15">
        <v>1074</v>
      </c>
      <c r="G825" t="s">
        <v>105</v>
      </c>
      <c r="H825" t="s">
        <v>286</v>
      </c>
      <c r="I825" t="s">
        <v>77</v>
      </c>
      <c r="J825" t="s">
        <v>36</v>
      </c>
      <c r="K825" t="s">
        <v>78</v>
      </c>
      <c r="L825" t="s">
        <v>6475</v>
      </c>
      <c r="M825" t="s">
        <v>6476</v>
      </c>
      <c r="N825" t="s">
        <v>6477</v>
      </c>
      <c r="O825" t="e">
        <f>VLOOKUP(B825,HIS退!B:F,5,FALSE)</f>
        <v>#N/A</v>
      </c>
      <c r="P825" t="e">
        <f t="shared" si="36"/>
        <v>#N/A</v>
      </c>
      <c r="Q825" s="40" t="e">
        <f>VLOOKUP(M825,#REF!,7,FALSE)</f>
        <v>#REF!</v>
      </c>
      <c r="R825" t="e">
        <f t="shared" si="38"/>
        <v>#REF!</v>
      </c>
      <c r="S825" t="e">
        <f>VLOOKUP(M825,#REF!,10,FALSE)</f>
        <v>#REF!</v>
      </c>
      <c r="T825" s="17" t="e">
        <f>VLOOKUP(M825,#REF!,11,FALSE)</f>
        <v>#REF!</v>
      </c>
      <c r="U825">
        <f t="shared" si="37"/>
        <v>1</v>
      </c>
    </row>
    <row r="826" spans="1:21" ht="14.25" hidden="1">
      <c r="A826" s="50">
        <v>42906.603263888886</v>
      </c>
      <c r="B826" t="s">
        <v>6478</v>
      </c>
      <c r="C826" t="s">
        <v>2040</v>
      </c>
      <c r="D826" t="s">
        <v>2041</v>
      </c>
      <c r="E826" t="s">
        <v>2042</v>
      </c>
      <c r="F826" s="15">
        <v>1418</v>
      </c>
      <c r="G826" t="s">
        <v>40</v>
      </c>
      <c r="H826" t="s">
        <v>286</v>
      </c>
      <c r="I826" t="s">
        <v>77</v>
      </c>
      <c r="J826" t="s">
        <v>36</v>
      </c>
      <c r="K826" t="s">
        <v>78</v>
      </c>
      <c r="L826" t="s">
        <v>6479</v>
      </c>
      <c r="M826" t="s">
        <v>6480</v>
      </c>
      <c r="N826" t="s">
        <v>6481</v>
      </c>
      <c r="O826" t="e">
        <f>VLOOKUP(B826,HIS退!B:F,5,FALSE)</f>
        <v>#N/A</v>
      </c>
      <c r="P826" t="e">
        <f t="shared" si="36"/>
        <v>#N/A</v>
      </c>
      <c r="Q826" s="40" t="e">
        <f>VLOOKUP(M826,#REF!,7,FALSE)</f>
        <v>#REF!</v>
      </c>
      <c r="R826" t="e">
        <f t="shared" si="38"/>
        <v>#REF!</v>
      </c>
      <c r="S826" t="e">
        <f>VLOOKUP(M826,#REF!,10,FALSE)</f>
        <v>#REF!</v>
      </c>
      <c r="T826" s="17" t="e">
        <f>VLOOKUP(M826,#REF!,11,FALSE)</f>
        <v>#REF!</v>
      </c>
      <c r="U826">
        <f t="shared" si="37"/>
        <v>1</v>
      </c>
    </row>
    <row r="827" spans="1:21" ht="14.25" hidden="1">
      <c r="A827" s="50">
        <v>42906.606956018521</v>
      </c>
      <c r="B827" t="s">
        <v>6482</v>
      </c>
      <c r="C827" t="s">
        <v>2043</v>
      </c>
      <c r="D827" t="s">
        <v>2044</v>
      </c>
      <c r="E827" t="s">
        <v>2045</v>
      </c>
      <c r="F827" s="15">
        <v>206</v>
      </c>
      <c r="G827" t="s">
        <v>40</v>
      </c>
      <c r="H827" t="s">
        <v>286</v>
      </c>
      <c r="I827" t="s">
        <v>77</v>
      </c>
      <c r="J827" t="s">
        <v>36</v>
      </c>
      <c r="K827" t="s">
        <v>78</v>
      </c>
      <c r="L827" t="s">
        <v>6483</v>
      </c>
      <c r="M827" t="s">
        <v>6484</v>
      </c>
      <c r="N827" t="s">
        <v>6485</v>
      </c>
      <c r="O827" t="e">
        <f>VLOOKUP(B827,HIS退!B:F,5,FALSE)</f>
        <v>#N/A</v>
      </c>
      <c r="P827" t="e">
        <f t="shared" si="36"/>
        <v>#N/A</v>
      </c>
      <c r="Q827" s="40" t="e">
        <f>VLOOKUP(M827,#REF!,7,FALSE)</f>
        <v>#REF!</v>
      </c>
      <c r="R827" t="e">
        <f t="shared" si="38"/>
        <v>#REF!</v>
      </c>
      <c r="S827" t="e">
        <f>VLOOKUP(M827,#REF!,10,FALSE)</f>
        <v>#REF!</v>
      </c>
      <c r="T827" s="17" t="e">
        <f>VLOOKUP(M827,#REF!,11,FALSE)</f>
        <v>#REF!</v>
      </c>
      <c r="U827">
        <f t="shared" si="37"/>
        <v>1</v>
      </c>
    </row>
    <row r="828" spans="1:21" ht="14.25" hidden="1">
      <c r="A828" s="50">
        <v>42906.615347222221</v>
      </c>
      <c r="B828" t="s">
        <v>6486</v>
      </c>
      <c r="C828" t="s">
        <v>2046</v>
      </c>
      <c r="D828" t="s">
        <v>2047</v>
      </c>
      <c r="E828" t="s">
        <v>2048</v>
      </c>
      <c r="F828" s="15">
        <v>44</v>
      </c>
      <c r="G828" t="s">
        <v>40</v>
      </c>
      <c r="H828" t="s">
        <v>286</v>
      </c>
      <c r="I828" t="s">
        <v>77</v>
      </c>
      <c r="J828" t="s">
        <v>36</v>
      </c>
      <c r="K828" t="s">
        <v>78</v>
      </c>
      <c r="L828" t="s">
        <v>6487</v>
      </c>
      <c r="M828" t="s">
        <v>6488</v>
      </c>
      <c r="N828" t="s">
        <v>6489</v>
      </c>
      <c r="O828" t="e">
        <f>VLOOKUP(B828,HIS退!B:F,5,FALSE)</f>
        <v>#N/A</v>
      </c>
      <c r="P828" t="e">
        <f t="shared" si="36"/>
        <v>#N/A</v>
      </c>
      <c r="Q828" s="40" t="e">
        <f>VLOOKUP(M828,#REF!,7,FALSE)</f>
        <v>#REF!</v>
      </c>
      <c r="R828" t="e">
        <f t="shared" si="38"/>
        <v>#REF!</v>
      </c>
      <c r="S828" t="e">
        <f>VLOOKUP(M828,#REF!,10,FALSE)</f>
        <v>#REF!</v>
      </c>
      <c r="T828" s="17" t="e">
        <f>VLOOKUP(M828,#REF!,11,FALSE)</f>
        <v>#REF!</v>
      </c>
      <c r="U828">
        <f t="shared" si="37"/>
        <v>1</v>
      </c>
    </row>
    <row r="829" spans="1:21" ht="14.25" hidden="1">
      <c r="A829" s="50">
        <v>42906.621365740742</v>
      </c>
      <c r="B829" t="s">
        <v>6490</v>
      </c>
      <c r="C829" t="s">
        <v>2049</v>
      </c>
      <c r="D829" t="s">
        <v>2050</v>
      </c>
      <c r="E829" t="s">
        <v>2051</v>
      </c>
      <c r="F829" s="15">
        <v>184</v>
      </c>
      <c r="G829" t="s">
        <v>40</v>
      </c>
      <c r="H829" t="s">
        <v>286</v>
      </c>
      <c r="I829" t="s">
        <v>77</v>
      </c>
      <c r="J829" t="s">
        <v>36</v>
      </c>
      <c r="K829" t="s">
        <v>78</v>
      </c>
      <c r="L829" t="s">
        <v>6491</v>
      </c>
      <c r="M829" t="s">
        <v>6492</v>
      </c>
      <c r="N829" t="s">
        <v>6493</v>
      </c>
      <c r="O829" t="e">
        <f>VLOOKUP(B829,HIS退!B:F,5,FALSE)</f>
        <v>#N/A</v>
      </c>
      <c r="P829" t="e">
        <f t="shared" si="36"/>
        <v>#N/A</v>
      </c>
      <c r="Q829" s="40" t="e">
        <f>VLOOKUP(M829,#REF!,7,FALSE)</f>
        <v>#REF!</v>
      </c>
      <c r="R829" t="e">
        <f t="shared" si="38"/>
        <v>#REF!</v>
      </c>
      <c r="S829" t="e">
        <f>VLOOKUP(M829,#REF!,10,FALSE)</f>
        <v>#REF!</v>
      </c>
      <c r="T829" s="17" t="e">
        <f>VLOOKUP(M829,#REF!,11,FALSE)</f>
        <v>#REF!</v>
      </c>
      <c r="U829">
        <f t="shared" si="37"/>
        <v>1</v>
      </c>
    </row>
    <row r="830" spans="1:21" ht="14.25" hidden="1">
      <c r="A830" s="50">
        <v>42906.626493055555</v>
      </c>
      <c r="B830" t="s">
        <v>6494</v>
      </c>
      <c r="C830" t="s">
        <v>2052</v>
      </c>
      <c r="D830" t="s">
        <v>2053</v>
      </c>
      <c r="E830" t="s">
        <v>2054</v>
      </c>
      <c r="F830" s="15">
        <v>458</v>
      </c>
      <c r="G830" t="s">
        <v>40</v>
      </c>
      <c r="H830" t="s">
        <v>286</v>
      </c>
      <c r="I830" t="s">
        <v>77</v>
      </c>
      <c r="J830" t="s">
        <v>36</v>
      </c>
      <c r="K830" t="s">
        <v>78</v>
      </c>
      <c r="L830" t="s">
        <v>6495</v>
      </c>
      <c r="M830" t="s">
        <v>6496</v>
      </c>
      <c r="N830" t="s">
        <v>6400</v>
      </c>
      <c r="O830" t="e">
        <f>VLOOKUP(B830,HIS退!B:F,5,FALSE)</f>
        <v>#N/A</v>
      </c>
      <c r="P830" t="e">
        <f t="shared" si="36"/>
        <v>#N/A</v>
      </c>
      <c r="Q830" s="40" t="e">
        <f>VLOOKUP(M830,#REF!,7,FALSE)</f>
        <v>#REF!</v>
      </c>
      <c r="R830" t="e">
        <f t="shared" si="38"/>
        <v>#REF!</v>
      </c>
      <c r="S830" t="e">
        <f>VLOOKUP(M830,#REF!,10,FALSE)</f>
        <v>#REF!</v>
      </c>
      <c r="T830" s="17" t="e">
        <f>VLOOKUP(M830,#REF!,11,FALSE)</f>
        <v>#REF!</v>
      </c>
      <c r="U830">
        <f t="shared" si="37"/>
        <v>1</v>
      </c>
    </row>
    <row r="831" spans="1:21" ht="14.25" hidden="1">
      <c r="A831" s="50">
        <v>42906.635104166664</v>
      </c>
      <c r="B831" t="s">
        <v>6497</v>
      </c>
      <c r="C831" t="s">
        <v>2055</v>
      </c>
      <c r="D831" t="s">
        <v>2056</v>
      </c>
      <c r="E831" t="s">
        <v>2057</v>
      </c>
      <c r="F831" s="15">
        <v>482</v>
      </c>
      <c r="G831" t="s">
        <v>105</v>
      </c>
      <c r="H831" t="s">
        <v>286</v>
      </c>
      <c r="I831" t="s">
        <v>77</v>
      </c>
      <c r="J831" t="s">
        <v>36</v>
      </c>
      <c r="K831" t="s">
        <v>78</v>
      </c>
      <c r="L831" t="s">
        <v>6498</v>
      </c>
      <c r="M831" t="s">
        <v>6499</v>
      </c>
      <c r="N831" t="s">
        <v>6500</v>
      </c>
      <c r="O831" t="e">
        <f>VLOOKUP(B831,HIS退!B:F,5,FALSE)</f>
        <v>#N/A</v>
      </c>
      <c r="P831" t="e">
        <f t="shared" si="36"/>
        <v>#N/A</v>
      </c>
      <c r="Q831" s="40" t="e">
        <f>VLOOKUP(M831,#REF!,7,FALSE)</f>
        <v>#REF!</v>
      </c>
      <c r="R831" t="e">
        <f t="shared" si="38"/>
        <v>#REF!</v>
      </c>
      <c r="S831" t="e">
        <f>VLOOKUP(M831,#REF!,10,FALSE)</f>
        <v>#REF!</v>
      </c>
      <c r="T831" s="17" t="e">
        <f>VLOOKUP(M831,#REF!,11,FALSE)</f>
        <v>#REF!</v>
      </c>
      <c r="U831">
        <f t="shared" si="37"/>
        <v>1</v>
      </c>
    </row>
    <row r="832" spans="1:21" ht="14.25" hidden="1">
      <c r="A832" s="50">
        <v>42906.639432870368</v>
      </c>
      <c r="B832" t="s">
        <v>6501</v>
      </c>
      <c r="C832" t="s">
        <v>2058</v>
      </c>
      <c r="D832" t="s">
        <v>2059</v>
      </c>
      <c r="E832" t="s">
        <v>2060</v>
      </c>
      <c r="F832" s="15">
        <v>180</v>
      </c>
      <c r="G832" t="s">
        <v>40</v>
      </c>
      <c r="H832" t="s">
        <v>286</v>
      </c>
      <c r="I832" t="s">
        <v>77</v>
      </c>
      <c r="J832" t="s">
        <v>36</v>
      </c>
      <c r="K832" t="s">
        <v>78</v>
      </c>
      <c r="L832" t="s">
        <v>6502</v>
      </c>
      <c r="M832" t="s">
        <v>6503</v>
      </c>
      <c r="N832" t="s">
        <v>6504</v>
      </c>
      <c r="O832" t="e">
        <f>VLOOKUP(B832,HIS退!B:F,5,FALSE)</f>
        <v>#N/A</v>
      </c>
      <c r="P832" t="e">
        <f t="shared" si="36"/>
        <v>#N/A</v>
      </c>
      <c r="Q832" s="40" t="e">
        <f>VLOOKUP(M832,#REF!,7,FALSE)</f>
        <v>#REF!</v>
      </c>
      <c r="R832" t="e">
        <f t="shared" si="38"/>
        <v>#REF!</v>
      </c>
      <c r="S832" t="e">
        <f>VLOOKUP(M832,#REF!,10,FALSE)</f>
        <v>#REF!</v>
      </c>
      <c r="T832" s="17" t="e">
        <f>VLOOKUP(M832,#REF!,11,FALSE)</f>
        <v>#REF!</v>
      </c>
      <c r="U832">
        <f t="shared" si="37"/>
        <v>1</v>
      </c>
    </row>
    <row r="833" spans="1:21" ht="14.25" hidden="1">
      <c r="A833" s="50">
        <v>42906.639444444445</v>
      </c>
      <c r="B833" t="s">
        <v>6505</v>
      </c>
      <c r="C833" t="s">
        <v>2061</v>
      </c>
      <c r="D833" t="s">
        <v>2062</v>
      </c>
      <c r="E833" t="s">
        <v>2063</v>
      </c>
      <c r="F833" s="15">
        <v>50</v>
      </c>
      <c r="G833" t="s">
        <v>40</v>
      </c>
      <c r="H833" t="s">
        <v>286</v>
      </c>
      <c r="I833" t="s">
        <v>77</v>
      </c>
      <c r="J833" t="s">
        <v>36</v>
      </c>
      <c r="K833" t="s">
        <v>78</v>
      </c>
      <c r="L833" t="s">
        <v>6506</v>
      </c>
      <c r="M833" t="s">
        <v>6507</v>
      </c>
      <c r="N833" t="s">
        <v>6508</v>
      </c>
      <c r="O833" t="e">
        <f>VLOOKUP(B833,HIS退!B:F,5,FALSE)</f>
        <v>#N/A</v>
      </c>
      <c r="P833" t="e">
        <f t="shared" si="36"/>
        <v>#N/A</v>
      </c>
      <c r="Q833" s="40" t="e">
        <f>VLOOKUP(M833,#REF!,7,FALSE)</f>
        <v>#REF!</v>
      </c>
      <c r="R833" t="e">
        <f t="shared" si="38"/>
        <v>#REF!</v>
      </c>
      <c r="S833" t="e">
        <f>VLOOKUP(M833,#REF!,10,FALSE)</f>
        <v>#REF!</v>
      </c>
      <c r="T833" s="17" t="e">
        <f>VLOOKUP(M833,#REF!,11,FALSE)</f>
        <v>#REF!</v>
      </c>
      <c r="U833">
        <f t="shared" si="37"/>
        <v>1</v>
      </c>
    </row>
    <row r="834" spans="1:21" ht="14.25" hidden="1">
      <c r="A834" s="50">
        <v>42906.639687499999</v>
      </c>
      <c r="B834" t="s">
        <v>6509</v>
      </c>
      <c r="C834" t="s">
        <v>2064</v>
      </c>
      <c r="D834" t="s">
        <v>2062</v>
      </c>
      <c r="E834" t="s">
        <v>2063</v>
      </c>
      <c r="F834" s="15">
        <v>950</v>
      </c>
      <c r="G834" t="s">
        <v>40</v>
      </c>
      <c r="H834" t="s">
        <v>286</v>
      </c>
      <c r="I834" t="s">
        <v>77</v>
      </c>
      <c r="J834" t="s">
        <v>36</v>
      </c>
      <c r="K834" t="s">
        <v>78</v>
      </c>
      <c r="L834" t="s">
        <v>6510</v>
      </c>
      <c r="M834" t="s">
        <v>6511</v>
      </c>
      <c r="N834" t="s">
        <v>6508</v>
      </c>
      <c r="O834" t="e">
        <f>VLOOKUP(B834,HIS退!B:F,5,FALSE)</f>
        <v>#N/A</v>
      </c>
      <c r="P834" t="e">
        <f t="shared" ref="P834:P897" si="39">IF(O834=F834*-1,"",1)</f>
        <v>#N/A</v>
      </c>
      <c r="Q834" s="40" t="e">
        <f>VLOOKUP(M834,#REF!,7,FALSE)</f>
        <v>#REF!</v>
      </c>
      <c r="R834" t="e">
        <f t="shared" si="38"/>
        <v>#REF!</v>
      </c>
      <c r="S834" t="e">
        <f>VLOOKUP(M834,#REF!,10,FALSE)</f>
        <v>#REF!</v>
      </c>
      <c r="T834" s="17" t="e">
        <f>VLOOKUP(M834,#REF!,11,FALSE)</f>
        <v>#REF!</v>
      </c>
      <c r="U834">
        <f t="shared" si="37"/>
        <v>1</v>
      </c>
    </row>
    <row r="835" spans="1:21" ht="14.25" hidden="1">
      <c r="A835" s="50">
        <v>42906.641608796293</v>
      </c>
      <c r="B835" t="s">
        <v>6512</v>
      </c>
      <c r="C835" t="s">
        <v>2065</v>
      </c>
      <c r="D835" t="s">
        <v>2066</v>
      </c>
      <c r="E835" t="s">
        <v>2063</v>
      </c>
      <c r="F835" s="15">
        <v>9</v>
      </c>
      <c r="G835" t="s">
        <v>40</v>
      </c>
      <c r="H835" t="s">
        <v>286</v>
      </c>
      <c r="I835" t="s">
        <v>77</v>
      </c>
      <c r="J835" t="s">
        <v>36</v>
      </c>
      <c r="K835" t="s">
        <v>78</v>
      </c>
      <c r="L835" t="s">
        <v>6513</v>
      </c>
      <c r="M835" t="s">
        <v>6514</v>
      </c>
      <c r="N835" t="s">
        <v>6508</v>
      </c>
      <c r="O835" t="e">
        <f>VLOOKUP(B835,HIS退!B:F,5,FALSE)</f>
        <v>#N/A</v>
      </c>
      <c r="P835" t="e">
        <f t="shared" si="39"/>
        <v>#N/A</v>
      </c>
      <c r="Q835" s="40" t="e">
        <f>VLOOKUP(M835,#REF!,7,FALSE)</f>
        <v>#REF!</v>
      </c>
      <c r="R835" t="e">
        <f t="shared" si="38"/>
        <v>#REF!</v>
      </c>
      <c r="S835" t="e">
        <f>VLOOKUP(M835,#REF!,10,FALSE)</f>
        <v>#REF!</v>
      </c>
      <c r="T835" s="17" t="e">
        <f>VLOOKUP(M835,#REF!,11,FALSE)</f>
        <v>#REF!</v>
      </c>
      <c r="U835">
        <f t="shared" ref="U835:U898" si="40">IF(ISNA(R835),1,IF(ISNA(S835)=FALSE,1,""))</f>
        <v>1</v>
      </c>
    </row>
    <row r="836" spans="1:21" ht="14.25" hidden="1">
      <c r="A836" s="50">
        <v>42906.644606481481</v>
      </c>
      <c r="B836" t="s">
        <v>6515</v>
      </c>
      <c r="C836" t="s">
        <v>2067</v>
      </c>
      <c r="D836" t="s">
        <v>2068</v>
      </c>
      <c r="E836" t="s">
        <v>2069</v>
      </c>
      <c r="F836" s="15">
        <v>14</v>
      </c>
      <c r="G836" t="s">
        <v>105</v>
      </c>
      <c r="H836" t="s">
        <v>286</v>
      </c>
      <c r="I836" t="s">
        <v>77</v>
      </c>
      <c r="J836" t="s">
        <v>36</v>
      </c>
      <c r="K836" t="s">
        <v>78</v>
      </c>
      <c r="L836" t="s">
        <v>6516</v>
      </c>
      <c r="M836" t="s">
        <v>6517</v>
      </c>
      <c r="N836" t="s">
        <v>6518</v>
      </c>
      <c r="O836" t="e">
        <f>VLOOKUP(B836,HIS退!B:F,5,FALSE)</f>
        <v>#N/A</v>
      </c>
      <c r="P836" t="e">
        <f t="shared" si="39"/>
        <v>#N/A</v>
      </c>
      <c r="Q836" s="40" t="e">
        <f>VLOOKUP(M836,#REF!,7,FALSE)</f>
        <v>#REF!</v>
      </c>
      <c r="R836" t="e">
        <f t="shared" ref="R836:R899" si="41">IF(Q836=F836,"",1)</f>
        <v>#REF!</v>
      </c>
      <c r="S836" t="e">
        <f>VLOOKUP(M836,#REF!,10,FALSE)</f>
        <v>#REF!</v>
      </c>
      <c r="T836" s="17" t="e">
        <f>VLOOKUP(M836,#REF!,11,FALSE)</f>
        <v>#REF!</v>
      </c>
      <c r="U836">
        <f t="shared" si="40"/>
        <v>1</v>
      </c>
    </row>
    <row r="837" spans="1:21" ht="14.25" hidden="1">
      <c r="A837" s="50">
        <v>42906.647326388891</v>
      </c>
      <c r="B837" t="s">
        <v>6519</v>
      </c>
      <c r="C837" t="s">
        <v>2070</v>
      </c>
      <c r="D837" t="s">
        <v>2071</v>
      </c>
      <c r="E837" t="s">
        <v>2072</v>
      </c>
      <c r="F837" s="15">
        <v>73</v>
      </c>
      <c r="G837" t="s">
        <v>40</v>
      </c>
      <c r="H837" t="s">
        <v>286</v>
      </c>
      <c r="I837" t="s">
        <v>77</v>
      </c>
      <c r="J837" t="s">
        <v>36</v>
      </c>
      <c r="K837" t="s">
        <v>78</v>
      </c>
      <c r="L837" t="s">
        <v>6520</v>
      </c>
      <c r="M837" t="s">
        <v>6521</v>
      </c>
      <c r="N837" t="s">
        <v>6522</v>
      </c>
      <c r="O837" t="e">
        <f>VLOOKUP(B837,HIS退!B:F,5,FALSE)</f>
        <v>#N/A</v>
      </c>
      <c r="P837" t="e">
        <f t="shared" si="39"/>
        <v>#N/A</v>
      </c>
      <c r="Q837" s="40" t="e">
        <f>VLOOKUP(M837,#REF!,7,FALSE)</f>
        <v>#REF!</v>
      </c>
      <c r="R837" t="e">
        <f t="shared" si="41"/>
        <v>#REF!</v>
      </c>
      <c r="S837" t="e">
        <f>VLOOKUP(M837,#REF!,10,FALSE)</f>
        <v>#REF!</v>
      </c>
      <c r="T837" s="17" t="e">
        <f>VLOOKUP(M837,#REF!,11,FALSE)</f>
        <v>#REF!</v>
      </c>
      <c r="U837">
        <f t="shared" si="40"/>
        <v>1</v>
      </c>
    </row>
    <row r="838" spans="1:21" ht="14.25" hidden="1">
      <c r="A838" s="50">
        <v>42906.64775462963</v>
      </c>
      <c r="B838" t="s">
        <v>6523</v>
      </c>
      <c r="C838" t="s">
        <v>2073</v>
      </c>
      <c r="D838" t="s">
        <v>2074</v>
      </c>
      <c r="E838" t="s">
        <v>2075</v>
      </c>
      <c r="F838" s="15">
        <v>372</v>
      </c>
      <c r="G838" t="s">
        <v>40</v>
      </c>
      <c r="H838" t="s">
        <v>286</v>
      </c>
      <c r="I838" t="s">
        <v>77</v>
      </c>
      <c r="J838" t="s">
        <v>36</v>
      </c>
      <c r="K838" t="s">
        <v>78</v>
      </c>
      <c r="L838" t="s">
        <v>6524</v>
      </c>
      <c r="M838" t="s">
        <v>6525</v>
      </c>
      <c r="N838" t="s">
        <v>6526</v>
      </c>
      <c r="O838" t="e">
        <f>VLOOKUP(B838,HIS退!B:F,5,FALSE)</f>
        <v>#N/A</v>
      </c>
      <c r="P838" t="e">
        <f t="shared" si="39"/>
        <v>#N/A</v>
      </c>
      <c r="Q838" s="40" t="e">
        <f>VLOOKUP(M838,#REF!,7,FALSE)</f>
        <v>#REF!</v>
      </c>
      <c r="R838" t="e">
        <f t="shared" si="41"/>
        <v>#REF!</v>
      </c>
      <c r="S838" t="e">
        <f>VLOOKUP(M838,#REF!,10,FALSE)</f>
        <v>#REF!</v>
      </c>
      <c r="T838" s="17" t="e">
        <f>VLOOKUP(M838,#REF!,11,FALSE)</f>
        <v>#REF!</v>
      </c>
      <c r="U838">
        <f t="shared" si="40"/>
        <v>1</v>
      </c>
    </row>
    <row r="839" spans="1:21" ht="14.25" hidden="1">
      <c r="A839" s="50">
        <v>42906.667222222219</v>
      </c>
      <c r="B839" t="s">
        <v>6527</v>
      </c>
      <c r="C839" t="s">
        <v>2076</v>
      </c>
      <c r="D839" t="s">
        <v>2077</v>
      </c>
      <c r="E839" t="s">
        <v>2078</v>
      </c>
      <c r="F839" s="15">
        <v>3728</v>
      </c>
      <c r="G839" t="s">
        <v>105</v>
      </c>
      <c r="H839" t="s">
        <v>286</v>
      </c>
      <c r="I839" t="s">
        <v>77</v>
      </c>
      <c r="J839" t="s">
        <v>36</v>
      </c>
      <c r="K839" t="s">
        <v>78</v>
      </c>
      <c r="L839" t="s">
        <v>6528</v>
      </c>
      <c r="M839" t="s">
        <v>6529</v>
      </c>
      <c r="N839" t="s">
        <v>6530</v>
      </c>
      <c r="O839" t="e">
        <f>VLOOKUP(B839,HIS退!B:F,5,FALSE)</f>
        <v>#N/A</v>
      </c>
      <c r="P839" t="e">
        <f t="shared" si="39"/>
        <v>#N/A</v>
      </c>
      <c r="Q839" s="40" t="e">
        <f>VLOOKUP(M839,#REF!,7,FALSE)</f>
        <v>#REF!</v>
      </c>
      <c r="R839" t="e">
        <f t="shared" si="41"/>
        <v>#REF!</v>
      </c>
      <c r="S839" t="e">
        <f>VLOOKUP(M839,#REF!,10,FALSE)</f>
        <v>#REF!</v>
      </c>
      <c r="T839" s="17" t="e">
        <f>VLOOKUP(M839,#REF!,11,FALSE)</f>
        <v>#REF!</v>
      </c>
      <c r="U839">
        <f t="shared" si="40"/>
        <v>1</v>
      </c>
    </row>
    <row r="840" spans="1:21" ht="14.25" hidden="1">
      <c r="A840" s="50">
        <v>42906.669953703706</v>
      </c>
      <c r="B840" t="s">
        <v>6531</v>
      </c>
      <c r="C840" t="s">
        <v>2079</v>
      </c>
      <c r="D840" t="s">
        <v>2080</v>
      </c>
      <c r="E840" t="s">
        <v>2081</v>
      </c>
      <c r="F840" s="15">
        <v>7</v>
      </c>
      <c r="G840" t="s">
        <v>40</v>
      </c>
      <c r="H840" t="s">
        <v>286</v>
      </c>
      <c r="I840" t="s">
        <v>77</v>
      </c>
      <c r="J840" t="s">
        <v>36</v>
      </c>
      <c r="K840" t="s">
        <v>78</v>
      </c>
      <c r="L840" t="s">
        <v>6532</v>
      </c>
      <c r="M840" t="s">
        <v>6533</v>
      </c>
      <c r="N840" t="s">
        <v>6534</v>
      </c>
      <c r="O840" t="e">
        <f>VLOOKUP(B840,HIS退!B:F,5,FALSE)</f>
        <v>#N/A</v>
      </c>
      <c r="P840" t="e">
        <f t="shared" si="39"/>
        <v>#N/A</v>
      </c>
      <c r="Q840" s="40" t="e">
        <f>VLOOKUP(M840,#REF!,7,FALSE)</f>
        <v>#REF!</v>
      </c>
      <c r="R840" t="e">
        <f t="shared" si="41"/>
        <v>#REF!</v>
      </c>
      <c r="S840" t="e">
        <f>VLOOKUP(M840,#REF!,10,FALSE)</f>
        <v>#REF!</v>
      </c>
      <c r="T840" s="17" t="e">
        <f>VLOOKUP(M840,#REF!,11,FALSE)</f>
        <v>#REF!</v>
      </c>
      <c r="U840">
        <f t="shared" si="40"/>
        <v>1</v>
      </c>
    </row>
    <row r="841" spans="1:21" ht="14.25" hidden="1">
      <c r="A841" s="50">
        <v>42906.671493055554</v>
      </c>
      <c r="B841" t="s">
        <v>6535</v>
      </c>
      <c r="C841" t="s">
        <v>2082</v>
      </c>
      <c r="D841" t="s">
        <v>2083</v>
      </c>
      <c r="E841" t="s">
        <v>2084</v>
      </c>
      <c r="F841" s="15">
        <v>20</v>
      </c>
      <c r="G841" t="s">
        <v>40</v>
      </c>
      <c r="H841" t="s">
        <v>286</v>
      </c>
      <c r="I841" t="s">
        <v>77</v>
      </c>
      <c r="J841" t="s">
        <v>36</v>
      </c>
      <c r="K841" t="s">
        <v>78</v>
      </c>
      <c r="L841" t="s">
        <v>6536</v>
      </c>
      <c r="M841" t="s">
        <v>6537</v>
      </c>
      <c r="N841" t="s">
        <v>6538</v>
      </c>
      <c r="O841" t="e">
        <f>VLOOKUP(B841,HIS退!B:F,5,FALSE)</f>
        <v>#N/A</v>
      </c>
      <c r="P841" t="e">
        <f t="shared" si="39"/>
        <v>#N/A</v>
      </c>
      <c r="Q841" s="40" t="e">
        <f>VLOOKUP(M841,#REF!,7,FALSE)</f>
        <v>#REF!</v>
      </c>
      <c r="R841" t="e">
        <f t="shared" si="41"/>
        <v>#REF!</v>
      </c>
      <c r="S841" t="e">
        <f>VLOOKUP(M841,#REF!,10,FALSE)</f>
        <v>#REF!</v>
      </c>
      <c r="T841" s="17" t="e">
        <f>VLOOKUP(M841,#REF!,11,FALSE)</f>
        <v>#REF!</v>
      </c>
      <c r="U841">
        <f t="shared" si="40"/>
        <v>1</v>
      </c>
    </row>
    <row r="842" spans="1:21" ht="14.25" hidden="1">
      <c r="A842" s="50">
        <v>42906.671782407408</v>
      </c>
      <c r="B842" t="s">
        <v>6539</v>
      </c>
      <c r="C842" t="s">
        <v>2085</v>
      </c>
      <c r="D842" t="s">
        <v>2086</v>
      </c>
      <c r="E842" t="s">
        <v>2087</v>
      </c>
      <c r="F842" s="15">
        <v>621</v>
      </c>
      <c r="G842" t="s">
        <v>40</v>
      </c>
      <c r="H842" t="s">
        <v>286</v>
      </c>
      <c r="I842" t="s">
        <v>77</v>
      </c>
      <c r="J842" t="s">
        <v>36</v>
      </c>
      <c r="K842" t="s">
        <v>78</v>
      </c>
      <c r="L842" t="s">
        <v>6540</v>
      </c>
      <c r="M842" t="s">
        <v>6541</v>
      </c>
      <c r="N842" t="s">
        <v>6542</v>
      </c>
      <c r="O842" t="e">
        <f>VLOOKUP(B842,HIS退!B:F,5,FALSE)</f>
        <v>#N/A</v>
      </c>
      <c r="P842" t="e">
        <f t="shared" si="39"/>
        <v>#N/A</v>
      </c>
      <c r="Q842" s="40" t="e">
        <f>VLOOKUP(M842,#REF!,7,FALSE)</f>
        <v>#REF!</v>
      </c>
      <c r="R842" t="e">
        <f t="shared" si="41"/>
        <v>#REF!</v>
      </c>
      <c r="S842" t="e">
        <f>VLOOKUP(M842,#REF!,10,FALSE)</f>
        <v>#REF!</v>
      </c>
      <c r="T842" s="17" t="e">
        <f>VLOOKUP(M842,#REF!,11,FALSE)</f>
        <v>#REF!</v>
      </c>
      <c r="U842">
        <f t="shared" si="40"/>
        <v>1</v>
      </c>
    </row>
    <row r="843" spans="1:21" ht="14.25" hidden="1">
      <c r="A843" s="50">
        <v>42906.671909722223</v>
      </c>
      <c r="B843" t="s">
        <v>6543</v>
      </c>
      <c r="C843" t="s">
        <v>2088</v>
      </c>
      <c r="D843" t="s">
        <v>2089</v>
      </c>
      <c r="E843" t="s">
        <v>2090</v>
      </c>
      <c r="F843" s="15">
        <v>11</v>
      </c>
      <c r="G843" t="s">
        <v>40</v>
      </c>
      <c r="H843" t="s">
        <v>286</v>
      </c>
      <c r="I843" t="s">
        <v>77</v>
      </c>
      <c r="J843" t="s">
        <v>36</v>
      </c>
      <c r="K843" t="s">
        <v>78</v>
      </c>
      <c r="L843" t="s">
        <v>6544</v>
      </c>
      <c r="M843" t="s">
        <v>6545</v>
      </c>
      <c r="N843" t="s">
        <v>6546</v>
      </c>
      <c r="O843" t="e">
        <f>VLOOKUP(B843,HIS退!B:F,5,FALSE)</f>
        <v>#N/A</v>
      </c>
      <c r="P843" t="e">
        <f t="shared" si="39"/>
        <v>#N/A</v>
      </c>
      <c r="Q843" s="40" t="e">
        <f>VLOOKUP(M843,#REF!,7,FALSE)</f>
        <v>#REF!</v>
      </c>
      <c r="R843" t="e">
        <f t="shared" si="41"/>
        <v>#REF!</v>
      </c>
      <c r="S843" t="e">
        <f>VLOOKUP(M843,#REF!,10,FALSE)</f>
        <v>#REF!</v>
      </c>
      <c r="T843" s="17" t="e">
        <f>VLOOKUP(M843,#REF!,11,FALSE)</f>
        <v>#REF!</v>
      </c>
      <c r="U843">
        <f t="shared" si="40"/>
        <v>1</v>
      </c>
    </row>
    <row r="844" spans="1:21" ht="14.25" hidden="1">
      <c r="A844" s="50">
        <v>42906.678090277775</v>
      </c>
      <c r="B844" t="s">
        <v>6547</v>
      </c>
      <c r="C844" t="s">
        <v>2091</v>
      </c>
      <c r="D844" t="s">
        <v>2092</v>
      </c>
      <c r="E844" t="s">
        <v>2093</v>
      </c>
      <c r="F844" s="15">
        <v>135</v>
      </c>
      <c r="G844" t="s">
        <v>105</v>
      </c>
      <c r="H844" t="s">
        <v>286</v>
      </c>
      <c r="I844" t="s">
        <v>77</v>
      </c>
      <c r="J844" t="s">
        <v>36</v>
      </c>
      <c r="K844" t="s">
        <v>78</v>
      </c>
      <c r="L844" t="s">
        <v>6548</v>
      </c>
      <c r="M844" t="s">
        <v>6549</v>
      </c>
      <c r="N844" t="s">
        <v>6550</v>
      </c>
      <c r="O844" t="e">
        <f>VLOOKUP(B844,HIS退!B:F,5,FALSE)</f>
        <v>#N/A</v>
      </c>
      <c r="P844" t="e">
        <f t="shared" si="39"/>
        <v>#N/A</v>
      </c>
      <c r="Q844" s="40" t="e">
        <f>VLOOKUP(M844,#REF!,7,FALSE)</f>
        <v>#REF!</v>
      </c>
      <c r="R844" t="e">
        <f t="shared" si="41"/>
        <v>#REF!</v>
      </c>
      <c r="S844" t="e">
        <f>VLOOKUP(M844,#REF!,10,FALSE)</f>
        <v>#REF!</v>
      </c>
      <c r="T844" s="17" t="e">
        <f>VLOOKUP(M844,#REF!,11,FALSE)</f>
        <v>#REF!</v>
      </c>
      <c r="U844">
        <f t="shared" si="40"/>
        <v>1</v>
      </c>
    </row>
    <row r="845" spans="1:21" ht="14.25" hidden="1">
      <c r="A845" s="50">
        <v>42906.682395833333</v>
      </c>
      <c r="B845" t="s">
        <v>6551</v>
      </c>
      <c r="C845" t="s">
        <v>2094</v>
      </c>
      <c r="D845" t="s">
        <v>2095</v>
      </c>
      <c r="E845" t="s">
        <v>2096</v>
      </c>
      <c r="F845" s="15">
        <v>850</v>
      </c>
      <c r="G845" t="s">
        <v>105</v>
      </c>
      <c r="H845" t="s">
        <v>286</v>
      </c>
      <c r="I845" t="s">
        <v>77</v>
      </c>
      <c r="J845" t="s">
        <v>36</v>
      </c>
      <c r="K845" t="s">
        <v>78</v>
      </c>
      <c r="L845" t="s">
        <v>6552</v>
      </c>
      <c r="M845" t="s">
        <v>6553</v>
      </c>
      <c r="N845" t="s">
        <v>6554</v>
      </c>
      <c r="O845" t="e">
        <f>VLOOKUP(B845,HIS退!B:F,5,FALSE)</f>
        <v>#N/A</v>
      </c>
      <c r="P845" t="e">
        <f t="shared" si="39"/>
        <v>#N/A</v>
      </c>
      <c r="Q845" s="40" t="e">
        <f>VLOOKUP(M845,#REF!,7,FALSE)</f>
        <v>#REF!</v>
      </c>
      <c r="R845" t="e">
        <f t="shared" si="41"/>
        <v>#REF!</v>
      </c>
      <c r="S845" t="e">
        <f>VLOOKUP(M845,#REF!,10,FALSE)</f>
        <v>#REF!</v>
      </c>
      <c r="T845" s="17" t="e">
        <f>VLOOKUP(M845,#REF!,11,FALSE)</f>
        <v>#REF!</v>
      </c>
      <c r="U845">
        <f t="shared" si="40"/>
        <v>1</v>
      </c>
    </row>
    <row r="846" spans="1:21" ht="14.25" hidden="1">
      <c r="A846" s="50">
        <v>42906.682812500003</v>
      </c>
      <c r="B846" t="s">
        <v>6555</v>
      </c>
      <c r="C846" t="s">
        <v>2097</v>
      </c>
      <c r="D846" t="s">
        <v>2098</v>
      </c>
      <c r="E846" t="s">
        <v>2099</v>
      </c>
      <c r="F846" s="15">
        <v>180</v>
      </c>
      <c r="G846" t="s">
        <v>105</v>
      </c>
      <c r="H846" t="s">
        <v>286</v>
      </c>
      <c r="I846" t="s">
        <v>77</v>
      </c>
      <c r="J846" t="s">
        <v>36</v>
      </c>
      <c r="K846" t="s">
        <v>78</v>
      </c>
      <c r="L846" t="s">
        <v>6556</v>
      </c>
      <c r="M846" t="s">
        <v>6557</v>
      </c>
      <c r="N846" t="s">
        <v>6558</v>
      </c>
      <c r="O846" t="e">
        <f>VLOOKUP(B846,HIS退!B:F,5,FALSE)</f>
        <v>#N/A</v>
      </c>
      <c r="P846" t="e">
        <f t="shared" si="39"/>
        <v>#N/A</v>
      </c>
      <c r="Q846" s="40" t="e">
        <f>VLOOKUP(M846,#REF!,7,FALSE)</f>
        <v>#REF!</v>
      </c>
      <c r="R846" t="e">
        <f t="shared" si="41"/>
        <v>#REF!</v>
      </c>
      <c r="S846" t="e">
        <f>VLOOKUP(M846,#REF!,10,FALSE)</f>
        <v>#REF!</v>
      </c>
      <c r="T846" s="17" t="e">
        <f>VLOOKUP(M846,#REF!,11,FALSE)</f>
        <v>#REF!</v>
      </c>
      <c r="U846">
        <f t="shared" si="40"/>
        <v>1</v>
      </c>
    </row>
    <row r="847" spans="1:21" ht="14.25" hidden="1">
      <c r="A847" s="50">
        <v>42906.684606481482</v>
      </c>
      <c r="B847" t="s">
        <v>6559</v>
      </c>
      <c r="C847" t="s">
        <v>2100</v>
      </c>
      <c r="D847" t="s">
        <v>2101</v>
      </c>
      <c r="E847" t="s">
        <v>2102</v>
      </c>
      <c r="F847" s="15">
        <v>320</v>
      </c>
      <c r="G847" t="s">
        <v>40</v>
      </c>
      <c r="H847" t="s">
        <v>286</v>
      </c>
      <c r="I847" t="s">
        <v>77</v>
      </c>
      <c r="J847" t="s">
        <v>36</v>
      </c>
      <c r="K847" t="s">
        <v>78</v>
      </c>
      <c r="L847" t="s">
        <v>6560</v>
      </c>
      <c r="M847" t="s">
        <v>6561</v>
      </c>
      <c r="N847" t="s">
        <v>6562</v>
      </c>
      <c r="O847" t="e">
        <f>VLOOKUP(B847,HIS退!B:F,5,FALSE)</f>
        <v>#N/A</v>
      </c>
      <c r="P847" t="e">
        <f t="shared" si="39"/>
        <v>#N/A</v>
      </c>
      <c r="Q847" s="40" t="e">
        <f>VLOOKUP(M847,#REF!,7,FALSE)</f>
        <v>#REF!</v>
      </c>
      <c r="R847" t="e">
        <f t="shared" si="41"/>
        <v>#REF!</v>
      </c>
      <c r="S847" t="e">
        <f>VLOOKUP(M847,#REF!,10,FALSE)</f>
        <v>#REF!</v>
      </c>
      <c r="T847" s="17" t="e">
        <f>VLOOKUP(M847,#REF!,11,FALSE)</f>
        <v>#REF!</v>
      </c>
      <c r="U847">
        <f t="shared" si="40"/>
        <v>1</v>
      </c>
    </row>
    <row r="848" spans="1:21" ht="14.25" hidden="1">
      <c r="A848" s="50">
        <v>42906.691562499997</v>
      </c>
      <c r="B848" t="s">
        <v>6563</v>
      </c>
      <c r="C848" t="s">
        <v>2103</v>
      </c>
      <c r="D848" t="s">
        <v>245</v>
      </c>
      <c r="E848" t="s">
        <v>246</v>
      </c>
      <c r="F848" s="15">
        <v>188</v>
      </c>
      <c r="G848" t="s">
        <v>40</v>
      </c>
      <c r="H848" t="s">
        <v>286</v>
      </c>
      <c r="I848" t="s">
        <v>77</v>
      </c>
      <c r="J848" t="s">
        <v>36</v>
      </c>
      <c r="K848" t="s">
        <v>78</v>
      </c>
      <c r="L848" t="s">
        <v>6564</v>
      </c>
      <c r="M848" t="s">
        <v>6565</v>
      </c>
      <c r="N848" t="s">
        <v>6566</v>
      </c>
      <c r="O848" t="e">
        <f>VLOOKUP(B848,HIS退!B:F,5,FALSE)</f>
        <v>#N/A</v>
      </c>
      <c r="P848" t="e">
        <f t="shared" si="39"/>
        <v>#N/A</v>
      </c>
      <c r="Q848" s="40" t="e">
        <f>VLOOKUP(M848,#REF!,7,FALSE)</f>
        <v>#REF!</v>
      </c>
      <c r="R848" t="e">
        <f t="shared" si="41"/>
        <v>#REF!</v>
      </c>
      <c r="S848" t="e">
        <f>VLOOKUP(M848,#REF!,10,FALSE)</f>
        <v>#REF!</v>
      </c>
      <c r="T848" s="17" t="e">
        <f>VLOOKUP(M848,#REF!,11,FALSE)</f>
        <v>#REF!</v>
      </c>
      <c r="U848">
        <f t="shared" si="40"/>
        <v>1</v>
      </c>
    </row>
    <row r="849" spans="1:21" ht="14.25" hidden="1">
      <c r="A849" s="50">
        <v>42906.693159722221</v>
      </c>
      <c r="B849" t="s">
        <v>6567</v>
      </c>
      <c r="C849" t="s">
        <v>2104</v>
      </c>
      <c r="D849" t="s">
        <v>2105</v>
      </c>
      <c r="E849" t="s">
        <v>2106</v>
      </c>
      <c r="F849" s="15">
        <v>20</v>
      </c>
      <c r="G849" t="s">
        <v>40</v>
      </c>
      <c r="H849" t="s">
        <v>286</v>
      </c>
      <c r="I849" t="s">
        <v>77</v>
      </c>
      <c r="J849" t="s">
        <v>36</v>
      </c>
      <c r="K849" t="s">
        <v>78</v>
      </c>
      <c r="L849" t="s">
        <v>6568</v>
      </c>
      <c r="M849" t="s">
        <v>6569</v>
      </c>
      <c r="N849" t="s">
        <v>6570</v>
      </c>
      <c r="O849" t="e">
        <f>VLOOKUP(B849,HIS退!B:F,5,FALSE)</f>
        <v>#N/A</v>
      </c>
      <c r="P849" t="e">
        <f t="shared" si="39"/>
        <v>#N/A</v>
      </c>
      <c r="Q849" s="40" t="e">
        <f>VLOOKUP(M849,#REF!,7,FALSE)</f>
        <v>#REF!</v>
      </c>
      <c r="R849" t="e">
        <f t="shared" si="41"/>
        <v>#REF!</v>
      </c>
      <c r="S849" t="e">
        <f>VLOOKUP(M849,#REF!,10,FALSE)</f>
        <v>#REF!</v>
      </c>
      <c r="T849" s="17" t="e">
        <f>VLOOKUP(M849,#REF!,11,FALSE)</f>
        <v>#REF!</v>
      </c>
      <c r="U849">
        <f t="shared" si="40"/>
        <v>1</v>
      </c>
    </row>
    <row r="850" spans="1:21" ht="14.25" hidden="1">
      <c r="A850" s="50">
        <v>42906.693993055553</v>
      </c>
      <c r="B850" t="s">
        <v>6571</v>
      </c>
      <c r="C850" t="s">
        <v>2107</v>
      </c>
      <c r="D850" t="s">
        <v>2108</v>
      </c>
      <c r="E850" t="s">
        <v>2109</v>
      </c>
      <c r="F850" s="15">
        <v>2</v>
      </c>
      <c r="G850" t="s">
        <v>40</v>
      </c>
      <c r="H850" t="s">
        <v>286</v>
      </c>
      <c r="I850" t="s">
        <v>77</v>
      </c>
      <c r="J850" t="s">
        <v>36</v>
      </c>
      <c r="K850" t="s">
        <v>78</v>
      </c>
      <c r="L850" t="s">
        <v>6572</v>
      </c>
      <c r="M850" t="s">
        <v>6573</v>
      </c>
      <c r="N850" t="s">
        <v>6574</v>
      </c>
      <c r="O850" t="e">
        <f>VLOOKUP(B850,HIS退!B:F,5,FALSE)</f>
        <v>#N/A</v>
      </c>
      <c r="P850" t="e">
        <f t="shared" si="39"/>
        <v>#N/A</v>
      </c>
      <c r="Q850" s="40" t="e">
        <f>VLOOKUP(M850,#REF!,7,FALSE)</f>
        <v>#REF!</v>
      </c>
      <c r="R850" t="e">
        <f t="shared" si="41"/>
        <v>#REF!</v>
      </c>
      <c r="S850" t="e">
        <f>VLOOKUP(M850,#REF!,10,FALSE)</f>
        <v>#REF!</v>
      </c>
      <c r="T850" s="17" t="e">
        <f>VLOOKUP(M850,#REF!,11,FALSE)</f>
        <v>#REF!</v>
      </c>
      <c r="U850">
        <f t="shared" si="40"/>
        <v>1</v>
      </c>
    </row>
    <row r="851" spans="1:21" ht="14.25" hidden="1">
      <c r="A851" s="50">
        <v>42906.696145833332</v>
      </c>
      <c r="B851" t="s">
        <v>6575</v>
      </c>
      <c r="C851" t="s">
        <v>2110</v>
      </c>
      <c r="D851" t="s">
        <v>2077</v>
      </c>
      <c r="E851" t="s">
        <v>2078</v>
      </c>
      <c r="F851" s="15">
        <v>10</v>
      </c>
      <c r="G851" t="s">
        <v>105</v>
      </c>
      <c r="H851" t="s">
        <v>286</v>
      </c>
      <c r="I851" t="s">
        <v>77</v>
      </c>
      <c r="J851" t="s">
        <v>36</v>
      </c>
      <c r="K851" t="s">
        <v>78</v>
      </c>
      <c r="L851" t="s">
        <v>6576</v>
      </c>
      <c r="M851" t="s">
        <v>6577</v>
      </c>
      <c r="N851" t="s">
        <v>6530</v>
      </c>
      <c r="O851" t="e">
        <f>VLOOKUP(B851,HIS退!B:F,5,FALSE)</f>
        <v>#N/A</v>
      </c>
      <c r="P851" t="e">
        <f t="shared" si="39"/>
        <v>#N/A</v>
      </c>
      <c r="Q851" s="40" t="e">
        <f>VLOOKUP(M851,#REF!,7,FALSE)</f>
        <v>#REF!</v>
      </c>
      <c r="R851" t="e">
        <f t="shared" si="41"/>
        <v>#REF!</v>
      </c>
      <c r="S851" t="e">
        <f>VLOOKUP(M851,#REF!,10,FALSE)</f>
        <v>#REF!</v>
      </c>
      <c r="T851" s="17" t="e">
        <f>VLOOKUP(M851,#REF!,11,FALSE)</f>
        <v>#REF!</v>
      </c>
      <c r="U851">
        <f t="shared" si="40"/>
        <v>1</v>
      </c>
    </row>
    <row r="852" spans="1:21" ht="14.25" hidden="1">
      <c r="A852" s="50">
        <v>42906.701180555552</v>
      </c>
      <c r="B852" t="s">
        <v>6578</v>
      </c>
      <c r="C852" t="s">
        <v>2111</v>
      </c>
      <c r="D852" t="s">
        <v>2029</v>
      </c>
      <c r="E852" t="s">
        <v>2030</v>
      </c>
      <c r="F852" s="15">
        <v>2000</v>
      </c>
      <c r="G852" t="s">
        <v>40</v>
      </c>
      <c r="H852" t="s">
        <v>286</v>
      </c>
      <c r="I852" t="s">
        <v>77</v>
      </c>
      <c r="J852" t="s">
        <v>36</v>
      </c>
      <c r="K852" t="s">
        <v>78</v>
      </c>
      <c r="L852" t="s">
        <v>6579</v>
      </c>
      <c r="M852" t="s">
        <v>6580</v>
      </c>
      <c r="N852" t="s">
        <v>6465</v>
      </c>
      <c r="O852" t="e">
        <f>VLOOKUP(B852,HIS退!B:F,5,FALSE)</f>
        <v>#N/A</v>
      </c>
      <c r="P852" t="e">
        <f t="shared" si="39"/>
        <v>#N/A</v>
      </c>
      <c r="Q852" s="40" t="e">
        <f>VLOOKUP(M852,#REF!,7,FALSE)</f>
        <v>#REF!</v>
      </c>
      <c r="R852" t="e">
        <f t="shared" si="41"/>
        <v>#REF!</v>
      </c>
      <c r="S852" t="e">
        <f>VLOOKUP(M852,#REF!,10,FALSE)</f>
        <v>#REF!</v>
      </c>
      <c r="T852" s="17" t="e">
        <f>VLOOKUP(M852,#REF!,11,FALSE)</f>
        <v>#REF!</v>
      </c>
      <c r="U852">
        <f t="shared" si="40"/>
        <v>1</v>
      </c>
    </row>
    <row r="853" spans="1:21" ht="14.25" hidden="1">
      <c r="A853" s="50">
        <v>42906.701493055552</v>
      </c>
      <c r="B853" t="s">
        <v>6581</v>
      </c>
      <c r="C853" t="s">
        <v>2112</v>
      </c>
      <c r="D853" t="s">
        <v>2029</v>
      </c>
      <c r="E853" t="s">
        <v>2030</v>
      </c>
      <c r="F853" s="15">
        <v>443</v>
      </c>
      <c r="G853" t="s">
        <v>40</v>
      </c>
      <c r="H853" t="s">
        <v>286</v>
      </c>
      <c r="I853" t="s">
        <v>77</v>
      </c>
      <c r="J853" t="s">
        <v>36</v>
      </c>
      <c r="K853" t="s">
        <v>78</v>
      </c>
      <c r="L853" t="s">
        <v>6582</v>
      </c>
      <c r="M853" t="s">
        <v>6583</v>
      </c>
      <c r="N853" t="s">
        <v>6465</v>
      </c>
      <c r="O853" t="e">
        <f>VLOOKUP(B853,HIS退!B:F,5,FALSE)</f>
        <v>#N/A</v>
      </c>
      <c r="P853" t="e">
        <f t="shared" si="39"/>
        <v>#N/A</v>
      </c>
      <c r="Q853" s="40" t="e">
        <f>VLOOKUP(M853,#REF!,7,FALSE)</f>
        <v>#REF!</v>
      </c>
      <c r="R853" t="e">
        <f t="shared" si="41"/>
        <v>#REF!</v>
      </c>
      <c r="S853" t="e">
        <f>VLOOKUP(M853,#REF!,10,FALSE)</f>
        <v>#REF!</v>
      </c>
      <c r="T853" s="17" t="e">
        <f>VLOOKUP(M853,#REF!,11,FALSE)</f>
        <v>#REF!</v>
      </c>
      <c r="U853">
        <f t="shared" si="40"/>
        <v>1</v>
      </c>
    </row>
    <row r="854" spans="1:21" ht="14.25" hidden="1">
      <c r="A854" s="50">
        <v>42906.724872685183</v>
      </c>
      <c r="B854" t="s">
        <v>6584</v>
      </c>
      <c r="C854" t="s">
        <v>2113</v>
      </c>
      <c r="D854" t="s">
        <v>2114</v>
      </c>
      <c r="E854" t="s">
        <v>246</v>
      </c>
      <c r="F854" s="15">
        <v>169</v>
      </c>
      <c r="G854" t="s">
        <v>105</v>
      </c>
      <c r="H854" t="s">
        <v>286</v>
      </c>
      <c r="I854" t="s">
        <v>77</v>
      </c>
      <c r="J854" t="s">
        <v>36</v>
      </c>
      <c r="K854" t="s">
        <v>78</v>
      </c>
      <c r="L854" t="s">
        <v>6585</v>
      </c>
      <c r="M854" t="s">
        <v>6586</v>
      </c>
      <c r="N854" t="s">
        <v>6566</v>
      </c>
      <c r="O854" t="e">
        <f>VLOOKUP(B854,HIS退!B:F,5,FALSE)</f>
        <v>#N/A</v>
      </c>
      <c r="P854" t="e">
        <f t="shared" si="39"/>
        <v>#N/A</v>
      </c>
      <c r="Q854" s="40" t="e">
        <f>VLOOKUP(M854,#REF!,7,FALSE)</f>
        <v>#REF!</v>
      </c>
      <c r="R854" t="e">
        <f t="shared" si="41"/>
        <v>#REF!</v>
      </c>
      <c r="S854" t="e">
        <f>VLOOKUP(M854,#REF!,10,FALSE)</f>
        <v>#REF!</v>
      </c>
      <c r="T854" s="17" t="e">
        <f>VLOOKUP(M854,#REF!,11,FALSE)</f>
        <v>#REF!</v>
      </c>
      <c r="U854">
        <f t="shared" si="40"/>
        <v>1</v>
      </c>
    </row>
    <row r="855" spans="1:21" ht="14.25" hidden="1">
      <c r="A855" s="50">
        <v>42906.725439814814</v>
      </c>
      <c r="B855" t="s">
        <v>6587</v>
      </c>
      <c r="C855" t="s">
        <v>2115</v>
      </c>
      <c r="D855" t="s">
        <v>2116</v>
      </c>
      <c r="E855" t="s">
        <v>2117</v>
      </c>
      <c r="F855" s="15">
        <v>77</v>
      </c>
      <c r="G855" t="s">
        <v>40</v>
      </c>
      <c r="H855" t="s">
        <v>286</v>
      </c>
      <c r="I855" t="s">
        <v>77</v>
      </c>
      <c r="J855" t="s">
        <v>36</v>
      </c>
      <c r="K855" t="s">
        <v>78</v>
      </c>
      <c r="L855" t="s">
        <v>6588</v>
      </c>
      <c r="M855" t="s">
        <v>6589</v>
      </c>
      <c r="N855" t="s">
        <v>6590</v>
      </c>
      <c r="O855" t="e">
        <f>VLOOKUP(B855,HIS退!B:F,5,FALSE)</f>
        <v>#N/A</v>
      </c>
      <c r="P855" t="e">
        <f t="shared" si="39"/>
        <v>#N/A</v>
      </c>
      <c r="Q855" s="40" t="e">
        <f>VLOOKUP(M855,#REF!,7,FALSE)</f>
        <v>#REF!</v>
      </c>
      <c r="R855" t="e">
        <f t="shared" si="41"/>
        <v>#REF!</v>
      </c>
      <c r="S855" t="e">
        <f>VLOOKUP(M855,#REF!,10,FALSE)</f>
        <v>#REF!</v>
      </c>
      <c r="T855" s="17" t="e">
        <f>VLOOKUP(M855,#REF!,11,FALSE)</f>
        <v>#REF!</v>
      </c>
      <c r="U855">
        <f t="shared" si="40"/>
        <v>1</v>
      </c>
    </row>
    <row r="856" spans="1:21" ht="14.25" hidden="1">
      <c r="A856" s="50">
        <v>42906.73064814815</v>
      </c>
      <c r="B856" t="s">
        <v>6591</v>
      </c>
      <c r="C856" t="s">
        <v>2118</v>
      </c>
      <c r="D856" t="s">
        <v>2119</v>
      </c>
      <c r="E856" t="s">
        <v>2120</v>
      </c>
      <c r="F856" s="15">
        <v>100</v>
      </c>
      <c r="G856" t="s">
        <v>105</v>
      </c>
      <c r="H856" t="s">
        <v>286</v>
      </c>
      <c r="I856" t="s">
        <v>77</v>
      </c>
      <c r="J856" t="s">
        <v>36</v>
      </c>
      <c r="K856" t="s">
        <v>78</v>
      </c>
      <c r="L856" t="s">
        <v>6592</v>
      </c>
      <c r="M856" t="s">
        <v>6593</v>
      </c>
      <c r="N856" t="s">
        <v>6594</v>
      </c>
      <c r="O856" t="e">
        <f>VLOOKUP(B856,HIS退!B:F,5,FALSE)</f>
        <v>#N/A</v>
      </c>
      <c r="P856" t="e">
        <f t="shared" si="39"/>
        <v>#N/A</v>
      </c>
      <c r="Q856" s="40" t="e">
        <f>VLOOKUP(M856,#REF!,7,FALSE)</f>
        <v>#REF!</v>
      </c>
      <c r="R856" t="e">
        <f t="shared" si="41"/>
        <v>#REF!</v>
      </c>
      <c r="S856" t="e">
        <f>VLOOKUP(M856,#REF!,10,FALSE)</f>
        <v>#REF!</v>
      </c>
      <c r="T856" s="17" t="e">
        <f>VLOOKUP(M856,#REF!,11,FALSE)</f>
        <v>#REF!</v>
      </c>
      <c r="U856">
        <f t="shared" si="40"/>
        <v>1</v>
      </c>
    </row>
    <row r="857" spans="1:21" ht="14.25" hidden="1">
      <c r="A857" s="50">
        <v>42906.743043981478</v>
      </c>
      <c r="B857" t="s">
        <v>6595</v>
      </c>
      <c r="C857" t="s">
        <v>2121</v>
      </c>
      <c r="D857" t="s">
        <v>2122</v>
      </c>
      <c r="E857" t="s">
        <v>2123</v>
      </c>
      <c r="F857" s="15">
        <v>370</v>
      </c>
      <c r="G857" t="s">
        <v>105</v>
      </c>
      <c r="H857" t="s">
        <v>286</v>
      </c>
      <c r="I857" t="s">
        <v>77</v>
      </c>
      <c r="J857" t="s">
        <v>36</v>
      </c>
      <c r="K857" t="s">
        <v>78</v>
      </c>
      <c r="L857" t="s">
        <v>6596</v>
      </c>
      <c r="M857" t="s">
        <v>6597</v>
      </c>
      <c r="N857" t="s">
        <v>6598</v>
      </c>
      <c r="O857" t="e">
        <f>VLOOKUP(B857,HIS退!B:F,5,FALSE)</f>
        <v>#N/A</v>
      </c>
      <c r="P857" t="e">
        <f t="shared" si="39"/>
        <v>#N/A</v>
      </c>
      <c r="Q857" s="40" t="e">
        <f>VLOOKUP(M857,#REF!,7,FALSE)</f>
        <v>#REF!</v>
      </c>
      <c r="R857" t="e">
        <f t="shared" si="41"/>
        <v>#REF!</v>
      </c>
      <c r="S857" t="e">
        <f>VLOOKUP(M857,#REF!,10,FALSE)</f>
        <v>#REF!</v>
      </c>
      <c r="T857" s="17" t="e">
        <f>VLOOKUP(M857,#REF!,11,FALSE)</f>
        <v>#REF!</v>
      </c>
      <c r="U857">
        <f t="shared" si="40"/>
        <v>1</v>
      </c>
    </row>
    <row r="858" spans="1:21" ht="14.25" hidden="1">
      <c r="A858" s="50">
        <v>42906.763703703706</v>
      </c>
      <c r="B858" t="s">
        <v>6599</v>
      </c>
      <c r="C858" t="s">
        <v>2124</v>
      </c>
      <c r="D858" t="s">
        <v>2125</v>
      </c>
      <c r="E858" t="s">
        <v>2126</v>
      </c>
      <c r="F858" s="15">
        <v>40</v>
      </c>
      <c r="G858" t="s">
        <v>105</v>
      </c>
      <c r="H858" t="s">
        <v>286</v>
      </c>
      <c r="I858" t="s">
        <v>77</v>
      </c>
      <c r="J858" t="s">
        <v>36</v>
      </c>
      <c r="K858" t="s">
        <v>78</v>
      </c>
      <c r="L858" t="s">
        <v>6600</v>
      </c>
      <c r="M858" t="s">
        <v>6601</v>
      </c>
      <c r="N858" t="s">
        <v>6602</v>
      </c>
      <c r="O858" t="e">
        <f>VLOOKUP(B858,HIS退!B:F,5,FALSE)</f>
        <v>#N/A</v>
      </c>
      <c r="P858" t="e">
        <f t="shared" si="39"/>
        <v>#N/A</v>
      </c>
      <c r="Q858" s="40" t="e">
        <f>VLOOKUP(M858,#REF!,7,FALSE)</f>
        <v>#REF!</v>
      </c>
      <c r="R858" t="e">
        <f t="shared" si="41"/>
        <v>#REF!</v>
      </c>
      <c r="S858" t="e">
        <f>VLOOKUP(M858,#REF!,10,FALSE)</f>
        <v>#REF!</v>
      </c>
      <c r="T858" s="17" t="e">
        <f>VLOOKUP(M858,#REF!,11,FALSE)</f>
        <v>#REF!</v>
      </c>
      <c r="U858">
        <f t="shared" si="40"/>
        <v>1</v>
      </c>
    </row>
    <row r="859" spans="1:21" ht="14.25" hidden="1">
      <c r="A859" s="50">
        <v>42906.818807870368</v>
      </c>
      <c r="B859" t="s">
        <v>6603</v>
      </c>
      <c r="C859" t="s">
        <v>2127</v>
      </c>
      <c r="D859" t="s">
        <v>2128</v>
      </c>
      <c r="E859" t="s">
        <v>182</v>
      </c>
      <c r="F859" s="15">
        <v>7</v>
      </c>
      <c r="G859" t="s">
        <v>105</v>
      </c>
      <c r="H859" t="s">
        <v>286</v>
      </c>
      <c r="I859" t="s">
        <v>77</v>
      </c>
      <c r="J859" t="s">
        <v>36</v>
      </c>
      <c r="K859" t="s">
        <v>78</v>
      </c>
      <c r="L859" t="s">
        <v>6604</v>
      </c>
      <c r="M859" t="s">
        <v>6605</v>
      </c>
      <c r="N859" t="s">
        <v>6606</v>
      </c>
      <c r="O859" t="e">
        <f>VLOOKUP(B859,HIS退!B:F,5,FALSE)</f>
        <v>#N/A</v>
      </c>
      <c r="P859" t="e">
        <f t="shared" si="39"/>
        <v>#N/A</v>
      </c>
      <c r="Q859" s="40" t="e">
        <f>VLOOKUP(M859,#REF!,7,FALSE)</f>
        <v>#REF!</v>
      </c>
      <c r="R859" t="e">
        <f t="shared" si="41"/>
        <v>#REF!</v>
      </c>
      <c r="S859" t="e">
        <f>VLOOKUP(M859,#REF!,10,FALSE)</f>
        <v>#REF!</v>
      </c>
      <c r="T859" s="17" t="e">
        <f>VLOOKUP(M859,#REF!,11,FALSE)</f>
        <v>#REF!</v>
      </c>
      <c r="U859">
        <f t="shared" si="40"/>
        <v>1</v>
      </c>
    </row>
    <row r="860" spans="1:21" ht="14.25" hidden="1">
      <c r="A860" s="50">
        <v>42907.332453703704</v>
      </c>
      <c r="B860" t="s">
        <v>6607</v>
      </c>
      <c r="C860" t="s">
        <v>2129</v>
      </c>
      <c r="D860" t="s">
        <v>247</v>
      </c>
      <c r="E860" t="s">
        <v>248</v>
      </c>
      <c r="F860" s="15">
        <v>294</v>
      </c>
      <c r="G860" t="s">
        <v>105</v>
      </c>
      <c r="H860" t="s">
        <v>286</v>
      </c>
      <c r="I860" t="s">
        <v>77</v>
      </c>
      <c r="J860" t="s">
        <v>36</v>
      </c>
      <c r="K860" t="s">
        <v>78</v>
      </c>
      <c r="L860" t="s">
        <v>6608</v>
      </c>
      <c r="M860" t="s">
        <v>6609</v>
      </c>
      <c r="N860" t="s">
        <v>6610</v>
      </c>
      <c r="O860" t="e">
        <f>VLOOKUP(B860,HIS退!B:F,5,FALSE)</f>
        <v>#N/A</v>
      </c>
      <c r="P860" t="e">
        <f t="shared" si="39"/>
        <v>#N/A</v>
      </c>
      <c r="Q860" s="40" t="e">
        <f>VLOOKUP(M860,#REF!,7,FALSE)</f>
        <v>#REF!</v>
      </c>
      <c r="R860" t="e">
        <f t="shared" si="41"/>
        <v>#REF!</v>
      </c>
      <c r="S860" t="e">
        <f>VLOOKUP(M860,#REF!,10,FALSE)</f>
        <v>#REF!</v>
      </c>
      <c r="T860" s="17" t="e">
        <f>VLOOKUP(M860,#REF!,11,FALSE)</f>
        <v>#REF!</v>
      </c>
      <c r="U860">
        <f t="shared" si="40"/>
        <v>1</v>
      </c>
    </row>
    <row r="861" spans="1:21" ht="14.25" hidden="1">
      <c r="A861" s="50">
        <v>42907.391192129631</v>
      </c>
      <c r="B861" t="s">
        <v>6611</v>
      </c>
      <c r="C861" t="s">
        <v>2130</v>
      </c>
      <c r="D861" t="s">
        <v>2131</v>
      </c>
      <c r="E861" t="s">
        <v>2132</v>
      </c>
      <c r="F861" s="15">
        <v>312</v>
      </c>
      <c r="G861" t="s">
        <v>105</v>
      </c>
      <c r="H861" t="s">
        <v>286</v>
      </c>
      <c r="I861" t="s">
        <v>77</v>
      </c>
      <c r="J861" t="s">
        <v>36</v>
      </c>
      <c r="K861" t="s">
        <v>78</v>
      </c>
      <c r="L861" t="s">
        <v>6612</v>
      </c>
      <c r="M861" t="s">
        <v>6613</v>
      </c>
      <c r="N861" t="s">
        <v>6614</v>
      </c>
      <c r="O861" t="e">
        <f>VLOOKUP(B861,HIS退!B:F,5,FALSE)</f>
        <v>#N/A</v>
      </c>
      <c r="P861" t="e">
        <f t="shared" si="39"/>
        <v>#N/A</v>
      </c>
      <c r="Q861" s="40" t="e">
        <f>VLOOKUP(M861,#REF!,7,FALSE)</f>
        <v>#REF!</v>
      </c>
      <c r="R861" t="e">
        <f t="shared" si="41"/>
        <v>#REF!</v>
      </c>
      <c r="S861" t="e">
        <f>VLOOKUP(M861,#REF!,10,FALSE)</f>
        <v>#REF!</v>
      </c>
      <c r="T861" s="17" t="e">
        <f>VLOOKUP(M861,#REF!,11,FALSE)</f>
        <v>#REF!</v>
      </c>
      <c r="U861">
        <f t="shared" si="40"/>
        <v>1</v>
      </c>
    </row>
    <row r="862" spans="1:21" ht="14.25" hidden="1">
      <c r="A862" s="50">
        <v>42907.396203703705</v>
      </c>
      <c r="B862" t="s">
        <v>6615</v>
      </c>
      <c r="C862" t="s">
        <v>2133</v>
      </c>
      <c r="D862" t="s">
        <v>2134</v>
      </c>
      <c r="E862" t="s">
        <v>2135</v>
      </c>
      <c r="F862" s="15">
        <v>900</v>
      </c>
      <c r="G862" t="s">
        <v>40</v>
      </c>
      <c r="H862" t="s">
        <v>286</v>
      </c>
      <c r="I862" t="s">
        <v>77</v>
      </c>
      <c r="J862" t="s">
        <v>36</v>
      </c>
      <c r="K862" t="s">
        <v>78</v>
      </c>
      <c r="L862" t="s">
        <v>6616</v>
      </c>
      <c r="M862" t="s">
        <v>6617</v>
      </c>
      <c r="N862" t="s">
        <v>6618</v>
      </c>
      <c r="O862" t="e">
        <f>VLOOKUP(B862,HIS退!B:F,5,FALSE)</f>
        <v>#N/A</v>
      </c>
      <c r="P862" t="e">
        <f t="shared" si="39"/>
        <v>#N/A</v>
      </c>
      <c r="Q862" s="40" t="e">
        <f>VLOOKUP(M862,#REF!,7,FALSE)</f>
        <v>#REF!</v>
      </c>
      <c r="R862" t="e">
        <f t="shared" si="41"/>
        <v>#REF!</v>
      </c>
      <c r="S862" t="e">
        <f>VLOOKUP(M862,#REF!,10,FALSE)</f>
        <v>#REF!</v>
      </c>
      <c r="T862" s="17" t="e">
        <f>VLOOKUP(M862,#REF!,11,FALSE)</f>
        <v>#REF!</v>
      </c>
      <c r="U862">
        <f t="shared" si="40"/>
        <v>1</v>
      </c>
    </row>
    <row r="863" spans="1:21" ht="14.25" hidden="1">
      <c r="A863" s="50">
        <v>42907.400763888887</v>
      </c>
      <c r="B863" t="s">
        <v>6619</v>
      </c>
      <c r="C863" t="s">
        <v>2136</v>
      </c>
      <c r="D863" t="s">
        <v>2137</v>
      </c>
      <c r="E863" t="s">
        <v>2138</v>
      </c>
      <c r="F863" s="15">
        <v>20</v>
      </c>
      <c r="G863" t="s">
        <v>40</v>
      </c>
      <c r="H863" t="s">
        <v>286</v>
      </c>
      <c r="I863" t="s">
        <v>77</v>
      </c>
      <c r="J863" t="s">
        <v>36</v>
      </c>
      <c r="K863" t="s">
        <v>78</v>
      </c>
      <c r="L863" t="s">
        <v>6620</v>
      </c>
      <c r="M863" t="s">
        <v>6621</v>
      </c>
      <c r="N863" t="s">
        <v>6622</v>
      </c>
      <c r="O863" t="e">
        <f>VLOOKUP(B863,HIS退!B:F,5,FALSE)</f>
        <v>#N/A</v>
      </c>
      <c r="P863" t="e">
        <f t="shared" si="39"/>
        <v>#N/A</v>
      </c>
      <c r="Q863" s="40" t="e">
        <f>VLOOKUP(M863,#REF!,7,FALSE)</f>
        <v>#REF!</v>
      </c>
      <c r="R863" t="e">
        <f t="shared" si="41"/>
        <v>#REF!</v>
      </c>
      <c r="S863" t="e">
        <f>VLOOKUP(M863,#REF!,10,FALSE)</f>
        <v>#REF!</v>
      </c>
      <c r="T863" s="17" t="e">
        <f>VLOOKUP(M863,#REF!,11,FALSE)</f>
        <v>#REF!</v>
      </c>
      <c r="U863">
        <f t="shared" si="40"/>
        <v>1</v>
      </c>
    </row>
    <row r="864" spans="1:21" ht="14.25" hidden="1">
      <c r="A864" s="50">
        <v>42907.421446759261</v>
      </c>
      <c r="B864" t="s">
        <v>6623</v>
      </c>
      <c r="C864" t="s">
        <v>2139</v>
      </c>
      <c r="D864" t="s">
        <v>2140</v>
      </c>
      <c r="E864" t="s">
        <v>2141</v>
      </c>
      <c r="F864" s="15">
        <v>500</v>
      </c>
      <c r="G864" t="s">
        <v>40</v>
      </c>
      <c r="H864" t="s">
        <v>286</v>
      </c>
      <c r="I864" t="s">
        <v>77</v>
      </c>
      <c r="J864" t="s">
        <v>36</v>
      </c>
      <c r="K864" t="s">
        <v>78</v>
      </c>
      <c r="L864" t="s">
        <v>6624</v>
      </c>
      <c r="M864" t="s">
        <v>6625</v>
      </c>
      <c r="N864" t="s">
        <v>6626</v>
      </c>
      <c r="O864" t="e">
        <f>VLOOKUP(B864,HIS退!B:F,5,FALSE)</f>
        <v>#N/A</v>
      </c>
      <c r="P864" t="e">
        <f t="shared" si="39"/>
        <v>#N/A</v>
      </c>
      <c r="Q864" s="40" t="e">
        <f>VLOOKUP(M864,#REF!,7,FALSE)</f>
        <v>#REF!</v>
      </c>
      <c r="R864" t="e">
        <f t="shared" si="41"/>
        <v>#REF!</v>
      </c>
      <c r="S864" t="e">
        <f>VLOOKUP(M864,#REF!,10,FALSE)</f>
        <v>#REF!</v>
      </c>
      <c r="T864" s="17" t="e">
        <f>VLOOKUP(M864,#REF!,11,FALSE)</f>
        <v>#REF!</v>
      </c>
      <c r="U864">
        <f t="shared" si="40"/>
        <v>1</v>
      </c>
    </row>
    <row r="865" spans="1:21" ht="14.25" hidden="1">
      <c r="A865" s="50">
        <v>42907.422696759262</v>
      </c>
      <c r="B865" t="s">
        <v>6627</v>
      </c>
      <c r="C865" t="s">
        <v>2142</v>
      </c>
      <c r="D865" t="s">
        <v>2143</v>
      </c>
      <c r="E865" t="s">
        <v>2144</v>
      </c>
      <c r="F865" s="15">
        <v>63</v>
      </c>
      <c r="G865" t="s">
        <v>105</v>
      </c>
      <c r="H865" t="s">
        <v>286</v>
      </c>
      <c r="I865" t="s">
        <v>77</v>
      </c>
      <c r="J865" t="s">
        <v>36</v>
      </c>
      <c r="K865" t="s">
        <v>78</v>
      </c>
      <c r="L865" t="s">
        <v>6628</v>
      </c>
      <c r="M865" t="s">
        <v>6629</v>
      </c>
      <c r="N865" t="s">
        <v>6630</v>
      </c>
      <c r="O865" t="e">
        <f>VLOOKUP(B865,HIS退!B:F,5,FALSE)</f>
        <v>#N/A</v>
      </c>
      <c r="P865" t="e">
        <f t="shared" si="39"/>
        <v>#N/A</v>
      </c>
      <c r="Q865" s="40" t="e">
        <f>VLOOKUP(M865,#REF!,7,FALSE)</f>
        <v>#REF!</v>
      </c>
      <c r="R865" t="e">
        <f t="shared" si="41"/>
        <v>#REF!</v>
      </c>
      <c r="S865" t="e">
        <f>VLOOKUP(M865,#REF!,10,FALSE)</f>
        <v>#REF!</v>
      </c>
      <c r="T865" s="17" t="e">
        <f>VLOOKUP(M865,#REF!,11,FALSE)</f>
        <v>#REF!</v>
      </c>
      <c r="U865">
        <f t="shared" si="40"/>
        <v>1</v>
      </c>
    </row>
    <row r="866" spans="1:21" ht="14.25" hidden="1">
      <c r="A866" s="50">
        <v>42907.441122685188</v>
      </c>
      <c r="B866" t="s">
        <v>6631</v>
      </c>
      <c r="C866" t="s">
        <v>2145</v>
      </c>
      <c r="D866" t="s">
        <v>2146</v>
      </c>
      <c r="E866" t="s">
        <v>2147</v>
      </c>
      <c r="F866" s="15">
        <v>274</v>
      </c>
      <c r="G866" t="s">
        <v>105</v>
      </c>
      <c r="H866" t="s">
        <v>286</v>
      </c>
      <c r="I866" t="s">
        <v>77</v>
      </c>
      <c r="J866" t="s">
        <v>36</v>
      </c>
      <c r="K866" t="s">
        <v>78</v>
      </c>
      <c r="L866" t="s">
        <v>6632</v>
      </c>
      <c r="M866" t="s">
        <v>6633</v>
      </c>
      <c r="N866" t="s">
        <v>6634</v>
      </c>
      <c r="O866" t="e">
        <f>VLOOKUP(B866,HIS退!B:F,5,FALSE)</f>
        <v>#N/A</v>
      </c>
      <c r="P866" t="e">
        <f t="shared" si="39"/>
        <v>#N/A</v>
      </c>
      <c r="Q866" s="40" t="e">
        <f>VLOOKUP(M866,#REF!,7,FALSE)</f>
        <v>#REF!</v>
      </c>
      <c r="R866" t="e">
        <f t="shared" si="41"/>
        <v>#REF!</v>
      </c>
      <c r="S866" t="e">
        <f>VLOOKUP(M866,#REF!,10,FALSE)</f>
        <v>#REF!</v>
      </c>
      <c r="T866" s="17" t="e">
        <f>VLOOKUP(M866,#REF!,11,FALSE)</f>
        <v>#REF!</v>
      </c>
      <c r="U866">
        <f t="shared" si="40"/>
        <v>1</v>
      </c>
    </row>
    <row r="867" spans="1:21" ht="14.25" hidden="1">
      <c r="A867" s="50">
        <v>42907.445300925923</v>
      </c>
      <c r="B867" t="s">
        <v>6635</v>
      </c>
      <c r="C867" t="s">
        <v>1217</v>
      </c>
      <c r="D867" t="s">
        <v>204</v>
      </c>
      <c r="E867" t="s">
        <v>205</v>
      </c>
      <c r="F867" s="15">
        <v>17</v>
      </c>
      <c r="G867" t="s">
        <v>40</v>
      </c>
      <c r="H867" t="s">
        <v>286</v>
      </c>
      <c r="I867" t="s">
        <v>77</v>
      </c>
      <c r="J867" t="s">
        <v>36</v>
      </c>
      <c r="K867" t="s">
        <v>78</v>
      </c>
      <c r="L867" t="s">
        <v>6636</v>
      </c>
      <c r="M867" t="s">
        <v>6637</v>
      </c>
      <c r="N867" t="s">
        <v>6638</v>
      </c>
      <c r="O867" t="e">
        <f>VLOOKUP(B867,HIS退!B:F,5,FALSE)</f>
        <v>#N/A</v>
      </c>
      <c r="P867" t="e">
        <f t="shared" si="39"/>
        <v>#N/A</v>
      </c>
      <c r="Q867" s="40" t="e">
        <f>VLOOKUP(M867,#REF!,7,FALSE)</f>
        <v>#REF!</v>
      </c>
      <c r="R867" t="e">
        <f t="shared" si="41"/>
        <v>#REF!</v>
      </c>
      <c r="S867" t="e">
        <f>VLOOKUP(M867,#REF!,10,FALSE)</f>
        <v>#REF!</v>
      </c>
      <c r="T867" s="17" t="e">
        <f>VLOOKUP(M867,#REF!,11,FALSE)</f>
        <v>#REF!</v>
      </c>
      <c r="U867">
        <f t="shared" si="40"/>
        <v>1</v>
      </c>
    </row>
    <row r="868" spans="1:21" ht="14.25" hidden="1">
      <c r="A868" s="50">
        <v>42907.448703703703</v>
      </c>
      <c r="B868" t="s">
        <v>6639</v>
      </c>
      <c r="C868" t="s">
        <v>2148</v>
      </c>
      <c r="D868" t="s">
        <v>2149</v>
      </c>
      <c r="E868" t="s">
        <v>2150</v>
      </c>
      <c r="F868" s="15">
        <v>300</v>
      </c>
      <c r="G868" t="s">
        <v>40</v>
      </c>
      <c r="H868" t="s">
        <v>286</v>
      </c>
      <c r="I868" t="s">
        <v>77</v>
      </c>
      <c r="J868" t="s">
        <v>36</v>
      </c>
      <c r="K868" t="s">
        <v>78</v>
      </c>
      <c r="L868" t="s">
        <v>6640</v>
      </c>
      <c r="M868" t="s">
        <v>6641</v>
      </c>
      <c r="N868" t="s">
        <v>6642</v>
      </c>
      <c r="O868" t="e">
        <f>VLOOKUP(B868,HIS退!B:F,5,FALSE)</f>
        <v>#N/A</v>
      </c>
      <c r="P868" t="e">
        <f t="shared" si="39"/>
        <v>#N/A</v>
      </c>
      <c r="Q868" s="40" t="e">
        <f>VLOOKUP(M868,#REF!,7,FALSE)</f>
        <v>#REF!</v>
      </c>
      <c r="R868" t="e">
        <f t="shared" si="41"/>
        <v>#REF!</v>
      </c>
      <c r="S868" t="e">
        <f>VLOOKUP(M868,#REF!,10,FALSE)</f>
        <v>#REF!</v>
      </c>
      <c r="T868" s="17" t="e">
        <f>VLOOKUP(M868,#REF!,11,FALSE)</f>
        <v>#REF!</v>
      </c>
      <c r="U868">
        <f t="shared" si="40"/>
        <v>1</v>
      </c>
    </row>
    <row r="869" spans="1:21" ht="14.25" hidden="1">
      <c r="A869" s="50">
        <v>42907.455185185187</v>
      </c>
      <c r="B869" t="s">
        <v>6643</v>
      </c>
      <c r="C869" t="s">
        <v>2151</v>
      </c>
      <c r="D869" t="s">
        <v>2152</v>
      </c>
      <c r="E869" t="s">
        <v>2153</v>
      </c>
      <c r="F869" s="15">
        <v>845</v>
      </c>
      <c r="G869" t="s">
        <v>105</v>
      </c>
      <c r="H869" t="s">
        <v>286</v>
      </c>
      <c r="I869" t="s">
        <v>77</v>
      </c>
      <c r="J869" t="s">
        <v>36</v>
      </c>
      <c r="K869" t="s">
        <v>78</v>
      </c>
      <c r="L869" t="s">
        <v>6644</v>
      </c>
      <c r="M869" t="s">
        <v>6645</v>
      </c>
      <c r="N869" t="s">
        <v>6646</v>
      </c>
      <c r="O869" t="e">
        <f>VLOOKUP(B869,HIS退!B:F,5,FALSE)</f>
        <v>#N/A</v>
      </c>
      <c r="P869" t="e">
        <f t="shared" si="39"/>
        <v>#N/A</v>
      </c>
      <c r="Q869" s="40" t="e">
        <f>VLOOKUP(M869,#REF!,7,FALSE)</f>
        <v>#REF!</v>
      </c>
      <c r="R869" t="e">
        <f t="shared" si="41"/>
        <v>#REF!</v>
      </c>
      <c r="S869" t="e">
        <f>VLOOKUP(M869,#REF!,10,FALSE)</f>
        <v>#REF!</v>
      </c>
      <c r="T869" s="17" t="e">
        <f>VLOOKUP(M869,#REF!,11,FALSE)</f>
        <v>#REF!</v>
      </c>
      <c r="U869">
        <f t="shared" si="40"/>
        <v>1</v>
      </c>
    </row>
    <row r="870" spans="1:21" ht="14.25" hidden="1">
      <c r="A870" s="50">
        <v>42907.456793981481</v>
      </c>
      <c r="B870" t="s">
        <v>6647</v>
      </c>
      <c r="C870" t="s">
        <v>1217</v>
      </c>
      <c r="D870" t="s">
        <v>204</v>
      </c>
      <c r="E870" t="s">
        <v>205</v>
      </c>
      <c r="F870" s="15">
        <v>10</v>
      </c>
      <c r="G870" t="s">
        <v>40</v>
      </c>
      <c r="H870" t="s">
        <v>286</v>
      </c>
      <c r="I870" t="s">
        <v>77</v>
      </c>
      <c r="J870" t="s">
        <v>36</v>
      </c>
      <c r="K870" t="s">
        <v>78</v>
      </c>
      <c r="L870" t="s">
        <v>6648</v>
      </c>
      <c r="M870" t="s">
        <v>6649</v>
      </c>
      <c r="N870" t="s">
        <v>6638</v>
      </c>
      <c r="O870" t="e">
        <f>VLOOKUP(B870,HIS退!B:F,5,FALSE)</f>
        <v>#N/A</v>
      </c>
      <c r="P870" t="e">
        <f t="shared" si="39"/>
        <v>#N/A</v>
      </c>
      <c r="Q870" s="40" t="e">
        <f>VLOOKUP(M870,#REF!,7,FALSE)</f>
        <v>#REF!</v>
      </c>
      <c r="R870" t="e">
        <f t="shared" si="41"/>
        <v>#REF!</v>
      </c>
      <c r="S870" t="e">
        <f>VLOOKUP(M870,#REF!,10,FALSE)</f>
        <v>#REF!</v>
      </c>
      <c r="T870" s="17" t="e">
        <f>VLOOKUP(M870,#REF!,11,FALSE)</f>
        <v>#REF!</v>
      </c>
      <c r="U870">
        <f t="shared" si="40"/>
        <v>1</v>
      </c>
    </row>
    <row r="871" spans="1:21" ht="14.25" hidden="1">
      <c r="A871" s="50">
        <v>42907.460486111115</v>
      </c>
      <c r="B871" t="s">
        <v>6650</v>
      </c>
      <c r="C871" t="s">
        <v>2154</v>
      </c>
      <c r="D871" t="s">
        <v>2155</v>
      </c>
      <c r="E871" t="s">
        <v>2156</v>
      </c>
      <c r="F871" s="15">
        <v>104</v>
      </c>
      <c r="G871" t="s">
        <v>105</v>
      </c>
      <c r="H871" t="s">
        <v>286</v>
      </c>
      <c r="I871" t="s">
        <v>77</v>
      </c>
      <c r="J871" t="s">
        <v>36</v>
      </c>
      <c r="K871" t="s">
        <v>78</v>
      </c>
      <c r="L871" t="s">
        <v>6651</v>
      </c>
      <c r="M871" t="s">
        <v>6652</v>
      </c>
      <c r="N871" t="s">
        <v>6653</v>
      </c>
      <c r="O871" t="e">
        <f>VLOOKUP(B871,HIS退!B:F,5,FALSE)</f>
        <v>#N/A</v>
      </c>
      <c r="P871" t="e">
        <f t="shared" si="39"/>
        <v>#N/A</v>
      </c>
      <c r="Q871" s="40" t="e">
        <f>VLOOKUP(M871,#REF!,7,FALSE)</f>
        <v>#REF!</v>
      </c>
      <c r="R871" t="e">
        <f t="shared" si="41"/>
        <v>#REF!</v>
      </c>
      <c r="S871" t="e">
        <f>VLOOKUP(M871,#REF!,10,FALSE)</f>
        <v>#REF!</v>
      </c>
      <c r="T871" s="17" t="e">
        <f>VLOOKUP(M871,#REF!,11,FALSE)</f>
        <v>#REF!</v>
      </c>
      <c r="U871">
        <f t="shared" si="40"/>
        <v>1</v>
      </c>
    </row>
    <row r="872" spans="1:21" ht="14.25" hidden="1">
      <c r="A872" s="50">
        <v>42907.471446759257</v>
      </c>
      <c r="B872" t="s">
        <v>6654</v>
      </c>
      <c r="C872" t="s">
        <v>2157</v>
      </c>
      <c r="D872" t="s">
        <v>2158</v>
      </c>
      <c r="E872" t="s">
        <v>2159</v>
      </c>
      <c r="F872" s="15">
        <v>55</v>
      </c>
      <c r="G872" t="s">
        <v>40</v>
      </c>
      <c r="H872" t="s">
        <v>286</v>
      </c>
      <c r="I872" t="s">
        <v>77</v>
      </c>
      <c r="J872" t="s">
        <v>36</v>
      </c>
      <c r="K872" t="s">
        <v>78</v>
      </c>
      <c r="L872" t="s">
        <v>6655</v>
      </c>
      <c r="M872" t="s">
        <v>6656</v>
      </c>
      <c r="N872" t="s">
        <v>6657</v>
      </c>
      <c r="O872" t="e">
        <f>VLOOKUP(B872,HIS退!B:F,5,FALSE)</f>
        <v>#N/A</v>
      </c>
      <c r="P872" t="e">
        <f t="shared" si="39"/>
        <v>#N/A</v>
      </c>
      <c r="Q872" s="40" t="e">
        <f>VLOOKUP(M872,#REF!,7,FALSE)</f>
        <v>#REF!</v>
      </c>
      <c r="R872" t="e">
        <f t="shared" si="41"/>
        <v>#REF!</v>
      </c>
      <c r="S872" t="e">
        <f>VLOOKUP(M872,#REF!,10,FALSE)</f>
        <v>#REF!</v>
      </c>
      <c r="T872" s="17" t="e">
        <f>VLOOKUP(M872,#REF!,11,FALSE)</f>
        <v>#REF!</v>
      </c>
      <c r="U872">
        <f t="shared" si="40"/>
        <v>1</v>
      </c>
    </row>
    <row r="873" spans="1:21" ht="14.25" hidden="1">
      <c r="A873" s="50">
        <v>42907.474641203706</v>
      </c>
      <c r="B873" t="s">
        <v>6658</v>
      </c>
      <c r="C873" t="s">
        <v>2160</v>
      </c>
      <c r="D873" t="s">
        <v>2161</v>
      </c>
      <c r="E873" t="s">
        <v>2162</v>
      </c>
      <c r="F873" s="15">
        <v>996</v>
      </c>
      <c r="G873" t="s">
        <v>105</v>
      </c>
      <c r="H873" t="s">
        <v>286</v>
      </c>
      <c r="I873" t="s">
        <v>77</v>
      </c>
      <c r="J873" t="s">
        <v>36</v>
      </c>
      <c r="K873" t="s">
        <v>78</v>
      </c>
      <c r="L873" t="s">
        <v>6659</v>
      </c>
      <c r="M873" t="s">
        <v>6660</v>
      </c>
      <c r="N873" t="s">
        <v>6661</v>
      </c>
      <c r="O873" t="e">
        <f>VLOOKUP(B873,HIS退!B:F,5,FALSE)</f>
        <v>#N/A</v>
      </c>
      <c r="P873" t="e">
        <f t="shared" si="39"/>
        <v>#N/A</v>
      </c>
      <c r="Q873" s="40" t="e">
        <f>VLOOKUP(M873,#REF!,7,FALSE)</f>
        <v>#REF!</v>
      </c>
      <c r="R873" t="e">
        <f t="shared" si="41"/>
        <v>#REF!</v>
      </c>
      <c r="S873" t="e">
        <f>VLOOKUP(M873,#REF!,10,FALSE)</f>
        <v>#REF!</v>
      </c>
      <c r="T873" s="17" t="e">
        <f>VLOOKUP(M873,#REF!,11,FALSE)</f>
        <v>#REF!</v>
      </c>
      <c r="U873">
        <f t="shared" si="40"/>
        <v>1</v>
      </c>
    </row>
    <row r="874" spans="1:21" ht="14.25" hidden="1">
      <c r="A874" s="50">
        <v>42907.476365740738</v>
      </c>
      <c r="B874" t="s">
        <v>6662</v>
      </c>
      <c r="C874" t="s">
        <v>2163</v>
      </c>
      <c r="D874" t="s">
        <v>2164</v>
      </c>
      <c r="E874" t="s">
        <v>2165</v>
      </c>
      <c r="F874" s="15">
        <v>500</v>
      </c>
      <c r="G874" t="s">
        <v>105</v>
      </c>
      <c r="H874" t="s">
        <v>286</v>
      </c>
      <c r="I874" t="s">
        <v>77</v>
      </c>
      <c r="J874" t="s">
        <v>36</v>
      </c>
      <c r="K874" t="s">
        <v>78</v>
      </c>
      <c r="L874" t="s">
        <v>6663</v>
      </c>
      <c r="M874" t="s">
        <v>6664</v>
      </c>
      <c r="N874" t="s">
        <v>6665</v>
      </c>
      <c r="O874" t="e">
        <f>VLOOKUP(B874,HIS退!B:F,5,FALSE)</f>
        <v>#N/A</v>
      </c>
      <c r="P874" t="e">
        <f t="shared" si="39"/>
        <v>#N/A</v>
      </c>
      <c r="Q874" s="40" t="e">
        <f>VLOOKUP(M874,#REF!,7,FALSE)</f>
        <v>#REF!</v>
      </c>
      <c r="R874" t="e">
        <f t="shared" si="41"/>
        <v>#REF!</v>
      </c>
      <c r="S874" t="e">
        <f>VLOOKUP(M874,#REF!,10,FALSE)</f>
        <v>#REF!</v>
      </c>
      <c r="T874" s="17" t="e">
        <f>VLOOKUP(M874,#REF!,11,FALSE)</f>
        <v>#REF!</v>
      </c>
      <c r="U874">
        <f t="shared" si="40"/>
        <v>1</v>
      </c>
    </row>
    <row r="875" spans="1:21" ht="14.25" hidden="1">
      <c r="A875" s="50">
        <v>42907.484733796293</v>
      </c>
      <c r="B875" t="s">
        <v>6666</v>
      </c>
      <c r="C875" t="s">
        <v>2166</v>
      </c>
      <c r="D875" t="s">
        <v>2167</v>
      </c>
      <c r="E875" t="s">
        <v>2168</v>
      </c>
      <c r="F875" s="15">
        <v>160</v>
      </c>
      <c r="G875" t="s">
        <v>105</v>
      </c>
      <c r="H875" t="s">
        <v>286</v>
      </c>
      <c r="I875" t="s">
        <v>77</v>
      </c>
      <c r="J875" t="s">
        <v>36</v>
      </c>
      <c r="K875" t="s">
        <v>78</v>
      </c>
      <c r="L875" t="s">
        <v>6667</v>
      </c>
      <c r="M875" t="s">
        <v>6668</v>
      </c>
      <c r="N875" t="s">
        <v>6669</v>
      </c>
      <c r="O875" t="e">
        <f>VLOOKUP(B875,HIS退!B:F,5,FALSE)</f>
        <v>#N/A</v>
      </c>
      <c r="P875" t="e">
        <f t="shared" si="39"/>
        <v>#N/A</v>
      </c>
      <c r="Q875" s="40" t="e">
        <f>VLOOKUP(M875,#REF!,7,FALSE)</f>
        <v>#REF!</v>
      </c>
      <c r="R875" t="e">
        <f t="shared" si="41"/>
        <v>#REF!</v>
      </c>
      <c r="S875" t="e">
        <f>VLOOKUP(M875,#REF!,10,FALSE)</f>
        <v>#REF!</v>
      </c>
      <c r="T875" s="17" t="e">
        <f>VLOOKUP(M875,#REF!,11,FALSE)</f>
        <v>#REF!</v>
      </c>
      <c r="U875">
        <f t="shared" si="40"/>
        <v>1</v>
      </c>
    </row>
    <row r="876" spans="1:21" ht="14.25" hidden="1">
      <c r="A876" s="50">
        <v>42907.502615740741</v>
      </c>
      <c r="B876" t="s">
        <v>6670</v>
      </c>
      <c r="C876" t="s">
        <v>2169</v>
      </c>
      <c r="D876" t="s">
        <v>2170</v>
      </c>
      <c r="E876" t="s">
        <v>2171</v>
      </c>
      <c r="F876" s="15">
        <v>217</v>
      </c>
      <c r="G876" t="s">
        <v>40</v>
      </c>
      <c r="H876" t="s">
        <v>286</v>
      </c>
      <c r="I876" t="s">
        <v>77</v>
      </c>
      <c r="J876" t="s">
        <v>36</v>
      </c>
      <c r="K876" t="s">
        <v>78</v>
      </c>
      <c r="L876" t="s">
        <v>6671</v>
      </c>
      <c r="M876" t="s">
        <v>6672</v>
      </c>
      <c r="N876" t="s">
        <v>6673</v>
      </c>
      <c r="O876" t="e">
        <f>VLOOKUP(B876,HIS退!B:F,5,FALSE)</f>
        <v>#N/A</v>
      </c>
      <c r="P876" t="e">
        <f t="shared" si="39"/>
        <v>#N/A</v>
      </c>
      <c r="Q876" s="40" t="e">
        <f>VLOOKUP(M876,#REF!,7,FALSE)</f>
        <v>#REF!</v>
      </c>
      <c r="R876" t="e">
        <f t="shared" si="41"/>
        <v>#REF!</v>
      </c>
      <c r="S876" t="e">
        <f>VLOOKUP(M876,#REF!,10,FALSE)</f>
        <v>#REF!</v>
      </c>
      <c r="T876" s="17" t="e">
        <f>VLOOKUP(M876,#REF!,11,FALSE)</f>
        <v>#REF!</v>
      </c>
      <c r="U876">
        <f t="shared" si="40"/>
        <v>1</v>
      </c>
    </row>
    <row r="877" spans="1:21" ht="14.25" hidden="1">
      <c r="A877" s="50">
        <v>42907.507997685185</v>
      </c>
      <c r="B877" t="s">
        <v>6674</v>
      </c>
      <c r="C877" t="s">
        <v>2172</v>
      </c>
      <c r="D877" t="s">
        <v>2173</v>
      </c>
      <c r="E877" t="s">
        <v>2174</v>
      </c>
      <c r="F877" s="15">
        <v>592</v>
      </c>
      <c r="G877" t="s">
        <v>40</v>
      </c>
      <c r="H877" t="s">
        <v>286</v>
      </c>
      <c r="I877" t="s">
        <v>77</v>
      </c>
      <c r="J877" t="s">
        <v>36</v>
      </c>
      <c r="K877" t="s">
        <v>78</v>
      </c>
      <c r="L877" t="s">
        <v>6675</v>
      </c>
      <c r="M877" t="s">
        <v>6676</v>
      </c>
      <c r="N877" t="s">
        <v>6677</v>
      </c>
      <c r="O877" t="e">
        <f>VLOOKUP(B877,HIS退!B:F,5,FALSE)</f>
        <v>#N/A</v>
      </c>
      <c r="P877" t="e">
        <f t="shared" si="39"/>
        <v>#N/A</v>
      </c>
      <c r="Q877" s="40" t="e">
        <f>VLOOKUP(M877,#REF!,7,FALSE)</f>
        <v>#REF!</v>
      </c>
      <c r="R877" t="e">
        <f t="shared" si="41"/>
        <v>#REF!</v>
      </c>
      <c r="S877" t="e">
        <f>VLOOKUP(M877,#REF!,10,FALSE)</f>
        <v>#REF!</v>
      </c>
      <c r="T877" s="17" t="e">
        <f>VLOOKUP(M877,#REF!,11,FALSE)</f>
        <v>#REF!</v>
      </c>
      <c r="U877">
        <f t="shared" si="40"/>
        <v>1</v>
      </c>
    </row>
    <row r="878" spans="1:21" ht="14.25" hidden="1">
      <c r="A878" s="50">
        <v>42907.514872685184</v>
      </c>
      <c r="B878" t="s">
        <v>6678</v>
      </c>
      <c r="C878" t="s">
        <v>2175</v>
      </c>
      <c r="D878" t="s">
        <v>2176</v>
      </c>
      <c r="E878" t="s">
        <v>2177</v>
      </c>
      <c r="F878" s="15">
        <v>292</v>
      </c>
      <c r="G878" t="s">
        <v>40</v>
      </c>
      <c r="H878" t="s">
        <v>286</v>
      </c>
      <c r="I878" t="s">
        <v>77</v>
      </c>
      <c r="J878" t="s">
        <v>36</v>
      </c>
      <c r="K878" t="s">
        <v>78</v>
      </c>
      <c r="L878" t="s">
        <v>6679</v>
      </c>
      <c r="M878" t="s">
        <v>6680</v>
      </c>
      <c r="N878" t="s">
        <v>6681</v>
      </c>
      <c r="O878" t="e">
        <f>VLOOKUP(B878,HIS退!B:F,5,FALSE)</f>
        <v>#N/A</v>
      </c>
      <c r="P878" t="e">
        <f t="shared" si="39"/>
        <v>#N/A</v>
      </c>
      <c r="Q878" s="40" t="e">
        <f>VLOOKUP(M878,#REF!,7,FALSE)</f>
        <v>#REF!</v>
      </c>
      <c r="R878" t="e">
        <f t="shared" si="41"/>
        <v>#REF!</v>
      </c>
      <c r="S878" t="e">
        <f>VLOOKUP(M878,#REF!,10,FALSE)</f>
        <v>#REF!</v>
      </c>
      <c r="T878" s="17" t="e">
        <f>VLOOKUP(M878,#REF!,11,FALSE)</f>
        <v>#REF!</v>
      </c>
      <c r="U878">
        <f t="shared" si="40"/>
        <v>1</v>
      </c>
    </row>
    <row r="879" spans="1:21" ht="14.25" hidden="1">
      <c r="A879" s="50">
        <v>42907.5156712963</v>
      </c>
      <c r="B879" t="s">
        <v>6682</v>
      </c>
      <c r="C879" t="s">
        <v>2178</v>
      </c>
      <c r="D879" t="s">
        <v>2179</v>
      </c>
      <c r="E879" t="s">
        <v>2180</v>
      </c>
      <c r="F879" s="15">
        <v>2</v>
      </c>
      <c r="G879" t="s">
        <v>40</v>
      </c>
      <c r="H879" t="s">
        <v>286</v>
      </c>
      <c r="I879" t="s">
        <v>77</v>
      </c>
      <c r="J879" t="s">
        <v>36</v>
      </c>
      <c r="K879" t="s">
        <v>78</v>
      </c>
      <c r="L879" t="s">
        <v>6683</v>
      </c>
      <c r="M879" t="s">
        <v>6684</v>
      </c>
      <c r="N879" t="s">
        <v>6685</v>
      </c>
      <c r="O879" t="e">
        <f>VLOOKUP(B879,HIS退!B:F,5,FALSE)</f>
        <v>#N/A</v>
      </c>
      <c r="P879" t="e">
        <f t="shared" si="39"/>
        <v>#N/A</v>
      </c>
      <c r="Q879" s="40" t="e">
        <f>VLOOKUP(M879,#REF!,7,FALSE)</f>
        <v>#REF!</v>
      </c>
      <c r="R879" t="e">
        <f t="shared" si="41"/>
        <v>#REF!</v>
      </c>
      <c r="S879" t="e">
        <f>VLOOKUP(M879,#REF!,10,FALSE)</f>
        <v>#REF!</v>
      </c>
      <c r="T879" s="17" t="e">
        <f>VLOOKUP(M879,#REF!,11,FALSE)</f>
        <v>#REF!</v>
      </c>
      <c r="U879">
        <f t="shared" si="40"/>
        <v>1</v>
      </c>
    </row>
    <row r="880" spans="1:21" ht="14.25" hidden="1">
      <c r="A880" s="50">
        <v>42907.523668981485</v>
      </c>
      <c r="B880" t="s">
        <v>6686</v>
      </c>
      <c r="C880" t="s">
        <v>2181</v>
      </c>
      <c r="D880" t="s">
        <v>2182</v>
      </c>
      <c r="E880" t="s">
        <v>2183</v>
      </c>
      <c r="F880" s="15">
        <v>280</v>
      </c>
      <c r="G880" t="s">
        <v>40</v>
      </c>
      <c r="H880" t="s">
        <v>286</v>
      </c>
      <c r="I880" t="s">
        <v>77</v>
      </c>
      <c r="J880" t="s">
        <v>36</v>
      </c>
      <c r="K880" t="s">
        <v>78</v>
      </c>
      <c r="L880" t="s">
        <v>6687</v>
      </c>
      <c r="M880" t="s">
        <v>6688</v>
      </c>
      <c r="N880" t="s">
        <v>6689</v>
      </c>
      <c r="O880" t="e">
        <f>VLOOKUP(B880,HIS退!B:F,5,FALSE)</f>
        <v>#N/A</v>
      </c>
      <c r="P880" t="e">
        <f t="shared" si="39"/>
        <v>#N/A</v>
      </c>
      <c r="Q880" s="40" t="e">
        <f>VLOOKUP(M880,#REF!,7,FALSE)</f>
        <v>#REF!</v>
      </c>
      <c r="R880" t="e">
        <f t="shared" si="41"/>
        <v>#REF!</v>
      </c>
      <c r="S880" t="e">
        <f>VLOOKUP(M880,#REF!,10,FALSE)</f>
        <v>#REF!</v>
      </c>
      <c r="T880" s="17" t="e">
        <f>VLOOKUP(M880,#REF!,11,FALSE)</f>
        <v>#REF!</v>
      </c>
      <c r="U880">
        <f t="shared" si="40"/>
        <v>1</v>
      </c>
    </row>
    <row r="881" spans="1:21" ht="14.25" hidden="1">
      <c r="A881" s="50">
        <v>42907.593495370369</v>
      </c>
      <c r="B881" t="s">
        <v>6690</v>
      </c>
      <c r="C881" t="s">
        <v>2184</v>
      </c>
      <c r="D881" t="s">
        <v>2185</v>
      </c>
      <c r="E881" t="s">
        <v>2186</v>
      </c>
      <c r="F881" s="15">
        <v>200</v>
      </c>
      <c r="G881" t="s">
        <v>105</v>
      </c>
      <c r="H881" t="s">
        <v>286</v>
      </c>
      <c r="I881" t="s">
        <v>77</v>
      </c>
      <c r="J881" t="s">
        <v>36</v>
      </c>
      <c r="K881" t="s">
        <v>78</v>
      </c>
      <c r="L881" t="s">
        <v>6691</v>
      </c>
      <c r="M881" t="s">
        <v>6692</v>
      </c>
      <c r="N881" t="s">
        <v>6693</v>
      </c>
      <c r="O881" t="e">
        <f>VLOOKUP(B881,HIS退!B:F,5,FALSE)</f>
        <v>#N/A</v>
      </c>
      <c r="P881" t="e">
        <f t="shared" si="39"/>
        <v>#N/A</v>
      </c>
      <c r="Q881" s="40" t="e">
        <f>VLOOKUP(M881,#REF!,7,FALSE)</f>
        <v>#REF!</v>
      </c>
      <c r="R881" t="e">
        <f t="shared" si="41"/>
        <v>#REF!</v>
      </c>
      <c r="S881" t="e">
        <f>VLOOKUP(M881,#REF!,10,FALSE)</f>
        <v>#REF!</v>
      </c>
      <c r="T881" s="17" t="e">
        <f>VLOOKUP(M881,#REF!,11,FALSE)</f>
        <v>#REF!</v>
      </c>
      <c r="U881">
        <f t="shared" si="40"/>
        <v>1</v>
      </c>
    </row>
    <row r="882" spans="1:21" ht="14.25" hidden="1">
      <c r="A882" s="50">
        <v>42907.597060185188</v>
      </c>
      <c r="B882" t="s">
        <v>6694</v>
      </c>
      <c r="C882" t="s">
        <v>2187</v>
      </c>
      <c r="D882" t="s">
        <v>2188</v>
      </c>
      <c r="E882" t="s">
        <v>2189</v>
      </c>
      <c r="F882" s="15">
        <v>10</v>
      </c>
      <c r="G882" t="s">
        <v>105</v>
      </c>
      <c r="H882" t="s">
        <v>286</v>
      </c>
      <c r="I882" t="s">
        <v>77</v>
      </c>
      <c r="J882" t="s">
        <v>36</v>
      </c>
      <c r="K882" t="s">
        <v>78</v>
      </c>
      <c r="L882" t="s">
        <v>6695</v>
      </c>
      <c r="M882" t="s">
        <v>6696</v>
      </c>
      <c r="N882" t="s">
        <v>6697</v>
      </c>
      <c r="O882" t="e">
        <f>VLOOKUP(B882,HIS退!B:F,5,FALSE)</f>
        <v>#N/A</v>
      </c>
      <c r="P882" t="e">
        <f t="shared" si="39"/>
        <v>#N/A</v>
      </c>
      <c r="Q882" s="40" t="e">
        <f>VLOOKUP(M882,#REF!,7,FALSE)</f>
        <v>#REF!</v>
      </c>
      <c r="R882" t="e">
        <f t="shared" si="41"/>
        <v>#REF!</v>
      </c>
      <c r="S882" t="e">
        <f>VLOOKUP(M882,#REF!,10,FALSE)</f>
        <v>#REF!</v>
      </c>
      <c r="T882" s="17" t="e">
        <f>VLOOKUP(M882,#REF!,11,FALSE)</f>
        <v>#REF!</v>
      </c>
      <c r="U882">
        <f t="shared" si="40"/>
        <v>1</v>
      </c>
    </row>
    <row r="883" spans="1:21" ht="14.25" hidden="1">
      <c r="A883" s="50">
        <v>42907.598298611112</v>
      </c>
      <c r="B883" t="s">
        <v>6698</v>
      </c>
      <c r="C883" t="s">
        <v>2190</v>
      </c>
      <c r="D883" t="s">
        <v>2191</v>
      </c>
      <c r="E883" t="s">
        <v>2192</v>
      </c>
      <c r="F883" s="15">
        <v>54</v>
      </c>
      <c r="G883" t="s">
        <v>105</v>
      </c>
      <c r="H883" t="s">
        <v>286</v>
      </c>
      <c r="I883" t="s">
        <v>77</v>
      </c>
      <c r="J883" t="s">
        <v>36</v>
      </c>
      <c r="K883" t="s">
        <v>78</v>
      </c>
      <c r="L883" t="s">
        <v>6699</v>
      </c>
      <c r="M883" t="s">
        <v>6700</v>
      </c>
      <c r="N883" t="s">
        <v>6701</v>
      </c>
      <c r="O883" t="e">
        <f>VLOOKUP(B883,HIS退!B:F,5,FALSE)</f>
        <v>#N/A</v>
      </c>
      <c r="P883" t="e">
        <f t="shared" si="39"/>
        <v>#N/A</v>
      </c>
      <c r="Q883" s="40" t="e">
        <f>VLOOKUP(M883,#REF!,7,FALSE)</f>
        <v>#REF!</v>
      </c>
      <c r="R883" t="e">
        <f t="shared" si="41"/>
        <v>#REF!</v>
      </c>
      <c r="S883" t="e">
        <f>VLOOKUP(M883,#REF!,10,FALSE)</f>
        <v>#REF!</v>
      </c>
      <c r="T883" s="17" t="e">
        <f>VLOOKUP(M883,#REF!,11,FALSE)</f>
        <v>#REF!</v>
      </c>
      <c r="U883">
        <f t="shared" si="40"/>
        <v>1</v>
      </c>
    </row>
    <row r="884" spans="1:21" ht="14.25" hidden="1">
      <c r="A884" s="50">
        <v>42907.601458333331</v>
      </c>
      <c r="B884" t="s">
        <v>6702</v>
      </c>
      <c r="C884" t="s">
        <v>2193</v>
      </c>
      <c r="D884" t="s">
        <v>2194</v>
      </c>
      <c r="E884" t="s">
        <v>2195</v>
      </c>
      <c r="F884" s="15">
        <v>200</v>
      </c>
      <c r="G884" t="s">
        <v>105</v>
      </c>
      <c r="H884" t="s">
        <v>286</v>
      </c>
      <c r="I884" t="s">
        <v>77</v>
      </c>
      <c r="J884" t="s">
        <v>36</v>
      </c>
      <c r="K884" t="s">
        <v>78</v>
      </c>
      <c r="L884" t="s">
        <v>6703</v>
      </c>
      <c r="M884" t="s">
        <v>6704</v>
      </c>
      <c r="N884" t="s">
        <v>6705</v>
      </c>
      <c r="O884" t="e">
        <f>VLOOKUP(B884,HIS退!B:F,5,FALSE)</f>
        <v>#N/A</v>
      </c>
      <c r="P884" t="e">
        <f t="shared" si="39"/>
        <v>#N/A</v>
      </c>
      <c r="Q884" s="40" t="e">
        <f>VLOOKUP(M884,#REF!,7,FALSE)</f>
        <v>#REF!</v>
      </c>
      <c r="R884" t="e">
        <f t="shared" si="41"/>
        <v>#REF!</v>
      </c>
      <c r="S884" t="e">
        <f>VLOOKUP(M884,#REF!,10,FALSE)</f>
        <v>#REF!</v>
      </c>
      <c r="T884" s="17" t="e">
        <f>VLOOKUP(M884,#REF!,11,FALSE)</f>
        <v>#REF!</v>
      </c>
      <c r="U884">
        <f t="shared" si="40"/>
        <v>1</v>
      </c>
    </row>
    <row r="885" spans="1:21" ht="14.25" hidden="1">
      <c r="A885" s="50">
        <v>42907.605057870373</v>
      </c>
      <c r="B885" t="s">
        <v>6706</v>
      </c>
      <c r="C885" t="s">
        <v>2196</v>
      </c>
      <c r="D885" t="s">
        <v>2197</v>
      </c>
      <c r="E885" t="s">
        <v>2198</v>
      </c>
      <c r="F885" s="15">
        <v>500</v>
      </c>
      <c r="G885" t="s">
        <v>105</v>
      </c>
      <c r="H885" t="s">
        <v>286</v>
      </c>
      <c r="I885" t="s">
        <v>77</v>
      </c>
      <c r="J885" t="s">
        <v>36</v>
      </c>
      <c r="K885" t="s">
        <v>78</v>
      </c>
      <c r="L885" t="s">
        <v>6707</v>
      </c>
      <c r="M885" t="s">
        <v>6708</v>
      </c>
      <c r="N885" t="s">
        <v>6709</v>
      </c>
      <c r="O885" t="e">
        <f>VLOOKUP(B885,HIS退!B:F,5,FALSE)</f>
        <v>#N/A</v>
      </c>
      <c r="P885" t="e">
        <f t="shared" si="39"/>
        <v>#N/A</v>
      </c>
      <c r="Q885" s="40" t="e">
        <f>VLOOKUP(M885,#REF!,7,FALSE)</f>
        <v>#REF!</v>
      </c>
      <c r="R885" t="e">
        <f t="shared" si="41"/>
        <v>#REF!</v>
      </c>
      <c r="S885" t="e">
        <f>VLOOKUP(M885,#REF!,10,FALSE)</f>
        <v>#REF!</v>
      </c>
      <c r="T885" s="17" t="e">
        <f>VLOOKUP(M885,#REF!,11,FALSE)</f>
        <v>#REF!</v>
      </c>
      <c r="U885">
        <f t="shared" si="40"/>
        <v>1</v>
      </c>
    </row>
    <row r="886" spans="1:21" ht="14.25" hidden="1">
      <c r="A886" s="50">
        <v>42907.611724537041</v>
      </c>
      <c r="B886" t="s">
        <v>6710</v>
      </c>
      <c r="C886" t="s">
        <v>2199</v>
      </c>
      <c r="D886" t="s">
        <v>2200</v>
      </c>
      <c r="E886" t="s">
        <v>2201</v>
      </c>
      <c r="F886" s="15">
        <v>14</v>
      </c>
      <c r="G886" t="s">
        <v>40</v>
      </c>
      <c r="H886" t="s">
        <v>286</v>
      </c>
      <c r="I886" t="s">
        <v>77</v>
      </c>
      <c r="J886" t="s">
        <v>36</v>
      </c>
      <c r="K886" t="s">
        <v>78</v>
      </c>
      <c r="L886" t="s">
        <v>6711</v>
      </c>
      <c r="M886" t="s">
        <v>6712</v>
      </c>
      <c r="N886" t="s">
        <v>6713</v>
      </c>
      <c r="O886" t="e">
        <f>VLOOKUP(B886,HIS退!B:F,5,FALSE)</f>
        <v>#N/A</v>
      </c>
      <c r="P886" t="e">
        <f t="shared" si="39"/>
        <v>#N/A</v>
      </c>
      <c r="Q886" s="40" t="e">
        <f>VLOOKUP(M886,#REF!,7,FALSE)</f>
        <v>#REF!</v>
      </c>
      <c r="R886" t="e">
        <f t="shared" si="41"/>
        <v>#REF!</v>
      </c>
      <c r="S886" t="e">
        <f>VLOOKUP(M886,#REF!,10,FALSE)</f>
        <v>#REF!</v>
      </c>
      <c r="T886" s="17" t="e">
        <f>VLOOKUP(M886,#REF!,11,FALSE)</f>
        <v>#REF!</v>
      </c>
      <c r="U886">
        <f t="shared" si="40"/>
        <v>1</v>
      </c>
    </row>
    <row r="887" spans="1:21" ht="14.25" hidden="1">
      <c r="A887" s="50">
        <v>42907.616562499999</v>
      </c>
      <c r="B887" t="s">
        <v>6714</v>
      </c>
      <c r="C887" t="s">
        <v>2202</v>
      </c>
      <c r="D887" t="s">
        <v>2203</v>
      </c>
      <c r="E887" t="s">
        <v>2204</v>
      </c>
      <c r="F887" s="15">
        <v>26</v>
      </c>
      <c r="G887" t="s">
        <v>105</v>
      </c>
      <c r="H887" t="s">
        <v>286</v>
      </c>
      <c r="I887" t="s">
        <v>77</v>
      </c>
      <c r="J887" t="s">
        <v>36</v>
      </c>
      <c r="K887" t="s">
        <v>78</v>
      </c>
      <c r="L887" t="s">
        <v>6715</v>
      </c>
      <c r="M887" t="s">
        <v>6716</v>
      </c>
      <c r="N887" t="s">
        <v>6717</v>
      </c>
      <c r="O887" t="e">
        <f>VLOOKUP(B887,HIS退!B:F,5,FALSE)</f>
        <v>#N/A</v>
      </c>
      <c r="P887" t="e">
        <f t="shared" si="39"/>
        <v>#N/A</v>
      </c>
      <c r="Q887" s="40" t="e">
        <f>VLOOKUP(M887,#REF!,7,FALSE)</f>
        <v>#REF!</v>
      </c>
      <c r="R887" t="e">
        <f t="shared" si="41"/>
        <v>#REF!</v>
      </c>
      <c r="S887" t="e">
        <f>VLOOKUP(M887,#REF!,10,FALSE)</f>
        <v>#REF!</v>
      </c>
      <c r="T887" s="17" t="e">
        <f>VLOOKUP(M887,#REF!,11,FALSE)</f>
        <v>#REF!</v>
      </c>
      <c r="U887">
        <f t="shared" si="40"/>
        <v>1</v>
      </c>
    </row>
    <row r="888" spans="1:21" ht="14.25" hidden="1">
      <c r="A888" s="50">
        <v>42907.617928240739</v>
      </c>
      <c r="B888" t="s">
        <v>6718</v>
      </c>
      <c r="C888" t="s">
        <v>2205</v>
      </c>
      <c r="D888" t="s">
        <v>2206</v>
      </c>
      <c r="E888" t="s">
        <v>2207</v>
      </c>
      <c r="F888" s="15">
        <v>197</v>
      </c>
      <c r="G888" t="s">
        <v>105</v>
      </c>
      <c r="H888" t="s">
        <v>286</v>
      </c>
      <c r="I888" t="s">
        <v>77</v>
      </c>
      <c r="J888" t="s">
        <v>36</v>
      </c>
      <c r="K888" t="s">
        <v>78</v>
      </c>
      <c r="L888" t="s">
        <v>6719</v>
      </c>
      <c r="M888" t="s">
        <v>6720</v>
      </c>
      <c r="N888" t="s">
        <v>6721</v>
      </c>
      <c r="O888" t="e">
        <f>VLOOKUP(B888,HIS退!B:F,5,FALSE)</f>
        <v>#N/A</v>
      </c>
      <c r="P888" t="e">
        <f t="shared" si="39"/>
        <v>#N/A</v>
      </c>
      <c r="Q888" s="40" t="e">
        <f>VLOOKUP(M888,#REF!,7,FALSE)</f>
        <v>#REF!</v>
      </c>
      <c r="R888" t="e">
        <f t="shared" si="41"/>
        <v>#REF!</v>
      </c>
      <c r="S888" t="e">
        <f>VLOOKUP(M888,#REF!,10,FALSE)</f>
        <v>#REF!</v>
      </c>
      <c r="T888" s="17" t="e">
        <f>VLOOKUP(M888,#REF!,11,FALSE)</f>
        <v>#REF!</v>
      </c>
      <c r="U888">
        <f t="shared" si="40"/>
        <v>1</v>
      </c>
    </row>
    <row r="889" spans="1:21" ht="14.25" hidden="1">
      <c r="A889" s="50">
        <v>42907.647812499999</v>
      </c>
      <c r="B889" t="s">
        <v>6722</v>
      </c>
      <c r="C889" t="s">
        <v>2208</v>
      </c>
      <c r="D889" t="s">
        <v>2209</v>
      </c>
      <c r="E889" t="s">
        <v>2210</v>
      </c>
      <c r="F889" s="15">
        <v>100</v>
      </c>
      <c r="G889" t="s">
        <v>40</v>
      </c>
      <c r="H889" t="s">
        <v>286</v>
      </c>
      <c r="I889" t="s">
        <v>77</v>
      </c>
      <c r="J889" t="s">
        <v>36</v>
      </c>
      <c r="K889" t="s">
        <v>78</v>
      </c>
      <c r="L889" t="s">
        <v>6723</v>
      </c>
      <c r="M889" t="s">
        <v>6724</v>
      </c>
      <c r="N889" t="s">
        <v>6725</v>
      </c>
      <c r="O889" t="e">
        <f>VLOOKUP(B889,HIS退!B:F,5,FALSE)</f>
        <v>#N/A</v>
      </c>
      <c r="P889" t="e">
        <f t="shared" si="39"/>
        <v>#N/A</v>
      </c>
      <c r="Q889" s="40" t="e">
        <f>VLOOKUP(M889,#REF!,7,FALSE)</f>
        <v>#REF!</v>
      </c>
      <c r="R889" t="e">
        <f t="shared" si="41"/>
        <v>#REF!</v>
      </c>
      <c r="S889" t="e">
        <f>VLOOKUP(M889,#REF!,10,FALSE)</f>
        <v>#REF!</v>
      </c>
      <c r="T889" s="17" t="e">
        <f>VLOOKUP(M889,#REF!,11,FALSE)</f>
        <v>#REF!</v>
      </c>
      <c r="U889">
        <f t="shared" si="40"/>
        <v>1</v>
      </c>
    </row>
    <row r="890" spans="1:21" ht="14.25" hidden="1">
      <c r="A890" s="50">
        <v>42907.650879629633</v>
      </c>
      <c r="B890" t="s">
        <v>6726</v>
      </c>
      <c r="C890" t="s">
        <v>2211</v>
      </c>
      <c r="D890" t="s">
        <v>2212</v>
      </c>
      <c r="E890" t="s">
        <v>2213</v>
      </c>
      <c r="F890" s="15">
        <v>44</v>
      </c>
      <c r="G890" t="s">
        <v>105</v>
      </c>
      <c r="H890" t="s">
        <v>286</v>
      </c>
      <c r="I890" t="s">
        <v>77</v>
      </c>
      <c r="J890" t="s">
        <v>36</v>
      </c>
      <c r="K890" t="s">
        <v>78</v>
      </c>
      <c r="L890" t="s">
        <v>6727</v>
      </c>
      <c r="M890" t="s">
        <v>6728</v>
      </c>
      <c r="N890" t="s">
        <v>6729</v>
      </c>
      <c r="O890" t="e">
        <f>VLOOKUP(B890,HIS退!B:F,5,FALSE)</f>
        <v>#N/A</v>
      </c>
      <c r="P890" t="e">
        <f t="shared" si="39"/>
        <v>#N/A</v>
      </c>
      <c r="Q890" s="40" t="e">
        <f>VLOOKUP(M890,#REF!,7,FALSE)</f>
        <v>#REF!</v>
      </c>
      <c r="R890" t="e">
        <f t="shared" si="41"/>
        <v>#REF!</v>
      </c>
      <c r="S890" t="e">
        <f>VLOOKUP(M890,#REF!,10,FALSE)</f>
        <v>#REF!</v>
      </c>
      <c r="T890" s="17" t="e">
        <f>VLOOKUP(M890,#REF!,11,FALSE)</f>
        <v>#REF!</v>
      </c>
      <c r="U890">
        <f t="shared" si="40"/>
        <v>1</v>
      </c>
    </row>
    <row r="891" spans="1:21" ht="14.25" hidden="1">
      <c r="A891" s="50">
        <v>42907.651990740742</v>
      </c>
      <c r="B891" t="s">
        <v>6730</v>
      </c>
      <c r="C891" t="s">
        <v>2214</v>
      </c>
      <c r="D891" t="s">
        <v>2215</v>
      </c>
      <c r="E891" t="s">
        <v>2216</v>
      </c>
      <c r="F891" s="15">
        <v>123</v>
      </c>
      <c r="G891" t="s">
        <v>40</v>
      </c>
      <c r="H891" t="s">
        <v>286</v>
      </c>
      <c r="I891" t="s">
        <v>77</v>
      </c>
      <c r="J891" t="s">
        <v>36</v>
      </c>
      <c r="K891" t="s">
        <v>78</v>
      </c>
      <c r="L891" t="s">
        <v>6731</v>
      </c>
      <c r="M891" t="s">
        <v>6732</v>
      </c>
      <c r="N891" t="s">
        <v>6733</v>
      </c>
      <c r="O891" t="e">
        <f>VLOOKUP(B891,HIS退!B:F,5,FALSE)</f>
        <v>#N/A</v>
      </c>
      <c r="P891" t="e">
        <f t="shared" si="39"/>
        <v>#N/A</v>
      </c>
      <c r="Q891" s="40" t="e">
        <f>VLOOKUP(M891,#REF!,7,FALSE)</f>
        <v>#REF!</v>
      </c>
      <c r="R891" t="e">
        <f t="shared" si="41"/>
        <v>#REF!</v>
      </c>
      <c r="S891" t="e">
        <f>VLOOKUP(M891,#REF!,10,FALSE)</f>
        <v>#REF!</v>
      </c>
      <c r="T891" s="17" t="e">
        <f>VLOOKUP(M891,#REF!,11,FALSE)</f>
        <v>#REF!</v>
      </c>
      <c r="U891">
        <f t="shared" si="40"/>
        <v>1</v>
      </c>
    </row>
    <row r="892" spans="1:21" ht="14.25" hidden="1">
      <c r="A892" s="50">
        <v>42907.65421296296</v>
      </c>
      <c r="B892" t="s">
        <v>6734</v>
      </c>
      <c r="C892" t="s">
        <v>2217</v>
      </c>
      <c r="D892" t="s">
        <v>2218</v>
      </c>
      <c r="E892" t="s">
        <v>2219</v>
      </c>
      <c r="F892" s="15">
        <v>1357</v>
      </c>
      <c r="G892" t="s">
        <v>40</v>
      </c>
      <c r="H892" t="s">
        <v>286</v>
      </c>
      <c r="I892" t="s">
        <v>77</v>
      </c>
      <c r="J892" t="s">
        <v>36</v>
      </c>
      <c r="K892" t="s">
        <v>78</v>
      </c>
      <c r="L892" t="s">
        <v>6735</v>
      </c>
      <c r="M892" t="s">
        <v>6736</v>
      </c>
      <c r="N892" t="s">
        <v>6737</v>
      </c>
      <c r="O892" t="e">
        <f>VLOOKUP(B892,HIS退!B:F,5,FALSE)</f>
        <v>#N/A</v>
      </c>
      <c r="P892" t="e">
        <f t="shared" si="39"/>
        <v>#N/A</v>
      </c>
      <c r="Q892" s="40" t="e">
        <f>VLOOKUP(M892,#REF!,7,FALSE)</f>
        <v>#REF!</v>
      </c>
      <c r="R892" t="e">
        <f t="shared" si="41"/>
        <v>#REF!</v>
      </c>
      <c r="S892" t="e">
        <f>VLOOKUP(M892,#REF!,10,FALSE)</f>
        <v>#REF!</v>
      </c>
      <c r="T892" s="17" t="e">
        <f>VLOOKUP(M892,#REF!,11,FALSE)</f>
        <v>#REF!</v>
      </c>
      <c r="U892">
        <f t="shared" si="40"/>
        <v>1</v>
      </c>
    </row>
    <row r="893" spans="1:21" ht="14.25" hidden="1">
      <c r="A893" s="50">
        <v>42907.654861111114</v>
      </c>
      <c r="B893" t="s">
        <v>6738</v>
      </c>
      <c r="C893" t="s">
        <v>2220</v>
      </c>
      <c r="D893" t="s">
        <v>2221</v>
      </c>
      <c r="E893" t="s">
        <v>2222</v>
      </c>
      <c r="F893" s="15">
        <v>500</v>
      </c>
      <c r="G893" t="s">
        <v>40</v>
      </c>
      <c r="H893" t="s">
        <v>286</v>
      </c>
      <c r="I893" t="s">
        <v>77</v>
      </c>
      <c r="J893" t="s">
        <v>36</v>
      </c>
      <c r="K893" t="s">
        <v>78</v>
      </c>
      <c r="L893" t="s">
        <v>6739</v>
      </c>
      <c r="M893" t="s">
        <v>6740</v>
      </c>
      <c r="N893" t="s">
        <v>6741</v>
      </c>
      <c r="O893" t="e">
        <f>VLOOKUP(B893,HIS退!B:F,5,FALSE)</f>
        <v>#N/A</v>
      </c>
      <c r="P893" t="e">
        <f t="shared" si="39"/>
        <v>#N/A</v>
      </c>
      <c r="Q893" s="40" t="e">
        <f>VLOOKUP(M893,#REF!,7,FALSE)</f>
        <v>#REF!</v>
      </c>
      <c r="R893" t="e">
        <f t="shared" si="41"/>
        <v>#REF!</v>
      </c>
      <c r="S893" t="e">
        <f>VLOOKUP(M893,#REF!,10,FALSE)</f>
        <v>#REF!</v>
      </c>
      <c r="T893" s="17" t="e">
        <f>VLOOKUP(M893,#REF!,11,FALSE)</f>
        <v>#REF!</v>
      </c>
      <c r="U893">
        <f t="shared" si="40"/>
        <v>1</v>
      </c>
    </row>
    <row r="894" spans="1:21" ht="14.25" hidden="1">
      <c r="A894" s="50">
        <v>42907.655243055553</v>
      </c>
      <c r="B894" t="s">
        <v>6742</v>
      </c>
      <c r="C894" t="s">
        <v>2223</v>
      </c>
      <c r="D894" t="s">
        <v>2221</v>
      </c>
      <c r="E894" t="s">
        <v>2222</v>
      </c>
      <c r="F894" s="15">
        <v>494</v>
      </c>
      <c r="G894" t="s">
        <v>40</v>
      </c>
      <c r="H894" t="s">
        <v>286</v>
      </c>
      <c r="I894" t="s">
        <v>77</v>
      </c>
      <c r="J894" t="s">
        <v>36</v>
      </c>
      <c r="K894" t="s">
        <v>78</v>
      </c>
      <c r="L894" t="s">
        <v>6743</v>
      </c>
      <c r="M894" t="s">
        <v>6744</v>
      </c>
      <c r="N894" t="s">
        <v>6741</v>
      </c>
      <c r="O894" t="e">
        <f>VLOOKUP(B894,HIS退!B:F,5,FALSE)</f>
        <v>#N/A</v>
      </c>
      <c r="P894" t="e">
        <f t="shared" si="39"/>
        <v>#N/A</v>
      </c>
      <c r="Q894" s="40" t="e">
        <f>VLOOKUP(M894,#REF!,7,FALSE)</f>
        <v>#REF!</v>
      </c>
      <c r="R894" t="e">
        <f t="shared" si="41"/>
        <v>#REF!</v>
      </c>
      <c r="S894" t="e">
        <f>VLOOKUP(M894,#REF!,10,FALSE)</f>
        <v>#REF!</v>
      </c>
      <c r="T894" s="17" t="e">
        <f>VLOOKUP(M894,#REF!,11,FALSE)</f>
        <v>#REF!</v>
      </c>
      <c r="U894">
        <f t="shared" si="40"/>
        <v>1</v>
      </c>
    </row>
    <row r="895" spans="1:21" ht="14.25" hidden="1">
      <c r="A895" s="50">
        <v>42907.669895833336</v>
      </c>
      <c r="B895" t="s">
        <v>6745</v>
      </c>
      <c r="C895" t="s">
        <v>2224</v>
      </c>
      <c r="D895" t="s">
        <v>2225</v>
      </c>
      <c r="E895" t="s">
        <v>2226</v>
      </c>
      <c r="F895" s="15">
        <v>60</v>
      </c>
      <c r="G895" t="s">
        <v>105</v>
      </c>
      <c r="H895" t="s">
        <v>286</v>
      </c>
      <c r="I895" t="s">
        <v>77</v>
      </c>
      <c r="J895" t="s">
        <v>36</v>
      </c>
      <c r="K895" t="s">
        <v>78</v>
      </c>
      <c r="L895" t="s">
        <v>6746</v>
      </c>
      <c r="M895" t="s">
        <v>6747</v>
      </c>
      <c r="N895" t="s">
        <v>6748</v>
      </c>
      <c r="O895" t="e">
        <f>VLOOKUP(B895,HIS退!B:F,5,FALSE)</f>
        <v>#N/A</v>
      </c>
      <c r="P895" t="e">
        <f t="shared" si="39"/>
        <v>#N/A</v>
      </c>
      <c r="Q895" s="40" t="e">
        <f>VLOOKUP(M895,#REF!,7,FALSE)</f>
        <v>#REF!</v>
      </c>
      <c r="R895" t="e">
        <f t="shared" si="41"/>
        <v>#REF!</v>
      </c>
      <c r="S895" t="e">
        <f>VLOOKUP(M895,#REF!,10,FALSE)</f>
        <v>#REF!</v>
      </c>
      <c r="T895" s="17" t="e">
        <f>VLOOKUP(M895,#REF!,11,FALSE)</f>
        <v>#REF!</v>
      </c>
      <c r="U895">
        <f t="shared" si="40"/>
        <v>1</v>
      </c>
    </row>
    <row r="896" spans="1:21" ht="14.25" hidden="1">
      <c r="A896" s="50">
        <v>42907.674976851849</v>
      </c>
      <c r="B896" t="s">
        <v>6749</v>
      </c>
      <c r="C896" t="s">
        <v>2227</v>
      </c>
      <c r="D896" t="s">
        <v>258</v>
      </c>
      <c r="E896" t="s">
        <v>259</v>
      </c>
      <c r="F896" s="15">
        <v>1500</v>
      </c>
      <c r="G896" t="s">
        <v>40</v>
      </c>
      <c r="H896" t="s">
        <v>286</v>
      </c>
      <c r="I896" t="s">
        <v>77</v>
      </c>
      <c r="J896" t="s">
        <v>36</v>
      </c>
      <c r="K896" t="s">
        <v>78</v>
      </c>
      <c r="L896" t="s">
        <v>6750</v>
      </c>
      <c r="M896" t="s">
        <v>6751</v>
      </c>
      <c r="N896" t="s">
        <v>6752</v>
      </c>
      <c r="O896" t="e">
        <f>VLOOKUP(B896,HIS退!B:F,5,FALSE)</f>
        <v>#N/A</v>
      </c>
      <c r="P896" t="e">
        <f t="shared" si="39"/>
        <v>#N/A</v>
      </c>
      <c r="Q896" s="40" t="e">
        <f>VLOOKUP(M896,#REF!,7,FALSE)</f>
        <v>#REF!</v>
      </c>
      <c r="R896" t="e">
        <f t="shared" si="41"/>
        <v>#REF!</v>
      </c>
      <c r="S896" t="e">
        <f>VLOOKUP(M896,#REF!,10,FALSE)</f>
        <v>#REF!</v>
      </c>
      <c r="T896" s="17" t="e">
        <f>VLOOKUP(M896,#REF!,11,FALSE)</f>
        <v>#REF!</v>
      </c>
      <c r="U896">
        <f t="shared" si="40"/>
        <v>1</v>
      </c>
    </row>
    <row r="897" spans="1:21" ht="14.25" hidden="1">
      <c r="A897" s="50">
        <v>42907.681296296294</v>
      </c>
      <c r="B897" t="s">
        <v>6753</v>
      </c>
      <c r="C897" t="s">
        <v>2228</v>
      </c>
      <c r="D897" t="s">
        <v>2229</v>
      </c>
      <c r="E897" t="s">
        <v>2230</v>
      </c>
      <c r="F897" s="15">
        <v>100</v>
      </c>
      <c r="G897" t="s">
        <v>40</v>
      </c>
      <c r="H897" t="s">
        <v>286</v>
      </c>
      <c r="I897" t="s">
        <v>77</v>
      </c>
      <c r="J897" t="s">
        <v>36</v>
      </c>
      <c r="K897" t="s">
        <v>78</v>
      </c>
      <c r="L897" t="s">
        <v>6754</v>
      </c>
      <c r="M897" t="s">
        <v>6755</v>
      </c>
      <c r="N897" t="s">
        <v>6756</v>
      </c>
      <c r="O897" t="e">
        <f>VLOOKUP(B897,HIS退!B:F,5,FALSE)</f>
        <v>#N/A</v>
      </c>
      <c r="P897" t="e">
        <f t="shared" si="39"/>
        <v>#N/A</v>
      </c>
      <c r="Q897" s="40" t="e">
        <f>VLOOKUP(M897,#REF!,7,FALSE)</f>
        <v>#REF!</v>
      </c>
      <c r="R897" t="e">
        <f t="shared" si="41"/>
        <v>#REF!</v>
      </c>
      <c r="S897" t="e">
        <f>VLOOKUP(M897,#REF!,10,FALSE)</f>
        <v>#REF!</v>
      </c>
      <c r="T897" s="17" t="e">
        <f>VLOOKUP(M897,#REF!,11,FALSE)</f>
        <v>#REF!</v>
      </c>
      <c r="U897">
        <f t="shared" si="40"/>
        <v>1</v>
      </c>
    </row>
    <row r="898" spans="1:21" ht="14.25" hidden="1">
      <c r="A898" s="50">
        <v>42907.681562500002</v>
      </c>
      <c r="B898" t="s">
        <v>6757</v>
      </c>
      <c r="C898" t="s">
        <v>2231</v>
      </c>
      <c r="D898" t="s">
        <v>2229</v>
      </c>
      <c r="E898" t="s">
        <v>2230</v>
      </c>
      <c r="F898" s="15">
        <v>100</v>
      </c>
      <c r="G898" t="s">
        <v>40</v>
      </c>
      <c r="H898" t="s">
        <v>286</v>
      </c>
      <c r="I898" t="s">
        <v>77</v>
      </c>
      <c r="J898" t="s">
        <v>36</v>
      </c>
      <c r="K898" t="s">
        <v>78</v>
      </c>
      <c r="L898" t="s">
        <v>6758</v>
      </c>
      <c r="M898" t="s">
        <v>6759</v>
      </c>
      <c r="N898" t="s">
        <v>6756</v>
      </c>
      <c r="O898" t="e">
        <f>VLOOKUP(B898,HIS退!B:F,5,FALSE)</f>
        <v>#N/A</v>
      </c>
      <c r="P898" t="e">
        <f t="shared" ref="P898:P961" si="42">IF(O898=F898*-1,"",1)</f>
        <v>#N/A</v>
      </c>
      <c r="Q898" s="40" t="e">
        <f>VLOOKUP(M898,#REF!,7,FALSE)</f>
        <v>#REF!</v>
      </c>
      <c r="R898" t="e">
        <f t="shared" si="41"/>
        <v>#REF!</v>
      </c>
      <c r="S898" t="e">
        <f>VLOOKUP(M898,#REF!,10,FALSE)</f>
        <v>#REF!</v>
      </c>
      <c r="T898" s="17" t="e">
        <f>VLOOKUP(M898,#REF!,11,FALSE)</f>
        <v>#REF!</v>
      </c>
      <c r="U898">
        <f t="shared" si="40"/>
        <v>1</v>
      </c>
    </row>
    <row r="899" spans="1:21" ht="14.25" hidden="1">
      <c r="A899" s="50">
        <v>42907.681712962964</v>
      </c>
      <c r="B899" t="s">
        <v>6760</v>
      </c>
      <c r="C899" t="s">
        <v>2231</v>
      </c>
      <c r="D899" t="s">
        <v>2229</v>
      </c>
      <c r="E899" t="s">
        <v>2230</v>
      </c>
      <c r="F899" s="15">
        <v>300</v>
      </c>
      <c r="G899" t="s">
        <v>40</v>
      </c>
      <c r="H899" t="s">
        <v>286</v>
      </c>
      <c r="I899" t="s">
        <v>77</v>
      </c>
      <c r="J899" t="s">
        <v>36</v>
      </c>
      <c r="K899" t="s">
        <v>78</v>
      </c>
      <c r="L899" t="s">
        <v>6761</v>
      </c>
      <c r="M899" t="s">
        <v>6762</v>
      </c>
      <c r="N899" t="s">
        <v>6756</v>
      </c>
      <c r="O899" t="e">
        <f>VLOOKUP(B899,HIS退!B:F,5,FALSE)</f>
        <v>#N/A</v>
      </c>
      <c r="P899" t="e">
        <f t="shared" si="42"/>
        <v>#N/A</v>
      </c>
      <c r="Q899" s="40" t="e">
        <f>VLOOKUP(M899,#REF!,7,FALSE)</f>
        <v>#REF!</v>
      </c>
      <c r="R899" t="e">
        <f t="shared" si="41"/>
        <v>#REF!</v>
      </c>
      <c r="S899" t="e">
        <f>VLOOKUP(M899,#REF!,10,FALSE)</f>
        <v>#REF!</v>
      </c>
      <c r="T899" s="17" t="e">
        <f>VLOOKUP(M899,#REF!,11,FALSE)</f>
        <v>#REF!</v>
      </c>
      <c r="U899">
        <f t="shared" ref="U899:U962" si="43">IF(ISNA(R899),1,IF(ISNA(S899)=FALSE,1,""))</f>
        <v>1</v>
      </c>
    </row>
    <row r="900" spans="1:21" ht="14.25" hidden="1">
      <c r="A900" s="50">
        <v>42907.68645833333</v>
      </c>
      <c r="B900" t="s">
        <v>6763</v>
      </c>
      <c r="C900" t="s">
        <v>2232</v>
      </c>
      <c r="D900" t="s">
        <v>2233</v>
      </c>
      <c r="E900" t="s">
        <v>2234</v>
      </c>
      <c r="F900" s="15">
        <v>303</v>
      </c>
      <c r="G900" t="s">
        <v>40</v>
      </c>
      <c r="H900" t="s">
        <v>286</v>
      </c>
      <c r="I900" t="s">
        <v>77</v>
      </c>
      <c r="J900" t="s">
        <v>36</v>
      </c>
      <c r="K900" t="s">
        <v>78</v>
      </c>
      <c r="L900" t="s">
        <v>6764</v>
      </c>
      <c r="M900" t="s">
        <v>6765</v>
      </c>
      <c r="N900" t="s">
        <v>6766</v>
      </c>
      <c r="O900" t="e">
        <f>VLOOKUP(B900,HIS退!B:F,5,FALSE)</f>
        <v>#N/A</v>
      </c>
      <c r="P900" t="e">
        <f t="shared" si="42"/>
        <v>#N/A</v>
      </c>
      <c r="Q900" s="40" t="e">
        <f>VLOOKUP(M900,#REF!,7,FALSE)</f>
        <v>#REF!</v>
      </c>
      <c r="R900" t="e">
        <f t="shared" ref="R900:R963" si="44">IF(Q900=F900,"",1)</f>
        <v>#REF!</v>
      </c>
      <c r="S900" t="e">
        <f>VLOOKUP(M900,#REF!,10,FALSE)</f>
        <v>#REF!</v>
      </c>
      <c r="T900" s="17" t="e">
        <f>VLOOKUP(M900,#REF!,11,FALSE)</f>
        <v>#REF!</v>
      </c>
      <c r="U900">
        <f t="shared" si="43"/>
        <v>1</v>
      </c>
    </row>
    <row r="901" spans="1:21" ht="14.25" hidden="1">
      <c r="A901" s="50">
        <v>42907.687789351854</v>
      </c>
      <c r="B901" t="s">
        <v>6767</v>
      </c>
      <c r="C901" t="s">
        <v>2235</v>
      </c>
      <c r="D901" t="s">
        <v>2236</v>
      </c>
      <c r="E901" t="s">
        <v>2237</v>
      </c>
      <c r="F901" s="15">
        <v>92</v>
      </c>
      <c r="G901" t="s">
        <v>40</v>
      </c>
      <c r="H901" t="s">
        <v>286</v>
      </c>
      <c r="I901" t="s">
        <v>77</v>
      </c>
      <c r="J901" t="s">
        <v>36</v>
      </c>
      <c r="K901" t="s">
        <v>78</v>
      </c>
      <c r="L901" t="s">
        <v>6768</v>
      </c>
      <c r="M901" t="s">
        <v>6769</v>
      </c>
      <c r="N901" t="s">
        <v>6770</v>
      </c>
      <c r="O901" t="e">
        <f>VLOOKUP(B901,HIS退!B:F,5,FALSE)</f>
        <v>#N/A</v>
      </c>
      <c r="P901" t="e">
        <f t="shared" si="42"/>
        <v>#N/A</v>
      </c>
      <c r="Q901" s="40" t="e">
        <f>VLOOKUP(M901,#REF!,7,FALSE)</f>
        <v>#REF!</v>
      </c>
      <c r="R901" t="e">
        <f t="shared" si="44"/>
        <v>#REF!</v>
      </c>
      <c r="S901" t="e">
        <f>VLOOKUP(M901,#REF!,10,FALSE)</f>
        <v>#REF!</v>
      </c>
      <c r="T901" s="17" t="e">
        <f>VLOOKUP(M901,#REF!,11,FALSE)</f>
        <v>#REF!</v>
      </c>
      <c r="U901">
        <f t="shared" si="43"/>
        <v>1</v>
      </c>
    </row>
    <row r="902" spans="1:21" ht="14.25" hidden="1">
      <c r="A902" s="50">
        <v>42907.701180555552</v>
      </c>
      <c r="B902" t="s">
        <v>6771</v>
      </c>
      <c r="C902" t="s">
        <v>2238</v>
      </c>
      <c r="D902" t="s">
        <v>2239</v>
      </c>
      <c r="E902" t="s">
        <v>2240</v>
      </c>
      <c r="F902" s="15">
        <v>446</v>
      </c>
      <c r="G902" t="s">
        <v>40</v>
      </c>
      <c r="H902" t="s">
        <v>286</v>
      </c>
      <c r="I902" t="s">
        <v>77</v>
      </c>
      <c r="J902" t="s">
        <v>36</v>
      </c>
      <c r="K902" t="s">
        <v>78</v>
      </c>
      <c r="L902" t="s">
        <v>6772</v>
      </c>
      <c r="M902" t="s">
        <v>6773</v>
      </c>
      <c r="N902" t="s">
        <v>6774</v>
      </c>
      <c r="O902" t="e">
        <f>VLOOKUP(B902,HIS退!B:F,5,FALSE)</f>
        <v>#N/A</v>
      </c>
      <c r="P902" t="e">
        <f t="shared" si="42"/>
        <v>#N/A</v>
      </c>
      <c r="Q902" s="40" t="e">
        <f>VLOOKUP(M902,#REF!,7,FALSE)</f>
        <v>#REF!</v>
      </c>
      <c r="R902" t="e">
        <f t="shared" si="44"/>
        <v>#REF!</v>
      </c>
      <c r="S902" t="e">
        <f>VLOOKUP(M902,#REF!,10,FALSE)</f>
        <v>#REF!</v>
      </c>
      <c r="T902" s="17" t="e">
        <f>VLOOKUP(M902,#REF!,11,FALSE)</f>
        <v>#REF!</v>
      </c>
      <c r="U902">
        <f t="shared" si="43"/>
        <v>1</v>
      </c>
    </row>
    <row r="903" spans="1:21" ht="14.25" hidden="1">
      <c r="A903" s="50">
        <v>42907.702430555553</v>
      </c>
      <c r="B903" t="s">
        <v>6775</v>
      </c>
      <c r="C903" t="s">
        <v>2241</v>
      </c>
      <c r="D903" t="s">
        <v>2242</v>
      </c>
      <c r="E903" t="s">
        <v>2243</v>
      </c>
      <c r="F903" s="15">
        <v>100</v>
      </c>
      <c r="G903" t="s">
        <v>105</v>
      </c>
      <c r="H903" t="s">
        <v>286</v>
      </c>
      <c r="I903" t="s">
        <v>77</v>
      </c>
      <c r="J903" t="s">
        <v>36</v>
      </c>
      <c r="K903" t="s">
        <v>78</v>
      </c>
      <c r="L903" t="s">
        <v>6776</v>
      </c>
      <c r="M903" t="s">
        <v>6777</v>
      </c>
      <c r="N903" t="s">
        <v>6778</v>
      </c>
      <c r="O903" t="e">
        <f>VLOOKUP(B903,HIS退!B:F,5,FALSE)</f>
        <v>#N/A</v>
      </c>
      <c r="P903" t="e">
        <f t="shared" si="42"/>
        <v>#N/A</v>
      </c>
      <c r="Q903" s="40" t="e">
        <f>VLOOKUP(M903,#REF!,7,FALSE)</f>
        <v>#REF!</v>
      </c>
      <c r="R903" t="e">
        <f t="shared" si="44"/>
        <v>#REF!</v>
      </c>
      <c r="S903" t="e">
        <f>VLOOKUP(M903,#REF!,10,FALSE)</f>
        <v>#REF!</v>
      </c>
      <c r="T903" s="17" t="e">
        <f>VLOOKUP(M903,#REF!,11,FALSE)</f>
        <v>#REF!</v>
      </c>
      <c r="U903">
        <f t="shared" si="43"/>
        <v>1</v>
      </c>
    </row>
    <row r="904" spans="1:21" ht="14.25" hidden="1">
      <c r="A904" s="50">
        <v>42907.702627314815</v>
      </c>
      <c r="B904" t="s">
        <v>6779</v>
      </c>
      <c r="C904" t="s">
        <v>2244</v>
      </c>
      <c r="D904" t="s">
        <v>2242</v>
      </c>
      <c r="E904" t="s">
        <v>2243</v>
      </c>
      <c r="F904" s="15">
        <v>100</v>
      </c>
      <c r="G904" t="s">
        <v>105</v>
      </c>
      <c r="H904" t="s">
        <v>286</v>
      </c>
      <c r="I904" t="s">
        <v>77</v>
      </c>
      <c r="J904" t="s">
        <v>36</v>
      </c>
      <c r="K904" t="s">
        <v>78</v>
      </c>
      <c r="L904" t="s">
        <v>6780</v>
      </c>
      <c r="M904" t="s">
        <v>6781</v>
      </c>
      <c r="N904" t="s">
        <v>6778</v>
      </c>
      <c r="O904" t="e">
        <f>VLOOKUP(B904,HIS退!B:F,5,FALSE)</f>
        <v>#N/A</v>
      </c>
      <c r="P904" t="e">
        <f t="shared" si="42"/>
        <v>#N/A</v>
      </c>
      <c r="Q904" s="40" t="e">
        <f>VLOOKUP(M904,#REF!,7,FALSE)</f>
        <v>#REF!</v>
      </c>
      <c r="R904" t="e">
        <f t="shared" si="44"/>
        <v>#REF!</v>
      </c>
      <c r="S904" t="e">
        <f>VLOOKUP(M904,#REF!,10,FALSE)</f>
        <v>#REF!</v>
      </c>
      <c r="T904" s="17" t="e">
        <f>VLOOKUP(M904,#REF!,11,FALSE)</f>
        <v>#REF!</v>
      </c>
      <c r="U904">
        <f t="shared" si="43"/>
        <v>1</v>
      </c>
    </row>
    <row r="905" spans="1:21" ht="14.25" hidden="1">
      <c r="A905" s="50">
        <v>42907.702916666669</v>
      </c>
      <c r="B905" t="s">
        <v>6782</v>
      </c>
      <c r="C905" t="s">
        <v>2244</v>
      </c>
      <c r="D905" t="s">
        <v>2242</v>
      </c>
      <c r="E905" t="s">
        <v>2243</v>
      </c>
      <c r="F905" s="15">
        <v>290</v>
      </c>
      <c r="G905" t="s">
        <v>105</v>
      </c>
      <c r="H905" t="s">
        <v>286</v>
      </c>
      <c r="I905" t="s">
        <v>77</v>
      </c>
      <c r="J905" t="s">
        <v>36</v>
      </c>
      <c r="K905" t="s">
        <v>78</v>
      </c>
      <c r="L905" t="s">
        <v>6783</v>
      </c>
      <c r="M905" t="s">
        <v>6784</v>
      </c>
      <c r="N905" t="s">
        <v>6778</v>
      </c>
      <c r="O905" t="e">
        <f>VLOOKUP(B905,HIS退!B:F,5,FALSE)</f>
        <v>#N/A</v>
      </c>
      <c r="P905" t="e">
        <f t="shared" si="42"/>
        <v>#N/A</v>
      </c>
      <c r="Q905" s="40" t="e">
        <f>VLOOKUP(M905,#REF!,7,FALSE)</f>
        <v>#REF!</v>
      </c>
      <c r="R905" t="e">
        <f t="shared" si="44"/>
        <v>#REF!</v>
      </c>
      <c r="S905" t="e">
        <f>VLOOKUP(M905,#REF!,10,FALSE)</f>
        <v>#REF!</v>
      </c>
      <c r="T905" s="17" t="e">
        <f>VLOOKUP(M905,#REF!,11,FALSE)</f>
        <v>#REF!</v>
      </c>
      <c r="U905">
        <f t="shared" si="43"/>
        <v>1</v>
      </c>
    </row>
    <row r="906" spans="1:21" ht="14.25" hidden="1">
      <c r="A906" s="50">
        <v>42907.704629629632</v>
      </c>
      <c r="B906" t="s">
        <v>6785</v>
      </c>
      <c r="C906" t="s">
        <v>2245</v>
      </c>
      <c r="D906" t="s">
        <v>2246</v>
      </c>
      <c r="E906" t="s">
        <v>2247</v>
      </c>
      <c r="F906" s="15">
        <v>286</v>
      </c>
      <c r="G906" t="s">
        <v>105</v>
      </c>
      <c r="H906" t="s">
        <v>286</v>
      </c>
      <c r="I906" t="s">
        <v>77</v>
      </c>
      <c r="J906" t="s">
        <v>36</v>
      </c>
      <c r="K906" t="s">
        <v>78</v>
      </c>
      <c r="L906" t="s">
        <v>6786</v>
      </c>
      <c r="M906" t="s">
        <v>6787</v>
      </c>
      <c r="N906" t="s">
        <v>6788</v>
      </c>
      <c r="O906" t="e">
        <f>VLOOKUP(B906,HIS退!B:F,5,FALSE)</f>
        <v>#N/A</v>
      </c>
      <c r="P906" t="e">
        <f t="shared" si="42"/>
        <v>#N/A</v>
      </c>
      <c r="Q906" s="40" t="e">
        <f>VLOOKUP(M906,#REF!,7,FALSE)</f>
        <v>#REF!</v>
      </c>
      <c r="R906" t="e">
        <f t="shared" si="44"/>
        <v>#REF!</v>
      </c>
      <c r="S906" t="e">
        <f>VLOOKUP(M906,#REF!,10,FALSE)</f>
        <v>#REF!</v>
      </c>
      <c r="T906" s="17" t="e">
        <f>VLOOKUP(M906,#REF!,11,FALSE)</f>
        <v>#REF!</v>
      </c>
      <c r="U906">
        <f t="shared" si="43"/>
        <v>1</v>
      </c>
    </row>
    <row r="907" spans="1:21" ht="14.25" hidden="1">
      <c r="A907" s="50">
        <v>42907.717048611114</v>
      </c>
      <c r="B907" t="s">
        <v>6789</v>
      </c>
      <c r="C907" t="s">
        <v>2248</v>
      </c>
      <c r="D907" t="s">
        <v>2249</v>
      </c>
      <c r="E907" t="s">
        <v>2250</v>
      </c>
      <c r="F907" s="15">
        <v>86</v>
      </c>
      <c r="G907" t="s">
        <v>40</v>
      </c>
      <c r="H907" t="s">
        <v>286</v>
      </c>
      <c r="I907" t="s">
        <v>77</v>
      </c>
      <c r="J907" t="s">
        <v>36</v>
      </c>
      <c r="K907" t="s">
        <v>78</v>
      </c>
      <c r="L907" t="s">
        <v>6790</v>
      </c>
      <c r="M907" t="s">
        <v>6791</v>
      </c>
      <c r="N907" t="s">
        <v>6792</v>
      </c>
      <c r="O907" t="e">
        <f>VLOOKUP(B907,HIS退!B:F,5,FALSE)</f>
        <v>#N/A</v>
      </c>
      <c r="P907" t="e">
        <f t="shared" si="42"/>
        <v>#N/A</v>
      </c>
      <c r="Q907" s="40" t="e">
        <f>VLOOKUP(M907,#REF!,7,FALSE)</f>
        <v>#REF!</v>
      </c>
      <c r="R907" t="e">
        <f t="shared" si="44"/>
        <v>#REF!</v>
      </c>
      <c r="S907" t="e">
        <f>VLOOKUP(M907,#REF!,10,FALSE)</f>
        <v>#REF!</v>
      </c>
      <c r="T907" s="17" t="e">
        <f>VLOOKUP(M907,#REF!,11,FALSE)</f>
        <v>#REF!</v>
      </c>
      <c r="U907">
        <f t="shared" si="43"/>
        <v>1</v>
      </c>
    </row>
    <row r="908" spans="1:21" ht="14.25" hidden="1">
      <c r="A908" s="50">
        <v>42907.731539351851</v>
      </c>
      <c r="B908" t="s">
        <v>6793</v>
      </c>
      <c r="C908" t="s">
        <v>2251</v>
      </c>
      <c r="D908" t="s">
        <v>2252</v>
      </c>
      <c r="E908" t="s">
        <v>2253</v>
      </c>
      <c r="F908" s="15">
        <v>492</v>
      </c>
      <c r="G908" t="s">
        <v>105</v>
      </c>
      <c r="H908" t="s">
        <v>286</v>
      </c>
      <c r="I908" t="s">
        <v>77</v>
      </c>
      <c r="J908" t="s">
        <v>36</v>
      </c>
      <c r="K908" t="s">
        <v>78</v>
      </c>
      <c r="L908" t="s">
        <v>6794</v>
      </c>
      <c r="M908" t="s">
        <v>6795</v>
      </c>
      <c r="N908" t="s">
        <v>6796</v>
      </c>
      <c r="O908" t="e">
        <f>VLOOKUP(B908,HIS退!B:F,5,FALSE)</f>
        <v>#N/A</v>
      </c>
      <c r="P908" t="e">
        <f t="shared" si="42"/>
        <v>#N/A</v>
      </c>
      <c r="Q908" s="40" t="e">
        <f>VLOOKUP(M908,#REF!,7,FALSE)</f>
        <v>#REF!</v>
      </c>
      <c r="R908" t="e">
        <f t="shared" si="44"/>
        <v>#REF!</v>
      </c>
      <c r="S908" t="e">
        <f>VLOOKUP(M908,#REF!,10,FALSE)</f>
        <v>#REF!</v>
      </c>
      <c r="T908" s="17" t="e">
        <f>VLOOKUP(M908,#REF!,11,FALSE)</f>
        <v>#REF!</v>
      </c>
      <c r="U908">
        <f t="shared" si="43"/>
        <v>1</v>
      </c>
    </row>
    <row r="909" spans="1:21" ht="14.25" hidden="1">
      <c r="A909" s="50">
        <v>42907.739895833336</v>
      </c>
      <c r="B909" t="s">
        <v>6797</v>
      </c>
      <c r="C909" t="s">
        <v>2254</v>
      </c>
      <c r="D909" t="s">
        <v>250</v>
      </c>
      <c r="E909" t="s">
        <v>251</v>
      </c>
      <c r="F909" s="15">
        <v>280</v>
      </c>
      <c r="G909" t="s">
        <v>105</v>
      </c>
      <c r="H909" t="s">
        <v>286</v>
      </c>
      <c r="I909" t="s">
        <v>77</v>
      </c>
      <c r="J909" t="s">
        <v>36</v>
      </c>
      <c r="K909" t="s">
        <v>78</v>
      </c>
      <c r="L909" t="s">
        <v>6798</v>
      </c>
      <c r="M909" t="s">
        <v>6799</v>
      </c>
      <c r="N909" t="s">
        <v>6800</v>
      </c>
      <c r="O909" t="e">
        <f>VLOOKUP(B909,HIS退!B:F,5,FALSE)</f>
        <v>#N/A</v>
      </c>
      <c r="P909" t="e">
        <f t="shared" si="42"/>
        <v>#N/A</v>
      </c>
      <c r="Q909" s="40" t="e">
        <f>VLOOKUP(M909,#REF!,7,FALSE)</f>
        <v>#REF!</v>
      </c>
      <c r="R909" t="e">
        <f t="shared" si="44"/>
        <v>#REF!</v>
      </c>
      <c r="S909" t="e">
        <f>VLOOKUP(M909,#REF!,10,FALSE)</f>
        <v>#REF!</v>
      </c>
      <c r="T909" s="17" t="e">
        <f>VLOOKUP(M909,#REF!,11,FALSE)</f>
        <v>#REF!</v>
      </c>
      <c r="U909">
        <f t="shared" si="43"/>
        <v>1</v>
      </c>
    </row>
    <row r="910" spans="1:21" ht="14.25" hidden="1">
      <c r="A910" s="50">
        <v>42907.74287037037</v>
      </c>
      <c r="B910" t="s">
        <v>6801</v>
      </c>
      <c r="C910" t="s">
        <v>2255</v>
      </c>
      <c r="D910" t="s">
        <v>2256</v>
      </c>
      <c r="E910" t="s">
        <v>2257</v>
      </c>
      <c r="F910" s="15">
        <v>64</v>
      </c>
      <c r="G910" t="s">
        <v>40</v>
      </c>
      <c r="H910" t="s">
        <v>286</v>
      </c>
      <c r="I910" t="s">
        <v>77</v>
      </c>
      <c r="J910" t="s">
        <v>36</v>
      </c>
      <c r="K910" t="s">
        <v>78</v>
      </c>
      <c r="L910" t="s">
        <v>6802</v>
      </c>
      <c r="M910" t="s">
        <v>6803</v>
      </c>
      <c r="N910" t="s">
        <v>6804</v>
      </c>
      <c r="O910" t="e">
        <f>VLOOKUP(B910,HIS退!B:F,5,FALSE)</f>
        <v>#N/A</v>
      </c>
      <c r="P910" t="e">
        <f t="shared" si="42"/>
        <v>#N/A</v>
      </c>
      <c r="Q910" s="40" t="e">
        <f>VLOOKUP(M910,#REF!,7,FALSE)</f>
        <v>#REF!</v>
      </c>
      <c r="R910" t="e">
        <f t="shared" si="44"/>
        <v>#REF!</v>
      </c>
      <c r="S910" t="e">
        <f>VLOOKUP(M910,#REF!,10,FALSE)</f>
        <v>#REF!</v>
      </c>
      <c r="T910" s="17" t="e">
        <f>VLOOKUP(M910,#REF!,11,FALSE)</f>
        <v>#REF!</v>
      </c>
      <c r="U910">
        <f t="shared" si="43"/>
        <v>1</v>
      </c>
    </row>
    <row r="911" spans="1:21" ht="14.25" hidden="1">
      <c r="A911" s="50">
        <v>42907.745046296295</v>
      </c>
      <c r="B911" t="s">
        <v>6805</v>
      </c>
      <c r="C911" t="s">
        <v>1998</v>
      </c>
      <c r="D911" t="s">
        <v>1999</v>
      </c>
      <c r="E911" t="s">
        <v>100</v>
      </c>
      <c r="F911" s="15">
        <v>226</v>
      </c>
      <c r="G911" t="s">
        <v>40</v>
      </c>
      <c r="H911" t="s">
        <v>286</v>
      </c>
      <c r="I911" t="s">
        <v>77</v>
      </c>
      <c r="J911" t="s">
        <v>36</v>
      </c>
      <c r="K911" t="s">
        <v>78</v>
      </c>
      <c r="L911" t="s">
        <v>6806</v>
      </c>
      <c r="M911" t="s">
        <v>6807</v>
      </c>
      <c r="N911" t="s">
        <v>6423</v>
      </c>
      <c r="O911" t="e">
        <f>VLOOKUP(B911,HIS退!B:F,5,FALSE)</f>
        <v>#N/A</v>
      </c>
      <c r="P911" t="e">
        <f t="shared" si="42"/>
        <v>#N/A</v>
      </c>
      <c r="Q911" s="40" t="e">
        <f>VLOOKUP(M911,#REF!,7,FALSE)</f>
        <v>#REF!</v>
      </c>
      <c r="R911" t="e">
        <f t="shared" si="44"/>
        <v>#REF!</v>
      </c>
      <c r="S911" t="e">
        <f>VLOOKUP(M911,#REF!,10,FALSE)</f>
        <v>#REF!</v>
      </c>
      <c r="T911" s="17" t="e">
        <f>VLOOKUP(M911,#REF!,11,FALSE)</f>
        <v>#REF!</v>
      </c>
      <c r="U911">
        <f t="shared" si="43"/>
        <v>1</v>
      </c>
    </row>
    <row r="912" spans="1:21" ht="14.25" hidden="1">
      <c r="A912" s="50">
        <v>42907.750659722224</v>
      </c>
      <c r="B912" t="s">
        <v>6808</v>
      </c>
      <c r="C912" t="s">
        <v>2258</v>
      </c>
      <c r="D912" t="s">
        <v>2259</v>
      </c>
      <c r="E912" t="s">
        <v>2260</v>
      </c>
      <c r="F912" s="15">
        <v>780</v>
      </c>
      <c r="G912" t="s">
        <v>40</v>
      </c>
      <c r="H912" t="s">
        <v>286</v>
      </c>
      <c r="I912" t="s">
        <v>77</v>
      </c>
      <c r="J912" t="s">
        <v>36</v>
      </c>
      <c r="K912" t="s">
        <v>78</v>
      </c>
      <c r="L912" t="s">
        <v>6809</v>
      </c>
      <c r="M912" t="s">
        <v>6810</v>
      </c>
      <c r="N912" t="s">
        <v>6811</v>
      </c>
      <c r="O912" t="e">
        <f>VLOOKUP(B912,HIS退!B:F,5,FALSE)</f>
        <v>#N/A</v>
      </c>
      <c r="P912" t="e">
        <f t="shared" si="42"/>
        <v>#N/A</v>
      </c>
      <c r="Q912" s="40" t="e">
        <f>VLOOKUP(M912,#REF!,7,FALSE)</f>
        <v>#REF!</v>
      </c>
      <c r="R912" t="e">
        <f t="shared" si="44"/>
        <v>#REF!</v>
      </c>
      <c r="S912" t="e">
        <f>VLOOKUP(M912,#REF!,10,FALSE)</f>
        <v>#REF!</v>
      </c>
      <c r="T912" s="17" t="e">
        <f>VLOOKUP(M912,#REF!,11,FALSE)</f>
        <v>#REF!</v>
      </c>
      <c r="U912">
        <f t="shared" si="43"/>
        <v>1</v>
      </c>
    </row>
    <row r="913" spans="1:21" ht="14.25" hidden="1">
      <c r="A913" s="50">
        <v>42907.785601851851</v>
      </c>
      <c r="B913" t="s">
        <v>6812</v>
      </c>
      <c r="C913" t="s">
        <v>2261</v>
      </c>
      <c r="D913" t="s">
        <v>2262</v>
      </c>
      <c r="E913" t="s">
        <v>2263</v>
      </c>
      <c r="F913" s="15">
        <v>62</v>
      </c>
      <c r="G913" t="s">
        <v>105</v>
      </c>
      <c r="H913" t="s">
        <v>286</v>
      </c>
      <c r="I913" t="s">
        <v>77</v>
      </c>
      <c r="J913" t="s">
        <v>36</v>
      </c>
      <c r="K913" t="s">
        <v>78</v>
      </c>
      <c r="L913" t="s">
        <v>6813</v>
      </c>
      <c r="M913" t="s">
        <v>6814</v>
      </c>
      <c r="N913" t="s">
        <v>6815</v>
      </c>
      <c r="O913" t="e">
        <f>VLOOKUP(B913,HIS退!B:F,5,FALSE)</f>
        <v>#N/A</v>
      </c>
      <c r="P913" t="e">
        <f t="shared" si="42"/>
        <v>#N/A</v>
      </c>
      <c r="Q913" s="40" t="e">
        <f>VLOOKUP(M913,#REF!,7,FALSE)</f>
        <v>#REF!</v>
      </c>
      <c r="R913" t="e">
        <f t="shared" si="44"/>
        <v>#REF!</v>
      </c>
      <c r="S913" t="e">
        <f>VLOOKUP(M913,#REF!,10,FALSE)</f>
        <v>#REF!</v>
      </c>
      <c r="T913" s="17" t="e">
        <f>VLOOKUP(M913,#REF!,11,FALSE)</f>
        <v>#REF!</v>
      </c>
      <c r="U913">
        <f t="shared" si="43"/>
        <v>1</v>
      </c>
    </row>
    <row r="914" spans="1:21" ht="14.25" hidden="1">
      <c r="A914" s="50">
        <v>42907.957777777781</v>
      </c>
      <c r="B914" t="s">
        <v>6816</v>
      </c>
      <c r="C914" t="s">
        <v>2264</v>
      </c>
      <c r="D914" t="s">
        <v>2265</v>
      </c>
      <c r="E914" t="s">
        <v>2266</v>
      </c>
      <c r="F914" s="15">
        <v>280</v>
      </c>
      <c r="G914" t="s">
        <v>105</v>
      </c>
      <c r="H914" t="s">
        <v>286</v>
      </c>
      <c r="I914" t="s">
        <v>77</v>
      </c>
      <c r="J914" t="s">
        <v>36</v>
      </c>
      <c r="K914" t="s">
        <v>78</v>
      </c>
      <c r="L914" t="s">
        <v>6817</v>
      </c>
      <c r="M914" t="s">
        <v>6818</v>
      </c>
      <c r="N914" t="s">
        <v>6819</v>
      </c>
      <c r="O914" t="e">
        <f>VLOOKUP(B914,HIS退!B:F,5,FALSE)</f>
        <v>#N/A</v>
      </c>
      <c r="P914" t="e">
        <f t="shared" si="42"/>
        <v>#N/A</v>
      </c>
      <c r="Q914" s="40" t="e">
        <f>VLOOKUP(M914,#REF!,7,FALSE)</f>
        <v>#REF!</v>
      </c>
      <c r="R914" t="e">
        <f t="shared" si="44"/>
        <v>#REF!</v>
      </c>
      <c r="S914" t="e">
        <f>VLOOKUP(M914,#REF!,10,FALSE)</f>
        <v>#REF!</v>
      </c>
      <c r="T914" s="17" t="e">
        <f>VLOOKUP(M914,#REF!,11,FALSE)</f>
        <v>#REF!</v>
      </c>
      <c r="U914">
        <f t="shared" si="43"/>
        <v>1</v>
      </c>
    </row>
    <row r="915" spans="1:21" ht="14.25" hidden="1">
      <c r="A915" s="50">
        <v>42908.275555555556</v>
      </c>
      <c r="B915" t="s">
        <v>6820</v>
      </c>
      <c r="C915" t="s">
        <v>2267</v>
      </c>
      <c r="D915" t="s">
        <v>2268</v>
      </c>
      <c r="E915" t="s">
        <v>2269</v>
      </c>
      <c r="F915" s="15">
        <v>494</v>
      </c>
      <c r="G915" t="s">
        <v>105</v>
      </c>
      <c r="H915" t="s">
        <v>286</v>
      </c>
      <c r="I915" t="s">
        <v>77</v>
      </c>
      <c r="J915" t="s">
        <v>36</v>
      </c>
      <c r="K915" t="s">
        <v>78</v>
      </c>
      <c r="L915" t="s">
        <v>6821</v>
      </c>
      <c r="M915" t="s">
        <v>6822</v>
      </c>
      <c r="N915" t="s">
        <v>6823</v>
      </c>
      <c r="O915" t="e">
        <f>VLOOKUP(B915,HIS退!B:F,5,FALSE)</f>
        <v>#N/A</v>
      </c>
      <c r="P915" t="e">
        <f t="shared" si="42"/>
        <v>#N/A</v>
      </c>
      <c r="Q915" s="40" t="e">
        <f>VLOOKUP(M915,#REF!,7,FALSE)</f>
        <v>#REF!</v>
      </c>
      <c r="R915" t="e">
        <f t="shared" si="44"/>
        <v>#REF!</v>
      </c>
      <c r="S915" t="e">
        <f>VLOOKUP(M915,#REF!,10,FALSE)</f>
        <v>#REF!</v>
      </c>
      <c r="T915" s="17" t="e">
        <f>VLOOKUP(M915,#REF!,11,FALSE)</f>
        <v>#REF!</v>
      </c>
      <c r="U915">
        <f t="shared" si="43"/>
        <v>1</v>
      </c>
    </row>
    <row r="916" spans="1:21" ht="14.25" hidden="1">
      <c r="A916" s="50">
        <v>42908.311226851853</v>
      </c>
      <c r="B916" t="s">
        <v>6824</v>
      </c>
      <c r="C916" t="s">
        <v>2270</v>
      </c>
      <c r="D916" t="s">
        <v>2271</v>
      </c>
      <c r="E916" t="s">
        <v>2272</v>
      </c>
      <c r="F916" s="15">
        <v>14</v>
      </c>
      <c r="G916" t="s">
        <v>40</v>
      </c>
      <c r="H916" t="s">
        <v>286</v>
      </c>
      <c r="I916" t="s">
        <v>77</v>
      </c>
      <c r="J916" t="s">
        <v>36</v>
      </c>
      <c r="K916" t="s">
        <v>78</v>
      </c>
      <c r="L916" t="s">
        <v>6825</v>
      </c>
      <c r="M916" t="s">
        <v>6826</v>
      </c>
      <c r="N916" t="s">
        <v>6827</v>
      </c>
      <c r="O916" t="e">
        <f>VLOOKUP(B916,HIS退!B:F,5,FALSE)</f>
        <v>#N/A</v>
      </c>
      <c r="P916" t="e">
        <f t="shared" si="42"/>
        <v>#N/A</v>
      </c>
      <c r="Q916" s="40" t="e">
        <f>VLOOKUP(M916,#REF!,7,FALSE)</f>
        <v>#REF!</v>
      </c>
      <c r="R916" t="e">
        <f t="shared" si="44"/>
        <v>#REF!</v>
      </c>
      <c r="S916" t="e">
        <f>VLOOKUP(M916,#REF!,10,FALSE)</f>
        <v>#REF!</v>
      </c>
      <c r="T916" s="17" t="e">
        <f>VLOOKUP(M916,#REF!,11,FALSE)</f>
        <v>#REF!</v>
      </c>
      <c r="U916">
        <f t="shared" si="43"/>
        <v>1</v>
      </c>
    </row>
    <row r="917" spans="1:21" ht="14.25" hidden="1">
      <c r="A917" s="50">
        <v>42908.344537037039</v>
      </c>
      <c r="B917" t="s">
        <v>6828</v>
      </c>
      <c r="C917" t="s">
        <v>2273</v>
      </c>
      <c r="D917" t="s">
        <v>2274</v>
      </c>
      <c r="E917" t="s">
        <v>2275</v>
      </c>
      <c r="F917" s="15">
        <v>1200</v>
      </c>
      <c r="G917" t="s">
        <v>105</v>
      </c>
      <c r="H917" t="s">
        <v>286</v>
      </c>
      <c r="I917" t="s">
        <v>77</v>
      </c>
      <c r="J917" t="s">
        <v>36</v>
      </c>
      <c r="K917" t="s">
        <v>78</v>
      </c>
      <c r="L917" t="s">
        <v>6829</v>
      </c>
      <c r="M917" t="s">
        <v>6830</v>
      </c>
      <c r="N917" t="s">
        <v>6831</v>
      </c>
      <c r="O917" t="e">
        <f>VLOOKUP(B917,HIS退!B:F,5,FALSE)</f>
        <v>#N/A</v>
      </c>
      <c r="P917" t="e">
        <f t="shared" si="42"/>
        <v>#N/A</v>
      </c>
      <c r="Q917" s="40" t="e">
        <f>VLOOKUP(M917,#REF!,7,FALSE)</f>
        <v>#REF!</v>
      </c>
      <c r="R917" t="e">
        <f t="shared" si="44"/>
        <v>#REF!</v>
      </c>
      <c r="S917" t="e">
        <f>VLOOKUP(M917,#REF!,10,FALSE)</f>
        <v>#REF!</v>
      </c>
      <c r="T917" s="17" t="e">
        <f>VLOOKUP(M917,#REF!,11,FALSE)</f>
        <v>#REF!</v>
      </c>
      <c r="U917">
        <f t="shared" si="43"/>
        <v>1</v>
      </c>
    </row>
    <row r="918" spans="1:21" ht="14.25" hidden="1">
      <c r="A918" s="50">
        <v>42908.344907407409</v>
      </c>
      <c r="B918" t="s">
        <v>6832</v>
      </c>
      <c r="C918" t="s">
        <v>2276</v>
      </c>
      <c r="D918" t="s">
        <v>2277</v>
      </c>
      <c r="E918" t="s">
        <v>2278</v>
      </c>
      <c r="F918" s="15">
        <v>365</v>
      </c>
      <c r="G918" t="s">
        <v>105</v>
      </c>
      <c r="H918" t="s">
        <v>286</v>
      </c>
      <c r="I918" t="s">
        <v>77</v>
      </c>
      <c r="J918" t="s">
        <v>36</v>
      </c>
      <c r="K918" t="s">
        <v>78</v>
      </c>
      <c r="L918" t="s">
        <v>6833</v>
      </c>
      <c r="M918" t="s">
        <v>6834</v>
      </c>
      <c r="N918" t="s">
        <v>6831</v>
      </c>
      <c r="O918" t="e">
        <f>VLOOKUP(B918,HIS退!B:F,5,FALSE)</f>
        <v>#N/A</v>
      </c>
      <c r="P918" t="e">
        <f t="shared" si="42"/>
        <v>#N/A</v>
      </c>
      <c r="Q918" s="40" t="e">
        <f>VLOOKUP(M918,#REF!,7,FALSE)</f>
        <v>#REF!</v>
      </c>
      <c r="R918" t="e">
        <f t="shared" si="44"/>
        <v>#REF!</v>
      </c>
      <c r="S918" t="e">
        <f>VLOOKUP(M918,#REF!,10,FALSE)</f>
        <v>#REF!</v>
      </c>
      <c r="T918" s="17" t="e">
        <f>VLOOKUP(M918,#REF!,11,FALSE)</f>
        <v>#REF!</v>
      </c>
      <c r="U918">
        <f t="shared" si="43"/>
        <v>1</v>
      </c>
    </row>
    <row r="919" spans="1:21" ht="14.25" hidden="1">
      <c r="A919" s="50">
        <v>42908.372233796297</v>
      </c>
      <c r="B919" t="s">
        <v>6835</v>
      </c>
      <c r="C919" t="s">
        <v>2279</v>
      </c>
      <c r="D919" t="s">
        <v>2280</v>
      </c>
      <c r="E919" t="s">
        <v>2281</v>
      </c>
      <c r="F919" s="15">
        <v>194</v>
      </c>
      <c r="G919" t="s">
        <v>40</v>
      </c>
      <c r="H919" t="s">
        <v>286</v>
      </c>
      <c r="I919" t="s">
        <v>77</v>
      </c>
      <c r="J919" t="s">
        <v>36</v>
      </c>
      <c r="K919" t="s">
        <v>78</v>
      </c>
      <c r="L919" t="s">
        <v>6836</v>
      </c>
      <c r="M919" t="s">
        <v>6837</v>
      </c>
      <c r="N919" t="s">
        <v>6838</v>
      </c>
      <c r="O919" t="e">
        <f>VLOOKUP(B919,HIS退!B:F,5,FALSE)</f>
        <v>#N/A</v>
      </c>
      <c r="P919" t="e">
        <f t="shared" si="42"/>
        <v>#N/A</v>
      </c>
      <c r="Q919" s="40" t="e">
        <f>VLOOKUP(M919,#REF!,7,FALSE)</f>
        <v>#REF!</v>
      </c>
      <c r="R919" t="e">
        <f t="shared" si="44"/>
        <v>#REF!</v>
      </c>
      <c r="S919" t="e">
        <f>VLOOKUP(M919,#REF!,10,FALSE)</f>
        <v>#REF!</v>
      </c>
      <c r="T919" s="17" t="e">
        <f>VLOOKUP(M919,#REF!,11,FALSE)</f>
        <v>#REF!</v>
      </c>
      <c r="U919">
        <f t="shared" si="43"/>
        <v>1</v>
      </c>
    </row>
    <row r="920" spans="1:21" ht="14.25" hidden="1">
      <c r="A920" s="50">
        <v>42908.374305555553</v>
      </c>
      <c r="B920" t="s">
        <v>6839</v>
      </c>
      <c r="C920" t="s">
        <v>2282</v>
      </c>
      <c r="D920" t="s">
        <v>2283</v>
      </c>
      <c r="E920" t="s">
        <v>2284</v>
      </c>
      <c r="F920" s="15">
        <v>16</v>
      </c>
      <c r="G920" t="s">
        <v>105</v>
      </c>
      <c r="H920" t="s">
        <v>286</v>
      </c>
      <c r="I920" t="s">
        <v>77</v>
      </c>
      <c r="J920" t="s">
        <v>36</v>
      </c>
      <c r="K920" t="s">
        <v>78</v>
      </c>
      <c r="L920" t="s">
        <v>6840</v>
      </c>
      <c r="M920" t="s">
        <v>6841</v>
      </c>
      <c r="N920" t="s">
        <v>6842</v>
      </c>
      <c r="O920" t="e">
        <f>VLOOKUP(B920,HIS退!B:F,5,FALSE)</f>
        <v>#N/A</v>
      </c>
      <c r="P920" t="e">
        <f t="shared" si="42"/>
        <v>#N/A</v>
      </c>
      <c r="Q920" s="40" t="e">
        <f>VLOOKUP(M920,#REF!,7,FALSE)</f>
        <v>#REF!</v>
      </c>
      <c r="R920" t="e">
        <f t="shared" si="44"/>
        <v>#REF!</v>
      </c>
      <c r="S920" t="e">
        <f>VLOOKUP(M920,#REF!,10,FALSE)</f>
        <v>#REF!</v>
      </c>
      <c r="T920" s="17" t="e">
        <f>VLOOKUP(M920,#REF!,11,FALSE)</f>
        <v>#REF!</v>
      </c>
      <c r="U920">
        <f t="shared" si="43"/>
        <v>1</v>
      </c>
    </row>
    <row r="921" spans="1:21" ht="14.25" hidden="1">
      <c r="A921" s="50">
        <v>42908.381192129629</v>
      </c>
      <c r="B921" t="s">
        <v>6843</v>
      </c>
      <c r="C921" t="s">
        <v>2285</v>
      </c>
      <c r="D921" t="s">
        <v>2286</v>
      </c>
      <c r="E921" t="s">
        <v>2287</v>
      </c>
      <c r="F921" s="15">
        <v>595</v>
      </c>
      <c r="G921" t="s">
        <v>40</v>
      </c>
      <c r="H921" t="s">
        <v>286</v>
      </c>
      <c r="I921" t="s">
        <v>77</v>
      </c>
      <c r="J921" t="s">
        <v>36</v>
      </c>
      <c r="K921" t="s">
        <v>78</v>
      </c>
      <c r="L921" t="s">
        <v>6844</v>
      </c>
      <c r="M921" t="s">
        <v>6845</v>
      </c>
      <c r="N921" t="s">
        <v>6846</v>
      </c>
      <c r="O921" t="e">
        <f>VLOOKUP(B921,HIS退!B:F,5,FALSE)</f>
        <v>#N/A</v>
      </c>
      <c r="P921" t="e">
        <f t="shared" si="42"/>
        <v>#N/A</v>
      </c>
      <c r="Q921" s="40" t="e">
        <f>VLOOKUP(M921,#REF!,7,FALSE)</f>
        <v>#REF!</v>
      </c>
      <c r="R921" t="e">
        <f t="shared" si="44"/>
        <v>#REF!</v>
      </c>
      <c r="S921" t="e">
        <f>VLOOKUP(M921,#REF!,10,FALSE)</f>
        <v>#REF!</v>
      </c>
      <c r="T921" s="17" t="e">
        <f>VLOOKUP(M921,#REF!,11,FALSE)</f>
        <v>#REF!</v>
      </c>
      <c r="U921">
        <f t="shared" si="43"/>
        <v>1</v>
      </c>
    </row>
    <row r="922" spans="1:21" ht="14.25" hidden="1">
      <c r="A922" s="50">
        <v>42908.383611111109</v>
      </c>
      <c r="B922" t="s">
        <v>6847</v>
      </c>
      <c r="C922" t="s">
        <v>2288</v>
      </c>
      <c r="D922" t="s">
        <v>2289</v>
      </c>
      <c r="E922" t="s">
        <v>2290</v>
      </c>
      <c r="F922" s="15">
        <v>680</v>
      </c>
      <c r="G922" t="s">
        <v>105</v>
      </c>
      <c r="H922" t="s">
        <v>286</v>
      </c>
      <c r="I922" t="s">
        <v>77</v>
      </c>
      <c r="J922" t="s">
        <v>36</v>
      </c>
      <c r="K922" t="s">
        <v>78</v>
      </c>
      <c r="L922" t="s">
        <v>6848</v>
      </c>
      <c r="M922" t="s">
        <v>6849</v>
      </c>
      <c r="N922" t="s">
        <v>6850</v>
      </c>
      <c r="O922" t="e">
        <f>VLOOKUP(B922,HIS退!B:F,5,FALSE)</f>
        <v>#N/A</v>
      </c>
      <c r="P922" t="e">
        <f t="shared" si="42"/>
        <v>#N/A</v>
      </c>
      <c r="Q922" s="40" t="e">
        <f>VLOOKUP(M922,#REF!,7,FALSE)</f>
        <v>#REF!</v>
      </c>
      <c r="R922" t="e">
        <f t="shared" si="44"/>
        <v>#REF!</v>
      </c>
      <c r="S922" t="e">
        <f>VLOOKUP(M922,#REF!,10,FALSE)</f>
        <v>#REF!</v>
      </c>
      <c r="T922" s="17" t="e">
        <f>VLOOKUP(M922,#REF!,11,FALSE)</f>
        <v>#REF!</v>
      </c>
      <c r="U922">
        <f t="shared" si="43"/>
        <v>1</v>
      </c>
    </row>
    <row r="923" spans="1:21" ht="14.25" hidden="1">
      <c r="A923" s="50">
        <v>42908.403182870374</v>
      </c>
      <c r="B923" t="s">
        <v>6851</v>
      </c>
      <c r="C923" t="s">
        <v>2291</v>
      </c>
      <c r="D923" t="s">
        <v>2292</v>
      </c>
      <c r="E923" t="s">
        <v>2293</v>
      </c>
      <c r="F923" s="15">
        <v>46</v>
      </c>
      <c r="G923" t="s">
        <v>40</v>
      </c>
      <c r="H923" t="s">
        <v>286</v>
      </c>
      <c r="I923" t="s">
        <v>77</v>
      </c>
      <c r="J923" t="s">
        <v>36</v>
      </c>
      <c r="K923" t="s">
        <v>78</v>
      </c>
      <c r="L923" t="s">
        <v>6852</v>
      </c>
      <c r="M923" t="s">
        <v>6853</v>
      </c>
      <c r="N923" t="s">
        <v>6854</v>
      </c>
      <c r="O923" t="e">
        <f>VLOOKUP(B923,HIS退!B:F,5,FALSE)</f>
        <v>#N/A</v>
      </c>
      <c r="P923" t="e">
        <f t="shared" si="42"/>
        <v>#N/A</v>
      </c>
      <c r="Q923" s="40" t="e">
        <f>VLOOKUP(M923,#REF!,7,FALSE)</f>
        <v>#REF!</v>
      </c>
      <c r="R923" t="e">
        <f t="shared" si="44"/>
        <v>#REF!</v>
      </c>
      <c r="S923" t="e">
        <f>VLOOKUP(M923,#REF!,10,FALSE)</f>
        <v>#REF!</v>
      </c>
      <c r="T923" s="17" t="e">
        <f>VLOOKUP(M923,#REF!,11,FALSE)</f>
        <v>#REF!</v>
      </c>
      <c r="U923">
        <f t="shared" si="43"/>
        <v>1</v>
      </c>
    </row>
    <row r="924" spans="1:21" ht="14.25" hidden="1">
      <c r="A924" s="50">
        <v>42908.406666666669</v>
      </c>
      <c r="B924" t="s">
        <v>6855</v>
      </c>
      <c r="C924" t="s">
        <v>2294</v>
      </c>
      <c r="D924" t="s">
        <v>2295</v>
      </c>
      <c r="E924" t="s">
        <v>2296</v>
      </c>
      <c r="F924" s="15">
        <v>418</v>
      </c>
      <c r="G924" t="s">
        <v>40</v>
      </c>
      <c r="H924" t="s">
        <v>286</v>
      </c>
      <c r="I924" t="s">
        <v>77</v>
      </c>
      <c r="J924" t="s">
        <v>36</v>
      </c>
      <c r="K924" t="s">
        <v>78</v>
      </c>
      <c r="L924" t="s">
        <v>6856</v>
      </c>
      <c r="M924" t="s">
        <v>6857</v>
      </c>
      <c r="N924" t="s">
        <v>6858</v>
      </c>
      <c r="O924" t="e">
        <f>VLOOKUP(B924,HIS退!B:F,5,FALSE)</f>
        <v>#N/A</v>
      </c>
      <c r="P924" t="e">
        <f t="shared" si="42"/>
        <v>#N/A</v>
      </c>
      <c r="Q924" s="40" t="e">
        <f>VLOOKUP(M924,#REF!,7,FALSE)</f>
        <v>#REF!</v>
      </c>
      <c r="R924" t="e">
        <f t="shared" si="44"/>
        <v>#REF!</v>
      </c>
      <c r="S924" t="e">
        <f>VLOOKUP(M924,#REF!,10,FALSE)</f>
        <v>#REF!</v>
      </c>
      <c r="T924" s="17" t="e">
        <f>VLOOKUP(M924,#REF!,11,FALSE)</f>
        <v>#REF!</v>
      </c>
      <c r="U924">
        <f t="shared" si="43"/>
        <v>1</v>
      </c>
    </row>
    <row r="925" spans="1:21" ht="14.25" hidden="1">
      <c r="A925" s="50">
        <v>42908.407337962963</v>
      </c>
      <c r="B925" t="s">
        <v>6859</v>
      </c>
      <c r="C925" t="s">
        <v>2297</v>
      </c>
      <c r="D925" t="s">
        <v>2298</v>
      </c>
      <c r="E925" t="s">
        <v>2299</v>
      </c>
      <c r="F925" s="15">
        <v>2000</v>
      </c>
      <c r="G925" t="s">
        <v>40</v>
      </c>
      <c r="H925" t="s">
        <v>286</v>
      </c>
      <c r="I925" t="s">
        <v>77</v>
      </c>
      <c r="J925" t="s">
        <v>36</v>
      </c>
      <c r="K925" t="s">
        <v>78</v>
      </c>
      <c r="L925" t="s">
        <v>6860</v>
      </c>
      <c r="M925" t="s">
        <v>6861</v>
      </c>
      <c r="N925" t="s">
        <v>6858</v>
      </c>
      <c r="O925" t="e">
        <f>VLOOKUP(B925,HIS退!B:F,5,FALSE)</f>
        <v>#N/A</v>
      </c>
      <c r="P925" t="e">
        <f t="shared" si="42"/>
        <v>#N/A</v>
      </c>
      <c r="Q925" s="40" t="e">
        <f>VLOOKUP(M925,#REF!,7,FALSE)</f>
        <v>#REF!</v>
      </c>
      <c r="R925" t="e">
        <f t="shared" si="44"/>
        <v>#REF!</v>
      </c>
      <c r="S925" t="e">
        <f>VLOOKUP(M925,#REF!,10,FALSE)</f>
        <v>#REF!</v>
      </c>
      <c r="T925" s="17" t="e">
        <f>VLOOKUP(M925,#REF!,11,FALSE)</f>
        <v>#REF!</v>
      </c>
      <c r="U925">
        <f t="shared" si="43"/>
        <v>1</v>
      </c>
    </row>
    <row r="926" spans="1:21" ht="14.25" hidden="1">
      <c r="A926" s="50">
        <v>42908.416134259256</v>
      </c>
      <c r="B926" t="s">
        <v>6862</v>
      </c>
      <c r="C926" t="s">
        <v>2300</v>
      </c>
      <c r="D926" t="s">
        <v>2301</v>
      </c>
      <c r="E926" t="s">
        <v>2302</v>
      </c>
      <c r="F926" s="15">
        <v>200</v>
      </c>
      <c r="G926" t="s">
        <v>105</v>
      </c>
      <c r="H926" t="s">
        <v>286</v>
      </c>
      <c r="I926" t="s">
        <v>77</v>
      </c>
      <c r="J926" t="s">
        <v>36</v>
      </c>
      <c r="K926" t="s">
        <v>78</v>
      </c>
      <c r="L926" t="s">
        <v>6863</v>
      </c>
      <c r="M926" t="s">
        <v>6864</v>
      </c>
      <c r="N926" t="s">
        <v>6865</v>
      </c>
      <c r="O926" t="e">
        <f>VLOOKUP(B926,HIS退!B:F,5,FALSE)</f>
        <v>#N/A</v>
      </c>
      <c r="P926" t="e">
        <f t="shared" si="42"/>
        <v>#N/A</v>
      </c>
      <c r="Q926" s="40" t="e">
        <f>VLOOKUP(M926,#REF!,7,FALSE)</f>
        <v>#REF!</v>
      </c>
      <c r="R926" t="e">
        <f t="shared" si="44"/>
        <v>#REF!</v>
      </c>
      <c r="S926" t="e">
        <f>VLOOKUP(M926,#REF!,10,FALSE)</f>
        <v>#REF!</v>
      </c>
      <c r="T926" s="17" t="e">
        <f>VLOOKUP(M926,#REF!,11,FALSE)</f>
        <v>#REF!</v>
      </c>
      <c r="U926">
        <f t="shared" si="43"/>
        <v>1</v>
      </c>
    </row>
    <row r="927" spans="1:21" ht="14.25" hidden="1">
      <c r="A927" s="50">
        <v>42908.428171296298</v>
      </c>
      <c r="B927" t="s">
        <v>6866</v>
      </c>
      <c r="C927" t="s">
        <v>2303</v>
      </c>
      <c r="D927" t="s">
        <v>2304</v>
      </c>
      <c r="E927" t="s">
        <v>2305</v>
      </c>
      <c r="F927" s="15">
        <v>990</v>
      </c>
      <c r="G927" t="s">
        <v>105</v>
      </c>
      <c r="H927" t="s">
        <v>286</v>
      </c>
      <c r="I927" t="s">
        <v>77</v>
      </c>
      <c r="J927" t="s">
        <v>36</v>
      </c>
      <c r="K927" t="s">
        <v>78</v>
      </c>
      <c r="L927" t="s">
        <v>6867</v>
      </c>
      <c r="M927" t="s">
        <v>6868</v>
      </c>
      <c r="N927" t="s">
        <v>6869</v>
      </c>
      <c r="O927" t="e">
        <f>VLOOKUP(B927,HIS退!B:F,5,FALSE)</f>
        <v>#N/A</v>
      </c>
      <c r="P927" t="e">
        <f t="shared" si="42"/>
        <v>#N/A</v>
      </c>
      <c r="Q927" s="40" t="e">
        <f>VLOOKUP(M927,#REF!,7,FALSE)</f>
        <v>#REF!</v>
      </c>
      <c r="R927" t="e">
        <f t="shared" si="44"/>
        <v>#REF!</v>
      </c>
      <c r="S927" t="e">
        <f>VLOOKUP(M927,#REF!,10,FALSE)</f>
        <v>#REF!</v>
      </c>
      <c r="T927" s="17" t="e">
        <f>VLOOKUP(M927,#REF!,11,FALSE)</f>
        <v>#REF!</v>
      </c>
      <c r="U927">
        <f t="shared" si="43"/>
        <v>1</v>
      </c>
    </row>
    <row r="928" spans="1:21" ht="14.25" hidden="1">
      <c r="A928" s="50">
        <v>42908.436018518521</v>
      </c>
      <c r="B928" t="s">
        <v>6870</v>
      </c>
      <c r="C928" t="s">
        <v>381</v>
      </c>
      <c r="D928" t="s">
        <v>379</v>
      </c>
      <c r="E928" t="s">
        <v>380</v>
      </c>
      <c r="F928" s="15">
        <v>158</v>
      </c>
      <c r="G928" t="s">
        <v>40</v>
      </c>
      <c r="H928" t="s">
        <v>286</v>
      </c>
      <c r="I928" t="s">
        <v>77</v>
      </c>
      <c r="J928" t="s">
        <v>36</v>
      </c>
      <c r="K928" t="s">
        <v>78</v>
      </c>
      <c r="L928" t="s">
        <v>6871</v>
      </c>
      <c r="M928" t="s">
        <v>6872</v>
      </c>
      <c r="N928" t="s">
        <v>6873</v>
      </c>
      <c r="O928" t="e">
        <f>VLOOKUP(B928,HIS退!B:F,5,FALSE)</f>
        <v>#N/A</v>
      </c>
      <c r="P928" t="e">
        <f t="shared" si="42"/>
        <v>#N/A</v>
      </c>
      <c r="Q928" s="40" t="e">
        <f>VLOOKUP(M928,#REF!,7,FALSE)</f>
        <v>#REF!</v>
      </c>
      <c r="R928" t="e">
        <f t="shared" si="44"/>
        <v>#REF!</v>
      </c>
      <c r="S928" t="e">
        <f>VLOOKUP(M928,#REF!,10,FALSE)</f>
        <v>#REF!</v>
      </c>
      <c r="T928" s="17" t="e">
        <f>VLOOKUP(M928,#REF!,11,FALSE)</f>
        <v>#REF!</v>
      </c>
      <c r="U928">
        <f t="shared" si="43"/>
        <v>1</v>
      </c>
    </row>
    <row r="929" spans="1:21" ht="14.25" hidden="1">
      <c r="A929" s="50">
        <v>42908.436296296299</v>
      </c>
      <c r="B929" t="s">
        <v>6874</v>
      </c>
      <c r="C929" t="s">
        <v>2306</v>
      </c>
      <c r="D929" t="s">
        <v>379</v>
      </c>
      <c r="E929" t="s">
        <v>380</v>
      </c>
      <c r="F929" s="15">
        <v>478</v>
      </c>
      <c r="G929" t="s">
        <v>40</v>
      </c>
      <c r="H929" t="s">
        <v>286</v>
      </c>
      <c r="I929" t="s">
        <v>77</v>
      </c>
      <c r="J929" t="s">
        <v>36</v>
      </c>
      <c r="K929" t="s">
        <v>78</v>
      </c>
      <c r="L929" t="s">
        <v>6875</v>
      </c>
      <c r="M929" t="s">
        <v>6876</v>
      </c>
      <c r="N929" t="s">
        <v>6873</v>
      </c>
      <c r="O929" t="e">
        <f>VLOOKUP(B929,HIS退!B:F,5,FALSE)</f>
        <v>#N/A</v>
      </c>
      <c r="P929" t="e">
        <f t="shared" si="42"/>
        <v>#N/A</v>
      </c>
      <c r="Q929" s="40" t="e">
        <f>VLOOKUP(M929,#REF!,7,FALSE)</f>
        <v>#REF!</v>
      </c>
      <c r="R929" t="e">
        <f t="shared" si="44"/>
        <v>#REF!</v>
      </c>
      <c r="S929" t="e">
        <f>VLOOKUP(M929,#REF!,10,FALSE)</f>
        <v>#REF!</v>
      </c>
      <c r="T929" s="17" t="e">
        <f>VLOOKUP(M929,#REF!,11,FALSE)</f>
        <v>#REF!</v>
      </c>
      <c r="U929">
        <f t="shared" si="43"/>
        <v>1</v>
      </c>
    </row>
    <row r="930" spans="1:21" ht="14.25" hidden="1">
      <c r="A930" s="50">
        <v>42908.441458333335</v>
      </c>
      <c r="B930" t="s">
        <v>6877</v>
      </c>
      <c r="C930" t="s">
        <v>2307</v>
      </c>
      <c r="D930" t="s">
        <v>2308</v>
      </c>
      <c r="E930" t="s">
        <v>2309</v>
      </c>
      <c r="F930" s="15">
        <v>16</v>
      </c>
      <c r="G930" t="s">
        <v>40</v>
      </c>
      <c r="H930" t="s">
        <v>286</v>
      </c>
      <c r="I930" t="s">
        <v>77</v>
      </c>
      <c r="J930" t="s">
        <v>36</v>
      </c>
      <c r="K930" t="s">
        <v>78</v>
      </c>
      <c r="L930" t="s">
        <v>6878</v>
      </c>
      <c r="M930" t="s">
        <v>6879</v>
      </c>
      <c r="N930" t="s">
        <v>6880</v>
      </c>
      <c r="O930" t="e">
        <f>VLOOKUP(B930,HIS退!B:F,5,FALSE)</f>
        <v>#N/A</v>
      </c>
      <c r="P930" t="e">
        <f t="shared" si="42"/>
        <v>#N/A</v>
      </c>
      <c r="Q930" s="40" t="e">
        <f>VLOOKUP(M930,#REF!,7,FALSE)</f>
        <v>#REF!</v>
      </c>
      <c r="R930" t="e">
        <f t="shared" si="44"/>
        <v>#REF!</v>
      </c>
      <c r="S930" t="e">
        <f>VLOOKUP(M930,#REF!,10,FALSE)</f>
        <v>#REF!</v>
      </c>
      <c r="T930" s="17" t="e">
        <f>VLOOKUP(M930,#REF!,11,FALSE)</f>
        <v>#REF!</v>
      </c>
      <c r="U930">
        <f t="shared" si="43"/>
        <v>1</v>
      </c>
    </row>
    <row r="931" spans="1:21" ht="14.25" hidden="1">
      <c r="A931" s="50">
        <v>42908.450324074074</v>
      </c>
      <c r="B931" t="s">
        <v>6881</v>
      </c>
      <c r="C931" t="s">
        <v>2310</v>
      </c>
      <c r="D931" t="s">
        <v>2311</v>
      </c>
      <c r="E931" t="s">
        <v>2312</v>
      </c>
      <c r="F931" s="15">
        <v>37</v>
      </c>
      <c r="G931" t="s">
        <v>40</v>
      </c>
      <c r="H931" t="s">
        <v>286</v>
      </c>
      <c r="I931" t="s">
        <v>77</v>
      </c>
      <c r="J931" t="s">
        <v>36</v>
      </c>
      <c r="K931" t="s">
        <v>78</v>
      </c>
      <c r="L931" t="s">
        <v>6882</v>
      </c>
      <c r="M931" t="s">
        <v>6883</v>
      </c>
      <c r="N931" t="s">
        <v>6884</v>
      </c>
      <c r="O931" t="e">
        <f>VLOOKUP(B931,HIS退!B:F,5,FALSE)</f>
        <v>#N/A</v>
      </c>
      <c r="P931" t="e">
        <f t="shared" si="42"/>
        <v>#N/A</v>
      </c>
      <c r="Q931" s="40" t="e">
        <f>VLOOKUP(M931,#REF!,7,FALSE)</f>
        <v>#REF!</v>
      </c>
      <c r="R931" t="e">
        <f t="shared" si="44"/>
        <v>#REF!</v>
      </c>
      <c r="S931" t="e">
        <f>VLOOKUP(M931,#REF!,10,FALSE)</f>
        <v>#REF!</v>
      </c>
      <c r="T931" s="17" t="e">
        <f>VLOOKUP(M931,#REF!,11,FALSE)</f>
        <v>#REF!</v>
      </c>
      <c r="U931">
        <f t="shared" si="43"/>
        <v>1</v>
      </c>
    </row>
    <row r="932" spans="1:21" ht="14.25" hidden="1">
      <c r="A932" s="50">
        <v>42908.461898148147</v>
      </c>
      <c r="B932" t="s">
        <v>6885</v>
      </c>
      <c r="C932" t="s">
        <v>2313</v>
      </c>
      <c r="D932" t="s">
        <v>2314</v>
      </c>
      <c r="E932" t="s">
        <v>2315</v>
      </c>
      <c r="F932" s="15">
        <v>300</v>
      </c>
      <c r="G932" t="s">
        <v>40</v>
      </c>
      <c r="H932" t="s">
        <v>286</v>
      </c>
      <c r="I932" t="s">
        <v>77</v>
      </c>
      <c r="J932" t="s">
        <v>36</v>
      </c>
      <c r="K932" t="s">
        <v>78</v>
      </c>
      <c r="L932" t="s">
        <v>6886</v>
      </c>
      <c r="M932" t="s">
        <v>6887</v>
      </c>
      <c r="N932" t="s">
        <v>6888</v>
      </c>
      <c r="O932" t="e">
        <f>VLOOKUP(B932,HIS退!B:F,5,FALSE)</f>
        <v>#N/A</v>
      </c>
      <c r="P932" t="e">
        <f t="shared" si="42"/>
        <v>#N/A</v>
      </c>
      <c r="Q932" s="40" t="e">
        <f>VLOOKUP(M932,#REF!,7,FALSE)</f>
        <v>#REF!</v>
      </c>
      <c r="R932" t="e">
        <f t="shared" si="44"/>
        <v>#REF!</v>
      </c>
      <c r="S932" t="e">
        <f>VLOOKUP(M932,#REF!,10,FALSE)</f>
        <v>#REF!</v>
      </c>
      <c r="T932" s="17" t="e">
        <f>VLOOKUP(M932,#REF!,11,FALSE)</f>
        <v>#REF!</v>
      </c>
      <c r="U932">
        <f t="shared" si="43"/>
        <v>1</v>
      </c>
    </row>
    <row r="933" spans="1:21" ht="14.25" hidden="1">
      <c r="A933" s="50">
        <v>42908.46297453704</v>
      </c>
      <c r="B933" t="s">
        <v>6889</v>
      </c>
      <c r="C933" t="s">
        <v>2310</v>
      </c>
      <c r="D933" t="s">
        <v>2311</v>
      </c>
      <c r="E933" t="s">
        <v>2312</v>
      </c>
      <c r="F933" s="15">
        <v>1113</v>
      </c>
      <c r="G933" t="s">
        <v>105</v>
      </c>
      <c r="H933" t="s">
        <v>286</v>
      </c>
      <c r="I933" t="s">
        <v>77</v>
      </c>
      <c r="J933" t="s">
        <v>36</v>
      </c>
      <c r="K933" t="s">
        <v>78</v>
      </c>
      <c r="L933" t="s">
        <v>6890</v>
      </c>
      <c r="M933" t="s">
        <v>6891</v>
      </c>
      <c r="N933" t="s">
        <v>6884</v>
      </c>
      <c r="O933" t="e">
        <f>VLOOKUP(B933,HIS退!B:F,5,FALSE)</f>
        <v>#N/A</v>
      </c>
      <c r="P933" t="e">
        <f t="shared" si="42"/>
        <v>#N/A</v>
      </c>
      <c r="Q933" s="40" t="e">
        <f>VLOOKUP(M933,#REF!,7,FALSE)</f>
        <v>#REF!</v>
      </c>
      <c r="R933" t="e">
        <f t="shared" si="44"/>
        <v>#REF!</v>
      </c>
      <c r="S933" t="e">
        <f>VLOOKUP(M933,#REF!,10,FALSE)</f>
        <v>#REF!</v>
      </c>
      <c r="T933" s="17" t="e">
        <f>VLOOKUP(M933,#REF!,11,FALSE)</f>
        <v>#REF!</v>
      </c>
      <c r="U933">
        <f t="shared" si="43"/>
        <v>1</v>
      </c>
    </row>
    <row r="934" spans="1:21" ht="14.25" hidden="1">
      <c r="A934" s="50">
        <v>42908.46329861111</v>
      </c>
      <c r="B934" t="s">
        <v>6892</v>
      </c>
      <c r="C934" t="s">
        <v>2316</v>
      </c>
      <c r="D934" t="s">
        <v>2311</v>
      </c>
      <c r="E934" t="s">
        <v>2312</v>
      </c>
      <c r="F934" s="15">
        <v>2003</v>
      </c>
      <c r="G934" t="s">
        <v>105</v>
      </c>
      <c r="H934" t="s">
        <v>286</v>
      </c>
      <c r="I934" t="s">
        <v>77</v>
      </c>
      <c r="J934" t="s">
        <v>36</v>
      </c>
      <c r="K934" t="s">
        <v>78</v>
      </c>
      <c r="L934" t="s">
        <v>6893</v>
      </c>
      <c r="M934" t="s">
        <v>6894</v>
      </c>
      <c r="N934" t="s">
        <v>6884</v>
      </c>
      <c r="O934" t="e">
        <f>VLOOKUP(B934,HIS退!B:F,5,FALSE)</f>
        <v>#N/A</v>
      </c>
      <c r="P934" t="e">
        <f t="shared" si="42"/>
        <v>#N/A</v>
      </c>
      <c r="Q934" s="40" t="e">
        <f>VLOOKUP(M934,#REF!,7,FALSE)</f>
        <v>#REF!</v>
      </c>
      <c r="R934" t="e">
        <f t="shared" si="44"/>
        <v>#REF!</v>
      </c>
      <c r="S934" t="e">
        <f>VLOOKUP(M934,#REF!,10,FALSE)</f>
        <v>#REF!</v>
      </c>
      <c r="T934" s="17" t="e">
        <f>VLOOKUP(M934,#REF!,11,FALSE)</f>
        <v>#REF!</v>
      </c>
      <c r="U934">
        <f t="shared" si="43"/>
        <v>1</v>
      </c>
    </row>
    <row r="935" spans="1:21" ht="14.25" hidden="1">
      <c r="A935" s="50">
        <v>42908.47415509259</v>
      </c>
      <c r="B935" t="s">
        <v>6895</v>
      </c>
      <c r="C935" t="s">
        <v>2317</v>
      </c>
      <c r="D935" t="s">
        <v>2314</v>
      </c>
      <c r="E935" t="s">
        <v>2315</v>
      </c>
      <c r="F935" s="15">
        <v>13</v>
      </c>
      <c r="G935" t="s">
        <v>105</v>
      </c>
      <c r="H935" t="s">
        <v>286</v>
      </c>
      <c r="I935" t="s">
        <v>77</v>
      </c>
      <c r="J935" t="s">
        <v>36</v>
      </c>
      <c r="K935" t="s">
        <v>78</v>
      </c>
      <c r="L935" t="s">
        <v>6896</v>
      </c>
      <c r="M935" t="s">
        <v>6897</v>
      </c>
      <c r="N935" t="s">
        <v>6888</v>
      </c>
      <c r="O935" t="e">
        <f>VLOOKUP(B935,HIS退!B:F,5,FALSE)</f>
        <v>#N/A</v>
      </c>
      <c r="P935" t="e">
        <f t="shared" si="42"/>
        <v>#N/A</v>
      </c>
      <c r="Q935" s="40" t="e">
        <f>VLOOKUP(M935,#REF!,7,FALSE)</f>
        <v>#REF!</v>
      </c>
      <c r="R935" t="e">
        <f t="shared" si="44"/>
        <v>#REF!</v>
      </c>
      <c r="S935" t="e">
        <f>VLOOKUP(M935,#REF!,10,FALSE)</f>
        <v>#REF!</v>
      </c>
      <c r="T935" s="17" t="e">
        <f>VLOOKUP(M935,#REF!,11,FALSE)</f>
        <v>#REF!</v>
      </c>
      <c r="U935">
        <f t="shared" si="43"/>
        <v>1</v>
      </c>
    </row>
    <row r="936" spans="1:21" ht="14.25" hidden="1">
      <c r="A936" s="50">
        <v>42908.474756944444</v>
      </c>
      <c r="B936" t="s">
        <v>6898</v>
      </c>
      <c r="C936" t="s">
        <v>2318</v>
      </c>
      <c r="D936" t="s">
        <v>2319</v>
      </c>
      <c r="E936" t="s">
        <v>2320</v>
      </c>
      <c r="F936" s="15">
        <v>15</v>
      </c>
      <c r="G936" t="s">
        <v>40</v>
      </c>
      <c r="H936" t="s">
        <v>286</v>
      </c>
      <c r="I936" t="s">
        <v>77</v>
      </c>
      <c r="J936" t="s">
        <v>36</v>
      </c>
      <c r="K936" t="s">
        <v>78</v>
      </c>
      <c r="L936" t="s">
        <v>6899</v>
      </c>
      <c r="M936" t="s">
        <v>6900</v>
      </c>
      <c r="N936" t="s">
        <v>6901</v>
      </c>
      <c r="O936" t="e">
        <f>VLOOKUP(B936,HIS退!B:F,5,FALSE)</f>
        <v>#N/A</v>
      </c>
      <c r="P936" t="e">
        <f t="shared" si="42"/>
        <v>#N/A</v>
      </c>
      <c r="Q936" s="40" t="e">
        <f>VLOOKUP(M936,#REF!,7,FALSE)</f>
        <v>#REF!</v>
      </c>
      <c r="R936" t="e">
        <f t="shared" si="44"/>
        <v>#REF!</v>
      </c>
      <c r="S936" t="e">
        <f>VLOOKUP(M936,#REF!,10,FALSE)</f>
        <v>#REF!</v>
      </c>
      <c r="T936" s="17" t="e">
        <f>VLOOKUP(M936,#REF!,11,FALSE)</f>
        <v>#REF!</v>
      </c>
      <c r="U936">
        <f t="shared" si="43"/>
        <v>1</v>
      </c>
    </row>
    <row r="937" spans="1:21" ht="14.25" hidden="1">
      <c r="A937" s="50">
        <v>42908.475104166668</v>
      </c>
      <c r="B937" t="s">
        <v>6902</v>
      </c>
      <c r="C937" t="s">
        <v>2321</v>
      </c>
      <c r="D937" t="s">
        <v>2322</v>
      </c>
      <c r="E937" t="s">
        <v>2323</v>
      </c>
      <c r="F937" s="15">
        <v>86</v>
      </c>
      <c r="G937" t="s">
        <v>40</v>
      </c>
      <c r="H937" t="s">
        <v>286</v>
      </c>
      <c r="I937" t="s">
        <v>77</v>
      </c>
      <c r="J937" t="s">
        <v>36</v>
      </c>
      <c r="K937" t="s">
        <v>78</v>
      </c>
      <c r="L937" t="s">
        <v>6903</v>
      </c>
      <c r="M937" t="s">
        <v>6904</v>
      </c>
      <c r="N937" t="s">
        <v>6901</v>
      </c>
      <c r="O937" t="e">
        <f>VLOOKUP(B937,HIS退!B:F,5,FALSE)</f>
        <v>#N/A</v>
      </c>
      <c r="P937" t="e">
        <f t="shared" si="42"/>
        <v>#N/A</v>
      </c>
      <c r="Q937" s="40" t="e">
        <f>VLOOKUP(M937,#REF!,7,FALSE)</f>
        <v>#REF!</v>
      </c>
      <c r="R937" t="e">
        <f t="shared" si="44"/>
        <v>#REF!</v>
      </c>
      <c r="S937" t="e">
        <f>VLOOKUP(M937,#REF!,10,FALSE)</f>
        <v>#REF!</v>
      </c>
      <c r="T937" s="17" t="e">
        <f>VLOOKUP(M937,#REF!,11,FALSE)</f>
        <v>#REF!</v>
      </c>
      <c r="U937">
        <f t="shared" si="43"/>
        <v>1</v>
      </c>
    </row>
    <row r="938" spans="1:21" ht="14.25" hidden="1">
      <c r="A938" s="50">
        <v>42908.476944444446</v>
      </c>
      <c r="B938" t="s">
        <v>6905</v>
      </c>
      <c r="C938" t="s">
        <v>2324</v>
      </c>
      <c r="D938" t="s">
        <v>2325</v>
      </c>
      <c r="E938" t="s">
        <v>257</v>
      </c>
      <c r="F938" s="15">
        <v>200</v>
      </c>
      <c r="G938" t="s">
        <v>40</v>
      </c>
      <c r="H938" t="s">
        <v>286</v>
      </c>
      <c r="I938" t="s">
        <v>77</v>
      </c>
      <c r="J938" t="s">
        <v>36</v>
      </c>
      <c r="K938" t="s">
        <v>78</v>
      </c>
      <c r="L938" t="s">
        <v>6906</v>
      </c>
      <c r="M938" t="s">
        <v>6907</v>
      </c>
      <c r="N938" t="s">
        <v>6908</v>
      </c>
      <c r="O938" t="e">
        <f>VLOOKUP(B938,HIS退!B:F,5,FALSE)</f>
        <v>#N/A</v>
      </c>
      <c r="P938" t="e">
        <f t="shared" si="42"/>
        <v>#N/A</v>
      </c>
      <c r="Q938" s="40" t="e">
        <f>VLOOKUP(M938,#REF!,7,FALSE)</f>
        <v>#REF!</v>
      </c>
      <c r="R938" t="e">
        <f t="shared" si="44"/>
        <v>#REF!</v>
      </c>
      <c r="S938" t="e">
        <f>VLOOKUP(M938,#REF!,10,FALSE)</f>
        <v>#REF!</v>
      </c>
      <c r="T938" s="17" t="e">
        <f>VLOOKUP(M938,#REF!,11,FALSE)</f>
        <v>#REF!</v>
      </c>
      <c r="U938">
        <f t="shared" si="43"/>
        <v>1</v>
      </c>
    </row>
    <row r="939" spans="1:21" ht="14.25" hidden="1">
      <c r="A939" s="50">
        <v>42908.486006944448</v>
      </c>
      <c r="B939" t="s">
        <v>6909</v>
      </c>
      <c r="C939" t="s">
        <v>2326</v>
      </c>
      <c r="D939" t="s">
        <v>2327</v>
      </c>
      <c r="E939" t="s">
        <v>2328</v>
      </c>
      <c r="F939" s="15">
        <v>500</v>
      </c>
      <c r="G939" t="s">
        <v>40</v>
      </c>
      <c r="H939" t="s">
        <v>286</v>
      </c>
      <c r="I939" t="s">
        <v>77</v>
      </c>
      <c r="J939" t="s">
        <v>36</v>
      </c>
      <c r="K939" t="s">
        <v>78</v>
      </c>
      <c r="L939" t="s">
        <v>6910</v>
      </c>
      <c r="M939" t="s">
        <v>6911</v>
      </c>
      <c r="N939" t="s">
        <v>6912</v>
      </c>
      <c r="O939" t="e">
        <f>VLOOKUP(B939,HIS退!B:F,5,FALSE)</f>
        <v>#N/A</v>
      </c>
      <c r="P939" t="e">
        <f t="shared" si="42"/>
        <v>#N/A</v>
      </c>
      <c r="Q939" s="40" t="e">
        <f>VLOOKUP(M939,#REF!,7,FALSE)</f>
        <v>#REF!</v>
      </c>
      <c r="R939" t="e">
        <f t="shared" si="44"/>
        <v>#REF!</v>
      </c>
      <c r="S939" t="e">
        <f>VLOOKUP(M939,#REF!,10,FALSE)</f>
        <v>#REF!</v>
      </c>
      <c r="T939" s="17" t="e">
        <f>VLOOKUP(M939,#REF!,11,FALSE)</f>
        <v>#REF!</v>
      </c>
      <c r="U939">
        <f t="shared" si="43"/>
        <v>1</v>
      </c>
    </row>
    <row r="940" spans="1:21" ht="14.25" hidden="1">
      <c r="A940" s="50">
        <v>42908.489004629628</v>
      </c>
      <c r="B940" t="s">
        <v>6913</v>
      </c>
      <c r="C940" t="s">
        <v>2329</v>
      </c>
      <c r="D940" t="s">
        <v>2330</v>
      </c>
      <c r="E940" t="s">
        <v>2331</v>
      </c>
      <c r="F940" s="15">
        <v>31</v>
      </c>
      <c r="G940" t="s">
        <v>105</v>
      </c>
      <c r="H940" t="s">
        <v>286</v>
      </c>
      <c r="I940" t="s">
        <v>77</v>
      </c>
      <c r="J940" t="s">
        <v>36</v>
      </c>
      <c r="K940" t="s">
        <v>78</v>
      </c>
      <c r="L940" t="s">
        <v>6914</v>
      </c>
      <c r="M940" t="s">
        <v>6915</v>
      </c>
      <c r="N940" t="s">
        <v>6916</v>
      </c>
      <c r="O940" t="e">
        <f>VLOOKUP(B940,HIS退!B:F,5,FALSE)</f>
        <v>#N/A</v>
      </c>
      <c r="P940" t="e">
        <f t="shared" si="42"/>
        <v>#N/A</v>
      </c>
      <c r="Q940" s="40" t="e">
        <f>VLOOKUP(M940,#REF!,7,FALSE)</f>
        <v>#REF!</v>
      </c>
      <c r="R940" t="e">
        <f t="shared" si="44"/>
        <v>#REF!</v>
      </c>
      <c r="S940" t="e">
        <f>VLOOKUP(M940,#REF!,10,FALSE)</f>
        <v>#REF!</v>
      </c>
      <c r="T940" s="17" t="e">
        <f>VLOOKUP(M940,#REF!,11,FALSE)</f>
        <v>#REF!</v>
      </c>
      <c r="U940">
        <f t="shared" si="43"/>
        <v>1</v>
      </c>
    </row>
    <row r="941" spans="1:21" ht="14.25" hidden="1">
      <c r="A941" s="50">
        <v>42908.490023148152</v>
      </c>
      <c r="B941" t="s">
        <v>6917</v>
      </c>
      <c r="C941" t="s">
        <v>2332</v>
      </c>
      <c r="D941" t="s">
        <v>260</v>
      </c>
      <c r="E941" t="s">
        <v>261</v>
      </c>
      <c r="F941" s="15">
        <v>190</v>
      </c>
      <c r="G941" t="s">
        <v>40</v>
      </c>
      <c r="H941" t="s">
        <v>286</v>
      </c>
      <c r="I941" t="s">
        <v>77</v>
      </c>
      <c r="J941" t="s">
        <v>36</v>
      </c>
      <c r="K941" t="s">
        <v>78</v>
      </c>
      <c r="L941" t="s">
        <v>6918</v>
      </c>
      <c r="M941" t="s">
        <v>6919</v>
      </c>
      <c r="N941" t="s">
        <v>6920</v>
      </c>
      <c r="O941" t="e">
        <f>VLOOKUP(B941,HIS退!B:F,5,FALSE)</f>
        <v>#N/A</v>
      </c>
      <c r="P941" t="e">
        <f t="shared" si="42"/>
        <v>#N/A</v>
      </c>
      <c r="Q941" s="40" t="e">
        <f>VLOOKUP(M941,#REF!,7,FALSE)</f>
        <v>#REF!</v>
      </c>
      <c r="R941" t="e">
        <f t="shared" si="44"/>
        <v>#REF!</v>
      </c>
      <c r="S941" t="e">
        <f>VLOOKUP(M941,#REF!,10,FALSE)</f>
        <v>#REF!</v>
      </c>
      <c r="T941" s="17" t="e">
        <f>VLOOKUP(M941,#REF!,11,FALSE)</f>
        <v>#REF!</v>
      </c>
      <c r="U941">
        <f t="shared" si="43"/>
        <v>1</v>
      </c>
    </row>
    <row r="942" spans="1:21" ht="14.25" hidden="1">
      <c r="A942" s="50">
        <v>42908.506365740737</v>
      </c>
      <c r="B942" t="s">
        <v>6921</v>
      </c>
      <c r="C942" t="s">
        <v>1389</v>
      </c>
      <c r="D942" t="s">
        <v>1390</v>
      </c>
      <c r="E942" t="s">
        <v>1391</v>
      </c>
      <c r="F942" s="15">
        <v>500</v>
      </c>
      <c r="G942" t="s">
        <v>105</v>
      </c>
      <c r="H942" t="s">
        <v>286</v>
      </c>
      <c r="I942" t="s">
        <v>77</v>
      </c>
      <c r="J942" t="s">
        <v>36</v>
      </c>
      <c r="K942" t="s">
        <v>78</v>
      </c>
      <c r="L942" t="s">
        <v>6922</v>
      </c>
      <c r="M942" t="s">
        <v>6923</v>
      </c>
      <c r="N942" t="s">
        <v>5457</v>
      </c>
      <c r="O942" t="e">
        <f>VLOOKUP(B942,HIS退!B:F,5,FALSE)</f>
        <v>#N/A</v>
      </c>
      <c r="P942" t="e">
        <f t="shared" si="42"/>
        <v>#N/A</v>
      </c>
      <c r="Q942" s="40" t="e">
        <f>VLOOKUP(M942,#REF!,7,FALSE)</f>
        <v>#REF!</v>
      </c>
      <c r="R942" t="e">
        <f t="shared" si="44"/>
        <v>#REF!</v>
      </c>
      <c r="S942" t="e">
        <f>VLOOKUP(M942,#REF!,10,FALSE)</f>
        <v>#REF!</v>
      </c>
      <c r="T942" s="17" t="e">
        <f>VLOOKUP(M942,#REF!,11,FALSE)</f>
        <v>#REF!</v>
      </c>
      <c r="U942">
        <f t="shared" si="43"/>
        <v>1</v>
      </c>
    </row>
    <row r="943" spans="1:21" ht="14.25" hidden="1">
      <c r="A943" s="50">
        <v>42908.512245370373</v>
      </c>
      <c r="B943" t="s">
        <v>6924</v>
      </c>
      <c r="C943" t="s">
        <v>2333</v>
      </c>
      <c r="D943" t="s">
        <v>2334</v>
      </c>
      <c r="E943" t="s">
        <v>2335</v>
      </c>
      <c r="F943" s="15">
        <v>969</v>
      </c>
      <c r="G943" t="s">
        <v>105</v>
      </c>
      <c r="H943" t="s">
        <v>286</v>
      </c>
      <c r="I943" t="s">
        <v>77</v>
      </c>
      <c r="J943" t="s">
        <v>36</v>
      </c>
      <c r="K943" t="s">
        <v>78</v>
      </c>
      <c r="L943" t="s">
        <v>6925</v>
      </c>
      <c r="M943" t="s">
        <v>6926</v>
      </c>
      <c r="N943" t="s">
        <v>6927</v>
      </c>
      <c r="O943" t="e">
        <f>VLOOKUP(B943,HIS退!B:F,5,FALSE)</f>
        <v>#N/A</v>
      </c>
      <c r="P943" t="e">
        <f t="shared" si="42"/>
        <v>#N/A</v>
      </c>
      <c r="Q943" s="40" t="e">
        <f>VLOOKUP(M943,#REF!,7,FALSE)</f>
        <v>#REF!</v>
      </c>
      <c r="R943" t="e">
        <f t="shared" si="44"/>
        <v>#REF!</v>
      </c>
      <c r="S943" t="e">
        <f>VLOOKUP(M943,#REF!,10,FALSE)</f>
        <v>#REF!</v>
      </c>
      <c r="T943" s="17" t="e">
        <f>VLOOKUP(M943,#REF!,11,FALSE)</f>
        <v>#REF!</v>
      </c>
      <c r="U943">
        <f t="shared" si="43"/>
        <v>1</v>
      </c>
    </row>
    <row r="944" spans="1:21" ht="14.25" hidden="1">
      <c r="A944" s="50">
        <v>42908.517858796295</v>
      </c>
      <c r="B944" t="s">
        <v>6928</v>
      </c>
      <c r="C944" t="s">
        <v>2336</v>
      </c>
      <c r="D944" t="s">
        <v>2337</v>
      </c>
      <c r="E944" t="s">
        <v>2338</v>
      </c>
      <c r="F944" s="15">
        <v>575</v>
      </c>
      <c r="G944" t="s">
        <v>40</v>
      </c>
      <c r="H944" t="s">
        <v>286</v>
      </c>
      <c r="I944" t="s">
        <v>77</v>
      </c>
      <c r="J944" t="s">
        <v>36</v>
      </c>
      <c r="K944" t="s">
        <v>78</v>
      </c>
      <c r="L944" t="s">
        <v>6929</v>
      </c>
      <c r="M944" t="s">
        <v>6930</v>
      </c>
      <c r="N944" t="s">
        <v>6931</v>
      </c>
      <c r="O944" t="e">
        <f>VLOOKUP(B944,HIS退!B:F,5,FALSE)</f>
        <v>#N/A</v>
      </c>
      <c r="P944" t="e">
        <f t="shared" si="42"/>
        <v>#N/A</v>
      </c>
      <c r="Q944" s="40" t="e">
        <f>VLOOKUP(M944,#REF!,7,FALSE)</f>
        <v>#REF!</v>
      </c>
      <c r="R944" t="e">
        <f t="shared" si="44"/>
        <v>#REF!</v>
      </c>
      <c r="S944" t="e">
        <f>VLOOKUP(M944,#REF!,10,FALSE)</f>
        <v>#REF!</v>
      </c>
      <c r="T944" s="17" t="e">
        <f>VLOOKUP(M944,#REF!,11,FALSE)</f>
        <v>#REF!</v>
      </c>
      <c r="U944">
        <f t="shared" si="43"/>
        <v>1</v>
      </c>
    </row>
    <row r="945" spans="1:21" ht="14.25" hidden="1">
      <c r="A945" s="50">
        <v>42908.520543981482</v>
      </c>
      <c r="B945" t="s">
        <v>6932</v>
      </c>
      <c r="C945" t="s">
        <v>2339</v>
      </c>
      <c r="D945" t="s">
        <v>2340</v>
      </c>
      <c r="E945" t="s">
        <v>2341</v>
      </c>
      <c r="F945" s="15">
        <v>72</v>
      </c>
      <c r="G945" t="s">
        <v>105</v>
      </c>
      <c r="H945" t="s">
        <v>286</v>
      </c>
      <c r="I945" t="s">
        <v>77</v>
      </c>
      <c r="J945" t="s">
        <v>36</v>
      </c>
      <c r="K945" t="s">
        <v>78</v>
      </c>
      <c r="L945" t="s">
        <v>6933</v>
      </c>
      <c r="M945" t="s">
        <v>6934</v>
      </c>
      <c r="N945" t="s">
        <v>6935</v>
      </c>
      <c r="O945" t="e">
        <f>VLOOKUP(B945,HIS退!B:F,5,FALSE)</f>
        <v>#N/A</v>
      </c>
      <c r="P945" t="e">
        <f t="shared" si="42"/>
        <v>#N/A</v>
      </c>
      <c r="Q945" s="40" t="e">
        <f>VLOOKUP(M945,#REF!,7,FALSE)</f>
        <v>#REF!</v>
      </c>
      <c r="R945" t="e">
        <f t="shared" si="44"/>
        <v>#REF!</v>
      </c>
      <c r="S945" t="e">
        <f>VLOOKUP(M945,#REF!,10,FALSE)</f>
        <v>#REF!</v>
      </c>
      <c r="T945" s="17" t="e">
        <f>VLOOKUP(M945,#REF!,11,FALSE)</f>
        <v>#REF!</v>
      </c>
      <c r="U945">
        <f t="shared" si="43"/>
        <v>1</v>
      </c>
    </row>
    <row r="946" spans="1:21" ht="14.25" hidden="1">
      <c r="A946" s="50">
        <v>42908.534930555557</v>
      </c>
      <c r="B946" t="s">
        <v>6936</v>
      </c>
      <c r="C946" t="s">
        <v>2342</v>
      </c>
      <c r="D946" t="s">
        <v>2343</v>
      </c>
      <c r="E946" t="s">
        <v>2344</v>
      </c>
      <c r="F946" s="15">
        <v>588</v>
      </c>
      <c r="G946" t="s">
        <v>40</v>
      </c>
      <c r="H946" t="s">
        <v>286</v>
      </c>
      <c r="I946" t="s">
        <v>77</v>
      </c>
      <c r="J946" t="s">
        <v>36</v>
      </c>
      <c r="K946" t="s">
        <v>78</v>
      </c>
      <c r="L946" t="s">
        <v>6937</v>
      </c>
      <c r="M946" t="s">
        <v>6938</v>
      </c>
      <c r="N946" t="s">
        <v>6939</v>
      </c>
      <c r="O946" t="e">
        <f>VLOOKUP(B946,HIS退!B:F,5,FALSE)</f>
        <v>#N/A</v>
      </c>
      <c r="P946" t="e">
        <f t="shared" si="42"/>
        <v>#N/A</v>
      </c>
      <c r="Q946" s="40" t="e">
        <f>VLOOKUP(M946,#REF!,7,FALSE)</f>
        <v>#REF!</v>
      </c>
      <c r="R946" t="e">
        <f t="shared" si="44"/>
        <v>#REF!</v>
      </c>
      <c r="S946" t="e">
        <f>VLOOKUP(M946,#REF!,10,FALSE)</f>
        <v>#REF!</v>
      </c>
      <c r="T946" s="17" t="e">
        <f>VLOOKUP(M946,#REF!,11,FALSE)</f>
        <v>#REF!</v>
      </c>
      <c r="U946">
        <f t="shared" si="43"/>
        <v>1</v>
      </c>
    </row>
    <row r="947" spans="1:21" ht="14.25" hidden="1">
      <c r="A947" s="50">
        <v>42908.577314814815</v>
      </c>
      <c r="B947" t="s">
        <v>6940</v>
      </c>
      <c r="C947" t="s">
        <v>2345</v>
      </c>
      <c r="D947" t="s">
        <v>2346</v>
      </c>
      <c r="E947" t="s">
        <v>2347</v>
      </c>
      <c r="F947" s="15">
        <v>54</v>
      </c>
      <c r="G947" t="s">
        <v>105</v>
      </c>
      <c r="H947" t="s">
        <v>286</v>
      </c>
      <c r="I947" t="s">
        <v>77</v>
      </c>
      <c r="J947" t="s">
        <v>36</v>
      </c>
      <c r="K947" t="s">
        <v>78</v>
      </c>
      <c r="L947" t="s">
        <v>6941</v>
      </c>
      <c r="M947" t="s">
        <v>6942</v>
      </c>
      <c r="N947" t="s">
        <v>6943</v>
      </c>
      <c r="O947" t="e">
        <f>VLOOKUP(B947,HIS退!B:F,5,FALSE)</f>
        <v>#N/A</v>
      </c>
      <c r="P947" t="e">
        <f t="shared" si="42"/>
        <v>#N/A</v>
      </c>
      <c r="Q947" s="40" t="e">
        <f>VLOOKUP(M947,#REF!,7,FALSE)</f>
        <v>#REF!</v>
      </c>
      <c r="R947" t="e">
        <f t="shared" si="44"/>
        <v>#REF!</v>
      </c>
      <c r="S947" t="e">
        <f>VLOOKUP(M947,#REF!,10,FALSE)</f>
        <v>#REF!</v>
      </c>
      <c r="T947" s="17" t="e">
        <f>VLOOKUP(M947,#REF!,11,FALSE)</f>
        <v>#REF!</v>
      </c>
      <c r="U947">
        <f t="shared" si="43"/>
        <v>1</v>
      </c>
    </row>
    <row r="948" spans="1:21" ht="14.25" hidden="1">
      <c r="A948" s="50">
        <v>42908.582743055558</v>
      </c>
      <c r="B948" t="s">
        <v>6944</v>
      </c>
      <c r="C948" t="s">
        <v>2348</v>
      </c>
      <c r="D948" t="s">
        <v>2349</v>
      </c>
      <c r="E948" t="s">
        <v>2350</v>
      </c>
      <c r="F948" s="15">
        <v>817</v>
      </c>
      <c r="G948" t="s">
        <v>105</v>
      </c>
      <c r="H948" t="s">
        <v>286</v>
      </c>
      <c r="I948" t="s">
        <v>77</v>
      </c>
      <c r="J948" t="s">
        <v>36</v>
      </c>
      <c r="K948" t="s">
        <v>78</v>
      </c>
      <c r="L948" t="s">
        <v>6945</v>
      </c>
      <c r="M948" t="s">
        <v>6946</v>
      </c>
      <c r="N948" t="s">
        <v>6947</v>
      </c>
      <c r="O948" t="e">
        <f>VLOOKUP(B948,HIS退!B:F,5,FALSE)</f>
        <v>#N/A</v>
      </c>
      <c r="P948" t="e">
        <f t="shared" si="42"/>
        <v>#N/A</v>
      </c>
      <c r="Q948" s="40" t="e">
        <f>VLOOKUP(M948,#REF!,7,FALSE)</f>
        <v>#REF!</v>
      </c>
      <c r="R948" t="e">
        <f t="shared" si="44"/>
        <v>#REF!</v>
      </c>
      <c r="S948" t="e">
        <f>VLOOKUP(M948,#REF!,10,FALSE)</f>
        <v>#REF!</v>
      </c>
      <c r="T948" s="17" t="e">
        <f>VLOOKUP(M948,#REF!,11,FALSE)</f>
        <v>#REF!</v>
      </c>
      <c r="U948">
        <f t="shared" si="43"/>
        <v>1</v>
      </c>
    </row>
    <row r="949" spans="1:21" ht="14.25" hidden="1">
      <c r="A949" s="50">
        <v>42908.613622685189</v>
      </c>
      <c r="B949" t="s">
        <v>6948</v>
      </c>
      <c r="C949" t="s">
        <v>2351</v>
      </c>
      <c r="D949" t="s">
        <v>2352</v>
      </c>
      <c r="E949" t="s">
        <v>2353</v>
      </c>
      <c r="F949" s="15">
        <v>998</v>
      </c>
      <c r="G949" t="s">
        <v>40</v>
      </c>
      <c r="H949" t="s">
        <v>286</v>
      </c>
      <c r="I949" t="s">
        <v>77</v>
      </c>
      <c r="J949" t="s">
        <v>36</v>
      </c>
      <c r="K949" t="s">
        <v>78</v>
      </c>
      <c r="L949" t="s">
        <v>6949</v>
      </c>
      <c r="M949" t="s">
        <v>6950</v>
      </c>
      <c r="N949" t="s">
        <v>6951</v>
      </c>
      <c r="O949" t="e">
        <f>VLOOKUP(B949,HIS退!B:F,5,FALSE)</f>
        <v>#N/A</v>
      </c>
      <c r="P949" t="e">
        <f t="shared" si="42"/>
        <v>#N/A</v>
      </c>
      <c r="Q949" s="40" t="e">
        <f>VLOOKUP(M949,#REF!,7,FALSE)</f>
        <v>#REF!</v>
      </c>
      <c r="R949" t="e">
        <f t="shared" si="44"/>
        <v>#REF!</v>
      </c>
      <c r="S949" t="e">
        <f>VLOOKUP(M949,#REF!,10,FALSE)</f>
        <v>#REF!</v>
      </c>
      <c r="T949" s="17" t="e">
        <f>VLOOKUP(M949,#REF!,11,FALSE)</f>
        <v>#REF!</v>
      </c>
      <c r="U949">
        <f t="shared" si="43"/>
        <v>1</v>
      </c>
    </row>
    <row r="950" spans="1:21" ht="14.25" hidden="1">
      <c r="A950" s="50">
        <v>42908.617175925923</v>
      </c>
      <c r="B950" t="s">
        <v>6952</v>
      </c>
      <c r="C950" t="s">
        <v>2354</v>
      </c>
      <c r="D950" t="s">
        <v>2355</v>
      </c>
      <c r="E950" t="s">
        <v>2356</v>
      </c>
      <c r="F950" s="15">
        <v>900</v>
      </c>
      <c r="G950" t="s">
        <v>105</v>
      </c>
      <c r="H950" t="s">
        <v>286</v>
      </c>
      <c r="I950" t="s">
        <v>77</v>
      </c>
      <c r="J950" t="s">
        <v>36</v>
      </c>
      <c r="K950" t="s">
        <v>78</v>
      </c>
      <c r="L950" t="s">
        <v>6953</v>
      </c>
      <c r="M950" t="s">
        <v>6954</v>
      </c>
      <c r="N950" t="s">
        <v>6955</v>
      </c>
      <c r="O950" t="e">
        <f>VLOOKUP(B950,HIS退!B:F,5,FALSE)</f>
        <v>#N/A</v>
      </c>
      <c r="P950" t="e">
        <f t="shared" si="42"/>
        <v>#N/A</v>
      </c>
      <c r="Q950" s="40" t="e">
        <f>VLOOKUP(M950,#REF!,7,FALSE)</f>
        <v>#REF!</v>
      </c>
      <c r="R950" t="e">
        <f t="shared" si="44"/>
        <v>#REF!</v>
      </c>
      <c r="S950" t="e">
        <f>VLOOKUP(M950,#REF!,10,FALSE)</f>
        <v>#REF!</v>
      </c>
      <c r="T950" s="17" t="e">
        <f>VLOOKUP(M950,#REF!,11,FALSE)</f>
        <v>#REF!</v>
      </c>
      <c r="U950">
        <f t="shared" si="43"/>
        <v>1</v>
      </c>
    </row>
    <row r="951" spans="1:21" ht="14.25" hidden="1">
      <c r="A951" s="50">
        <v>42908.617199074077</v>
      </c>
      <c r="B951" t="s">
        <v>6956</v>
      </c>
      <c r="C951" t="s">
        <v>2357</v>
      </c>
      <c r="D951" t="s">
        <v>2358</v>
      </c>
      <c r="E951" t="s">
        <v>2359</v>
      </c>
      <c r="F951" s="15">
        <v>832</v>
      </c>
      <c r="G951" t="s">
        <v>40</v>
      </c>
      <c r="H951" t="s">
        <v>286</v>
      </c>
      <c r="I951" t="s">
        <v>77</v>
      </c>
      <c r="J951" t="s">
        <v>36</v>
      </c>
      <c r="K951" t="s">
        <v>78</v>
      </c>
      <c r="L951" t="s">
        <v>6957</v>
      </c>
      <c r="M951" t="s">
        <v>6958</v>
      </c>
      <c r="N951" t="s">
        <v>6959</v>
      </c>
      <c r="O951" t="e">
        <f>VLOOKUP(B951,HIS退!B:F,5,FALSE)</f>
        <v>#N/A</v>
      </c>
      <c r="P951" t="e">
        <f t="shared" si="42"/>
        <v>#N/A</v>
      </c>
      <c r="Q951" s="40" t="e">
        <f>VLOOKUP(M951,#REF!,7,FALSE)</f>
        <v>#REF!</v>
      </c>
      <c r="R951" t="e">
        <f t="shared" si="44"/>
        <v>#REF!</v>
      </c>
      <c r="S951" t="e">
        <f>VLOOKUP(M951,#REF!,10,FALSE)</f>
        <v>#REF!</v>
      </c>
      <c r="T951" s="17" t="e">
        <f>VLOOKUP(M951,#REF!,11,FALSE)</f>
        <v>#REF!</v>
      </c>
      <c r="U951">
        <f t="shared" si="43"/>
        <v>1</v>
      </c>
    </row>
    <row r="952" spans="1:21" ht="14.25" hidden="1">
      <c r="A952" s="50">
        <v>42908.623993055553</v>
      </c>
      <c r="B952" t="s">
        <v>6960</v>
      </c>
      <c r="C952" t="s">
        <v>2360</v>
      </c>
      <c r="D952" t="s">
        <v>2361</v>
      </c>
      <c r="E952" t="s">
        <v>2362</v>
      </c>
      <c r="F952" s="15">
        <v>139</v>
      </c>
      <c r="G952" t="s">
        <v>105</v>
      </c>
      <c r="H952" t="s">
        <v>286</v>
      </c>
      <c r="I952" t="s">
        <v>77</v>
      </c>
      <c r="J952" t="s">
        <v>36</v>
      </c>
      <c r="K952" t="s">
        <v>78</v>
      </c>
      <c r="L952" t="s">
        <v>6961</v>
      </c>
      <c r="M952" t="s">
        <v>6962</v>
      </c>
      <c r="N952" t="s">
        <v>6963</v>
      </c>
      <c r="O952" t="e">
        <f>VLOOKUP(B952,HIS退!B:F,5,FALSE)</f>
        <v>#N/A</v>
      </c>
      <c r="P952" t="e">
        <f t="shared" si="42"/>
        <v>#N/A</v>
      </c>
      <c r="Q952" s="40" t="e">
        <f>VLOOKUP(M952,#REF!,7,FALSE)</f>
        <v>#REF!</v>
      </c>
      <c r="R952" t="e">
        <f t="shared" si="44"/>
        <v>#REF!</v>
      </c>
      <c r="S952" t="e">
        <f>VLOOKUP(M952,#REF!,10,FALSE)</f>
        <v>#REF!</v>
      </c>
      <c r="T952" s="17" t="e">
        <f>VLOOKUP(M952,#REF!,11,FALSE)</f>
        <v>#REF!</v>
      </c>
      <c r="U952">
        <f t="shared" si="43"/>
        <v>1</v>
      </c>
    </row>
    <row r="953" spans="1:21" ht="14.25" hidden="1">
      <c r="A953" s="50">
        <v>42908.627326388887</v>
      </c>
      <c r="B953" t="s">
        <v>6964</v>
      </c>
      <c r="C953" t="s">
        <v>2363</v>
      </c>
      <c r="D953" t="s">
        <v>2364</v>
      </c>
      <c r="E953" t="s">
        <v>2365</v>
      </c>
      <c r="F953" s="15">
        <v>500</v>
      </c>
      <c r="G953" t="s">
        <v>105</v>
      </c>
      <c r="H953" t="s">
        <v>286</v>
      </c>
      <c r="I953" t="s">
        <v>77</v>
      </c>
      <c r="J953" t="s">
        <v>36</v>
      </c>
      <c r="K953" t="s">
        <v>78</v>
      </c>
      <c r="L953" t="s">
        <v>6965</v>
      </c>
      <c r="M953" t="s">
        <v>6966</v>
      </c>
      <c r="N953" t="s">
        <v>6967</v>
      </c>
      <c r="O953" t="e">
        <f>VLOOKUP(B953,HIS退!B:F,5,FALSE)</f>
        <v>#N/A</v>
      </c>
      <c r="P953" t="e">
        <f t="shared" si="42"/>
        <v>#N/A</v>
      </c>
      <c r="Q953" s="40" t="e">
        <f>VLOOKUP(M953,#REF!,7,FALSE)</f>
        <v>#REF!</v>
      </c>
      <c r="R953" t="e">
        <f t="shared" si="44"/>
        <v>#REF!</v>
      </c>
      <c r="S953" t="e">
        <f>VLOOKUP(M953,#REF!,10,FALSE)</f>
        <v>#REF!</v>
      </c>
      <c r="T953" s="17" t="e">
        <f>VLOOKUP(M953,#REF!,11,FALSE)</f>
        <v>#REF!</v>
      </c>
      <c r="U953">
        <f t="shared" si="43"/>
        <v>1</v>
      </c>
    </row>
    <row r="954" spans="1:21" ht="14.25" hidden="1">
      <c r="A954" s="50">
        <v>42908.629664351851</v>
      </c>
      <c r="B954" t="s">
        <v>6968</v>
      </c>
      <c r="C954" t="s">
        <v>2366</v>
      </c>
      <c r="D954" t="s">
        <v>2367</v>
      </c>
      <c r="E954" t="s">
        <v>2368</v>
      </c>
      <c r="F954" s="15">
        <v>300</v>
      </c>
      <c r="G954" t="s">
        <v>105</v>
      </c>
      <c r="H954" t="s">
        <v>286</v>
      </c>
      <c r="I954" t="s">
        <v>77</v>
      </c>
      <c r="J954" t="s">
        <v>36</v>
      </c>
      <c r="K954" t="s">
        <v>78</v>
      </c>
      <c r="L954" t="s">
        <v>6969</v>
      </c>
      <c r="M954" t="s">
        <v>6970</v>
      </c>
      <c r="N954" t="s">
        <v>6971</v>
      </c>
      <c r="O954" t="e">
        <f>VLOOKUP(B954,HIS退!B:F,5,FALSE)</f>
        <v>#N/A</v>
      </c>
      <c r="P954" t="e">
        <f t="shared" si="42"/>
        <v>#N/A</v>
      </c>
      <c r="Q954" s="40" t="e">
        <f>VLOOKUP(M954,#REF!,7,FALSE)</f>
        <v>#REF!</v>
      </c>
      <c r="R954" t="e">
        <f t="shared" si="44"/>
        <v>#REF!</v>
      </c>
      <c r="S954" t="e">
        <f>VLOOKUP(M954,#REF!,10,FALSE)</f>
        <v>#REF!</v>
      </c>
      <c r="T954" s="17" t="e">
        <f>VLOOKUP(M954,#REF!,11,FALSE)</f>
        <v>#REF!</v>
      </c>
      <c r="U954">
        <f t="shared" si="43"/>
        <v>1</v>
      </c>
    </row>
    <row r="955" spans="1:21" ht="14.25" hidden="1">
      <c r="A955" s="50">
        <v>42908.638564814813</v>
      </c>
      <c r="B955" t="s">
        <v>6972</v>
      </c>
      <c r="C955" t="s">
        <v>2369</v>
      </c>
      <c r="D955" t="s">
        <v>2370</v>
      </c>
      <c r="E955" t="s">
        <v>2371</v>
      </c>
      <c r="F955" s="15">
        <v>160</v>
      </c>
      <c r="G955" t="s">
        <v>105</v>
      </c>
      <c r="H955" t="s">
        <v>286</v>
      </c>
      <c r="I955" t="s">
        <v>77</v>
      </c>
      <c r="J955" t="s">
        <v>36</v>
      </c>
      <c r="K955" t="s">
        <v>78</v>
      </c>
      <c r="L955" t="s">
        <v>6973</v>
      </c>
      <c r="M955" t="s">
        <v>6974</v>
      </c>
      <c r="N955" t="s">
        <v>6975</v>
      </c>
      <c r="O955" t="e">
        <f>VLOOKUP(B955,HIS退!B:F,5,FALSE)</f>
        <v>#N/A</v>
      </c>
      <c r="P955" t="e">
        <f t="shared" si="42"/>
        <v>#N/A</v>
      </c>
      <c r="Q955" s="40" t="e">
        <f>VLOOKUP(M955,#REF!,7,FALSE)</f>
        <v>#REF!</v>
      </c>
      <c r="R955" t="e">
        <f t="shared" si="44"/>
        <v>#REF!</v>
      </c>
      <c r="S955" t="e">
        <f>VLOOKUP(M955,#REF!,10,FALSE)</f>
        <v>#REF!</v>
      </c>
      <c r="T955" s="17" t="e">
        <f>VLOOKUP(M955,#REF!,11,FALSE)</f>
        <v>#REF!</v>
      </c>
      <c r="U955">
        <f t="shared" si="43"/>
        <v>1</v>
      </c>
    </row>
    <row r="956" spans="1:21" ht="14.25" hidden="1">
      <c r="A956" s="50">
        <v>42908.644467592596</v>
      </c>
      <c r="B956" t="s">
        <v>6976</v>
      </c>
      <c r="C956" t="s">
        <v>2372</v>
      </c>
      <c r="D956" t="s">
        <v>2373</v>
      </c>
      <c r="E956" t="s">
        <v>2374</v>
      </c>
      <c r="F956" s="15">
        <v>180</v>
      </c>
      <c r="G956" t="s">
        <v>40</v>
      </c>
      <c r="H956" t="s">
        <v>286</v>
      </c>
      <c r="I956" t="s">
        <v>77</v>
      </c>
      <c r="J956" t="s">
        <v>36</v>
      </c>
      <c r="K956" t="s">
        <v>78</v>
      </c>
      <c r="L956" t="s">
        <v>6977</v>
      </c>
      <c r="M956" t="s">
        <v>6978</v>
      </c>
      <c r="N956" t="s">
        <v>6979</v>
      </c>
      <c r="O956" t="e">
        <f>VLOOKUP(B956,HIS退!B:F,5,FALSE)</f>
        <v>#N/A</v>
      </c>
      <c r="P956" t="e">
        <f t="shared" si="42"/>
        <v>#N/A</v>
      </c>
      <c r="Q956" s="40" t="e">
        <f>VLOOKUP(M956,#REF!,7,FALSE)</f>
        <v>#REF!</v>
      </c>
      <c r="R956" t="e">
        <f t="shared" si="44"/>
        <v>#REF!</v>
      </c>
      <c r="S956" t="e">
        <f>VLOOKUP(M956,#REF!,10,FALSE)</f>
        <v>#REF!</v>
      </c>
      <c r="T956" s="17" t="e">
        <f>VLOOKUP(M956,#REF!,11,FALSE)</f>
        <v>#REF!</v>
      </c>
      <c r="U956">
        <f t="shared" si="43"/>
        <v>1</v>
      </c>
    </row>
    <row r="957" spans="1:21" ht="14.25" hidden="1">
      <c r="A957" s="50">
        <v>42908.651365740741</v>
      </c>
      <c r="B957" t="s">
        <v>6980</v>
      </c>
      <c r="C957" t="s">
        <v>2375</v>
      </c>
      <c r="D957" t="s">
        <v>2376</v>
      </c>
      <c r="E957" t="s">
        <v>2377</v>
      </c>
      <c r="F957" s="15">
        <v>162</v>
      </c>
      <c r="G957" t="s">
        <v>40</v>
      </c>
      <c r="H957" t="s">
        <v>286</v>
      </c>
      <c r="I957" t="s">
        <v>77</v>
      </c>
      <c r="J957" t="s">
        <v>36</v>
      </c>
      <c r="K957" t="s">
        <v>78</v>
      </c>
      <c r="L957" t="s">
        <v>6981</v>
      </c>
      <c r="M957" t="s">
        <v>6982</v>
      </c>
      <c r="N957" t="s">
        <v>6983</v>
      </c>
      <c r="O957" t="e">
        <f>VLOOKUP(B957,HIS退!B:F,5,FALSE)</f>
        <v>#N/A</v>
      </c>
      <c r="P957" t="e">
        <f t="shared" si="42"/>
        <v>#N/A</v>
      </c>
      <c r="Q957" s="40" t="e">
        <f>VLOOKUP(M957,#REF!,7,FALSE)</f>
        <v>#REF!</v>
      </c>
      <c r="R957" t="e">
        <f t="shared" si="44"/>
        <v>#REF!</v>
      </c>
      <c r="S957" t="e">
        <f>VLOOKUP(M957,#REF!,10,FALSE)</f>
        <v>#REF!</v>
      </c>
      <c r="T957" s="17" t="e">
        <f>VLOOKUP(M957,#REF!,11,FALSE)</f>
        <v>#REF!</v>
      </c>
      <c r="U957">
        <f t="shared" si="43"/>
        <v>1</v>
      </c>
    </row>
    <row r="958" spans="1:21" ht="14.25" hidden="1">
      <c r="A958" s="50">
        <v>42908.653356481482</v>
      </c>
      <c r="B958" t="s">
        <v>6984</v>
      </c>
      <c r="C958" t="s">
        <v>2378</v>
      </c>
      <c r="D958" t="s">
        <v>2379</v>
      </c>
      <c r="E958" t="s">
        <v>2380</v>
      </c>
      <c r="F958" s="15">
        <v>333</v>
      </c>
      <c r="G958" t="s">
        <v>105</v>
      </c>
      <c r="H958" t="s">
        <v>286</v>
      </c>
      <c r="I958" t="s">
        <v>77</v>
      </c>
      <c r="J958" t="s">
        <v>36</v>
      </c>
      <c r="K958" t="s">
        <v>78</v>
      </c>
      <c r="L958" t="s">
        <v>6985</v>
      </c>
      <c r="M958" t="s">
        <v>6986</v>
      </c>
      <c r="N958" t="s">
        <v>6987</v>
      </c>
      <c r="O958" t="e">
        <f>VLOOKUP(B958,HIS退!B:F,5,FALSE)</f>
        <v>#N/A</v>
      </c>
      <c r="P958" t="e">
        <f t="shared" si="42"/>
        <v>#N/A</v>
      </c>
      <c r="Q958" s="40" t="e">
        <f>VLOOKUP(M958,#REF!,7,FALSE)</f>
        <v>#REF!</v>
      </c>
      <c r="R958" t="e">
        <f t="shared" si="44"/>
        <v>#REF!</v>
      </c>
      <c r="S958" t="e">
        <f>VLOOKUP(M958,#REF!,10,FALSE)</f>
        <v>#REF!</v>
      </c>
      <c r="T958" s="17" t="e">
        <f>VLOOKUP(M958,#REF!,11,FALSE)</f>
        <v>#REF!</v>
      </c>
      <c r="U958">
        <f t="shared" si="43"/>
        <v>1</v>
      </c>
    </row>
    <row r="959" spans="1:21" ht="14.25" hidden="1">
      <c r="A959" s="50">
        <v>42908.658113425925</v>
      </c>
      <c r="B959" t="s">
        <v>6988</v>
      </c>
      <c r="C959" t="s">
        <v>2381</v>
      </c>
      <c r="D959" t="s">
        <v>262</v>
      </c>
      <c r="E959" t="s">
        <v>263</v>
      </c>
      <c r="F959" s="15">
        <v>374</v>
      </c>
      <c r="G959" t="s">
        <v>105</v>
      </c>
      <c r="H959" t="s">
        <v>286</v>
      </c>
      <c r="I959" t="s">
        <v>77</v>
      </c>
      <c r="J959" t="s">
        <v>36</v>
      </c>
      <c r="K959" t="s">
        <v>78</v>
      </c>
      <c r="L959" t="s">
        <v>6989</v>
      </c>
      <c r="M959" t="s">
        <v>6990</v>
      </c>
      <c r="N959" t="s">
        <v>6991</v>
      </c>
      <c r="O959" t="e">
        <f>VLOOKUP(B959,HIS退!B:F,5,FALSE)</f>
        <v>#N/A</v>
      </c>
      <c r="P959" t="e">
        <f t="shared" si="42"/>
        <v>#N/A</v>
      </c>
      <c r="Q959" s="40" t="e">
        <f>VLOOKUP(M959,#REF!,7,FALSE)</f>
        <v>#REF!</v>
      </c>
      <c r="R959" t="e">
        <f t="shared" si="44"/>
        <v>#REF!</v>
      </c>
      <c r="S959" t="e">
        <f>VLOOKUP(M959,#REF!,10,FALSE)</f>
        <v>#REF!</v>
      </c>
      <c r="T959" s="17" t="e">
        <f>VLOOKUP(M959,#REF!,11,FALSE)</f>
        <v>#REF!</v>
      </c>
      <c r="U959">
        <f t="shared" si="43"/>
        <v>1</v>
      </c>
    </row>
    <row r="960" spans="1:21" ht="14.25" hidden="1">
      <c r="A960" s="50">
        <v>42908.662187499998</v>
      </c>
      <c r="B960" t="s">
        <v>6992</v>
      </c>
      <c r="C960" t="s">
        <v>2382</v>
      </c>
      <c r="D960" t="s">
        <v>2383</v>
      </c>
      <c r="E960" t="s">
        <v>2384</v>
      </c>
      <c r="F960" s="15">
        <v>1000</v>
      </c>
      <c r="G960" t="s">
        <v>105</v>
      </c>
      <c r="H960" t="s">
        <v>286</v>
      </c>
      <c r="I960" t="s">
        <v>77</v>
      </c>
      <c r="J960" t="s">
        <v>36</v>
      </c>
      <c r="K960" t="s">
        <v>78</v>
      </c>
      <c r="L960" t="s">
        <v>6993</v>
      </c>
      <c r="M960" t="s">
        <v>6994</v>
      </c>
      <c r="N960" t="s">
        <v>6995</v>
      </c>
      <c r="O960" t="e">
        <f>VLOOKUP(B960,HIS退!B:F,5,FALSE)</f>
        <v>#N/A</v>
      </c>
      <c r="P960" t="e">
        <f t="shared" si="42"/>
        <v>#N/A</v>
      </c>
      <c r="Q960" s="40" t="e">
        <f>VLOOKUP(M960,#REF!,7,FALSE)</f>
        <v>#REF!</v>
      </c>
      <c r="R960" t="e">
        <f t="shared" si="44"/>
        <v>#REF!</v>
      </c>
      <c r="S960" t="e">
        <f>VLOOKUP(M960,#REF!,10,FALSE)</f>
        <v>#REF!</v>
      </c>
      <c r="T960" s="17" t="e">
        <f>VLOOKUP(M960,#REF!,11,FALSE)</f>
        <v>#REF!</v>
      </c>
      <c r="U960">
        <f t="shared" si="43"/>
        <v>1</v>
      </c>
    </row>
    <row r="961" spans="1:21" ht="14.25" hidden="1">
      <c r="A961" s="50">
        <v>42908.664872685185</v>
      </c>
      <c r="B961" t="s">
        <v>6996</v>
      </c>
      <c r="C961" t="s">
        <v>2385</v>
      </c>
      <c r="D961" t="s">
        <v>2386</v>
      </c>
      <c r="E961" t="s">
        <v>2387</v>
      </c>
      <c r="F961" s="15">
        <v>670</v>
      </c>
      <c r="G961" t="s">
        <v>105</v>
      </c>
      <c r="H961" t="s">
        <v>286</v>
      </c>
      <c r="I961" t="s">
        <v>77</v>
      </c>
      <c r="J961" t="s">
        <v>36</v>
      </c>
      <c r="K961" t="s">
        <v>78</v>
      </c>
      <c r="L961" t="s">
        <v>6997</v>
      </c>
      <c r="M961" t="s">
        <v>6998</v>
      </c>
      <c r="N961" t="s">
        <v>6999</v>
      </c>
      <c r="O961" t="e">
        <f>VLOOKUP(B961,HIS退!B:F,5,FALSE)</f>
        <v>#N/A</v>
      </c>
      <c r="P961" t="e">
        <f t="shared" si="42"/>
        <v>#N/A</v>
      </c>
      <c r="Q961" s="40" t="e">
        <f>VLOOKUP(M961,#REF!,7,FALSE)</f>
        <v>#REF!</v>
      </c>
      <c r="R961" t="e">
        <f t="shared" si="44"/>
        <v>#REF!</v>
      </c>
      <c r="S961" t="e">
        <f>VLOOKUP(M961,#REF!,10,FALSE)</f>
        <v>#REF!</v>
      </c>
      <c r="T961" s="17" t="e">
        <f>VLOOKUP(M961,#REF!,11,FALSE)</f>
        <v>#REF!</v>
      </c>
      <c r="U961">
        <f t="shared" si="43"/>
        <v>1</v>
      </c>
    </row>
    <row r="962" spans="1:21" ht="14.25" hidden="1">
      <c r="A962" s="50">
        <v>42908.680266203701</v>
      </c>
      <c r="B962" t="s">
        <v>7000</v>
      </c>
      <c r="C962" t="s">
        <v>2388</v>
      </c>
      <c r="D962" t="s">
        <v>2389</v>
      </c>
      <c r="E962" t="s">
        <v>2390</v>
      </c>
      <c r="F962" s="15">
        <v>131</v>
      </c>
      <c r="G962" t="s">
        <v>40</v>
      </c>
      <c r="H962" t="s">
        <v>286</v>
      </c>
      <c r="I962" t="s">
        <v>77</v>
      </c>
      <c r="J962" t="s">
        <v>36</v>
      </c>
      <c r="K962" t="s">
        <v>78</v>
      </c>
      <c r="L962" t="s">
        <v>7001</v>
      </c>
      <c r="M962" t="s">
        <v>7002</v>
      </c>
      <c r="N962" t="s">
        <v>7003</v>
      </c>
      <c r="O962" t="e">
        <f>VLOOKUP(B962,HIS退!B:F,5,FALSE)</f>
        <v>#N/A</v>
      </c>
      <c r="P962" t="e">
        <f t="shared" ref="P962:P1025" si="45">IF(O962=F962*-1,"",1)</f>
        <v>#N/A</v>
      </c>
      <c r="Q962" s="40" t="e">
        <f>VLOOKUP(M962,#REF!,7,FALSE)</f>
        <v>#REF!</v>
      </c>
      <c r="R962" t="e">
        <f t="shared" si="44"/>
        <v>#REF!</v>
      </c>
      <c r="S962" t="e">
        <f>VLOOKUP(M962,#REF!,10,FALSE)</f>
        <v>#REF!</v>
      </c>
      <c r="T962" s="17" t="e">
        <f>VLOOKUP(M962,#REF!,11,FALSE)</f>
        <v>#REF!</v>
      </c>
      <c r="U962">
        <f t="shared" si="43"/>
        <v>1</v>
      </c>
    </row>
    <row r="963" spans="1:21" ht="14.25" hidden="1">
      <c r="A963" s="50">
        <v>42908.682106481479</v>
      </c>
      <c r="B963" t="s">
        <v>7004</v>
      </c>
      <c r="C963" t="s">
        <v>2391</v>
      </c>
      <c r="D963" t="s">
        <v>2392</v>
      </c>
      <c r="E963" t="s">
        <v>2393</v>
      </c>
      <c r="F963" s="15">
        <v>9</v>
      </c>
      <c r="G963" t="s">
        <v>40</v>
      </c>
      <c r="H963" t="s">
        <v>286</v>
      </c>
      <c r="I963" t="s">
        <v>77</v>
      </c>
      <c r="J963" t="s">
        <v>36</v>
      </c>
      <c r="K963" t="s">
        <v>78</v>
      </c>
      <c r="L963" t="s">
        <v>7005</v>
      </c>
      <c r="M963" t="s">
        <v>7006</v>
      </c>
      <c r="N963" t="s">
        <v>7007</v>
      </c>
      <c r="O963" t="e">
        <f>VLOOKUP(B963,HIS退!B:F,5,FALSE)</f>
        <v>#N/A</v>
      </c>
      <c r="P963" t="e">
        <f t="shared" si="45"/>
        <v>#N/A</v>
      </c>
      <c r="Q963" s="40" t="e">
        <f>VLOOKUP(M963,#REF!,7,FALSE)</f>
        <v>#REF!</v>
      </c>
      <c r="R963" t="e">
        <f t="shared" si="44"/>
        <v>#REF!</v>
      </c>
      <c r="S963" t="e">
        <f>VLOOKUP(M963,#REF!,10,FALSE)</f>
        <v>#REF!</v>
      </c>
      <c r="T963" s="17" t="e">
        <f>VLOOKUP(M963,#REF!,11,FALSE)</f>
        <v>#REF!</v>
      </c>
      <c r="U963">
        <f t="shared" ref="U963:U1026" si="46">IF(ISNA(R963),1,IF(ISNA(S963)=FALSE,1,""))</f>
        <v>1</v>
      </c>
    </row>
    <row r="964" spans="1:21" ht="14.25" hidden="1">
      <c r="A964" s="50">
        <v>42908.691284722219</v>
      </c>
      <c r="B964" t="s">
        <v>7008</v>
      </c>
      <c r="C964" t="s">
        <v>2394</v>
      </c>
      <c r="D964" t="s">
        <v>2395</v>
      </c>
      <c r="E964" t="s">
        <v>2396</v>
      </c>
      <c r="F964" s="15">
        <v>20</v>
      </c>
      <c r="G964" t="s">
        <v>105</v>
      </c>
      <c r="H964" t="s">
        <v>286</v>
      </c>
      <c r="I964" t="s">
        <v>77</v>
      </c>
      <c r="J964" t="s">
        <v>36</v>
      </c>
      <c r="K964" t="s">
        <v>78</v>
      </c>
      <c r="L964" t="s">
        <v>7009</v>
      </c>
      <c r="M964" t="s">
        <v>7010</v>
      </c>
      <c r="N964" t="s">
        <v>7011</v>
      </c>
      <c r="O964" t="e">
        <f>VLOOKUP(B964,HIS退!B:F,5,FALSE)</f>
        <v>#N/A</v>
      </c>
      <c r="P964" t="e">
        <f t="shared" si="45"/>
        <v>#N/A</v>
      </c>
      <c r="Q964" s="40" t="e">
        <f>VLOOKUP(M964,#REF!,7,FALSE)</f>
        <v>#REF!</v>
      </c>
      <c r="R964" t="e">
        <f t="shared" ref="R964:R1027" si="47">IF(Q964=F964,"",1)</f>
        <v>#REF!</v>
      </c>
      <c r="S964" t="e">
        <f>VLOOKUP(M964,#REF!,10,FALSE)</f>
        <v>#REF!</v>
      </c>
      <c r="T964" s="17" t="e">
        <f>VLOOKUP(M964,#REF!,11,FALSE)</f>
        <v>#REF!</v>
      </c>
      <c r="U964">
        <f t="shared" si="46"/>
        <v>1</v>
      </c>
    </row>
    <row r="965" spans="1:21" ht="14.25" hidden="1">
      <c r="A965" s="50">
        <v>42908.701539351852</v>
      </c>
      <c r="B965" t="s">
        <v>7012</v>
      </c>
      <c r="C965" t="s">
        <v>2397</v>
      </c>
      <c r="D965" t="s">
        <v>2398</v>
      </c>
      <c r="E965" t="s">
        <v>2399</v>
      </c>
      <c r="F965" s="15">
        <v>200</v>
      </c>
      <c r="G965" t="s">
        <v>105</v>
      </c>
      <c r="H965" t="s">
        <v>286</v>
      </c>
      <c r="I965" t="s">
        <v>77</v>
      </c>
      <c r="J965" t="s">
        <v>36</v>
      </c>
      <c r="K965" t="s">
        <v>78</v>
      </c>
      <c r="L965" t="s">
        <v>7013</v>
      </c>
      <c r="M965" t="s">
        <v>7014</v>
      </c>
      <c r="N965" t="s">
        <v>7015</v>
      </c>
      <c r="O965" t="e">
        <f>VLOOKUP(B965,HIS退!B:F,5,FALSE)</f>
        <v>#N/A</v>
      </c>
      <c r="P965" t="e">
        <f t="shared" si="45"/>
        <v>#N/A</v>
      </c>
      <c r="Q965" s="40" t="e">
        <f>VLOOKUP(M965,#REF!,7,FALSE)</f>
        <v>#REF!</v>
      </c>
      <c r="R965" t="e">
        <f t="shared" si="47"/>
        <v>#REF!</v>
      </c>
      <c r="S965" t="e">
        <f>VLOOKUP(M965,#REF!,10,FALSE)</f>
        <v>#REF!</v>
      </c>
      <c r="T965" s="17" t="e">
        <f>VLOOKUP(M965,#REF!,11,FALSE)</f>
        <v>#REF!</v>
      </c>
      <c r="U965">
        <f t="shared" si="46"/>
        <v>1</v>
      </c>
    </row>
    <row r="966" spans="1:21" ht="14.25" hidden="1">
      <c r="A966" s="50">
        <v>42908.703020833331</v>
      </c>
      <c r="B966" t="s">
        <v>7016</v>
      </c>
      <c r="C966" t="s">
        <v>2400</v>
      </c>
      <c r="D966" t="s">
        <v>2401</v>
      </c>
      <c r="E966" t="s">
        <v>2402</v>
      </c>
      <c r="F966" s="15">
        <v>150</v>
      </c>
      <c r="G966" t="s">
        <v>105</v>
      </c>
      <c r="H966" t="s">
        <v>286</v>
      </c>
      <c r="I966" t="s">
        <v>77</v>
      </c>
      <c r="J966" t="s">
        <v>36</v>
      </c>
      <c r="K966" t="s">
        <v>78</v>
      </c>
      <c r="L966" t="s">
        <v>7017</v>
      </c>
      <c r="M966" t="s">
        <v>7018</v>
      </c>
      <c r="N966" t="s">
        <v>7019</v>
      </c>
      <c r="O966" t="e">
        <f>VLOOKUP(B966,HIS退!B:F,5,FALSE)</f>
        <v>#N/A</v>
      </c>
      <c r="P966" t="e">
        <f t="shared" si="45"/>
        <v>#N/A</v>
      </c>
      <c r="Q966" s="40" t="e">
        <f>VLOOKUP(M966,#REF!,7,FALSE)</f>
        <v>#REF!</v>
      </c>
      <c r="R966" t="e">
        <f t="shared" si="47"/>
        <v>#REF!</v>
      </c>
      <c r="S966" t="e">
        <f>VLOOKUP(M966,#REF!,10,FALSE)</f>
        <v>#REF!</v>
      </c>
      <c r="T966" s="17" t="e">
        <f>VLOOKUP(M966,#REF!,11,FALSE)</f>
        <v>#REF!</v>
      </c>
      <c r="U966">
        <f t="shared" si="46"/>
        <v>1</v>
      </c>
    </row>
    <row r="967" spans="1:21" ht="14.25" hidden="1">
      <c r="A967" s="50">
        <v>42908.711585648147</v>
      </c>
      <c r="B967" t="s">
        <v>7020</v>
      </c>
      <c r="C967" t="s">
        <v>2403</v>
      </c>
      <c r="D967" t="s">
        <v>2404</v>
      </c>
      <c r="E967" t="s">
        <v>2405</v>
      </c>
      <c r="F967" s="15">
        <v>300</v>
      </c>
      <c r="G967" t="s">
        <v>105</v>
      </c>
      <c r="H967" t="s">
        <v>286</v>
      </c>
      <c r="I967" t="s">
        <v>77</v>
      </c>
      <c r="J967" t="s">
        <v>36</v>
      </c>
      <c r="K967" t="s">
        <v>78</v>
      </c>
      <c r="L967" t="s">
        <v>7021</v>
      </c>
      <c r="M967" t="s">
        <v>7022</v>
      </c>
      <c r="N967" t="s">
        <v>7023</v>
      </c>
      <c r="O967" t="e">
        <f>VLOOKUP(B967,HIS退!B:F,5,FALSE)</f>
        <v>#N/A</v>
      </c>
      <c r="P967" t="e">
        <f t="shared" si="45"/>
        <v>#N/A</v>
      </c>
      <c r="Q967" s="40" t="e">
        <f>VLOOKUP(M967,#REF!,7,FALSE)</f>
        <v>#REF!</v>
      </c>
      <c r="R967" t="e">
        <f t="shared" si="47"/>
        <v>#REF!</v>
      </c>
      <c r="S967" t="e">
        <f>VLOOKUP(M967,#REF!,10,FALSE)</f>
        <v>#REF!</v>
      </c>
      <c r="T967" s="17" t="e">
        <f>VLOOKUP(M967,#REF!,11,FALSE)</f>
        <v>#REF!</v>
      </c>
      <c r="U967">
        <f t="shared" si="46"/>
        <v>1</v>
      </c>
    </row>
    <row r="968" spans="1:21" ht="14.25" hidden="1">
      <c r="A968" s="50">
        <v>42908.712268518517</v>
      </c>
      <c r="B968" t="s">
        <v>7024</v>
      </c>
      <c r="C968" t="s">
        <v>2406</v>
      </c>
      <c r="D968" t="s">
        <v>2404</v>
      </c>
      <c r="E968" t="s">
        <v>2405</v>
      </c>
      <c r="F968" s="15">
        <v>20</v>
      </c>
      <c r="G968" t="s">
        <v>105</v>
      </c>
      <c r="H968" t="s">
        <v>286</v>
      </c>
      <c r="I968" t="s">
        <v>77</v>
      </c>
      <c r="J968" t="s">
        <v>36</v>
      </c>
      <c r="K968" t="s">
        <v>78</v>
      </c>
      <c r="L968" t="s">
        <v>7025</v>
      </c>
      <c r="M968" t="s">
        <v>7026</v>
      </c>
      <c r="N968" t="s">
        <v>7023</v>
      </c>
      <c r="O968" t="e">
        <f>VLOOKUP(B968,HIS退!B:F,5,FALSE)</f>
        <v>#N/A</v>
      </c>
      <c r="P968" t="e">
        <f t="shared" si="45"/>
        <v>#N/A</v>
      </c>
      <c r="Q968" s="40" t="e">
        <f>VLOOKUP(M968,#REF!,7,FALSE)</f>
        <v>#REF!</v>
      </c>
      <c r="R968" t="e">
        <f t="shared" si="47"/>
        <v>#REF!</v>
      </c>
      <c r="S968" t="e">
        <f>VLOOKUP(M968,#REF!,10,FALSE)</f>
        <v>#REF!</v>
      </c>
      <c r="T968" s="17" t="e">
        <f>VLOOKUP(M968,#REF!,11,FALSE)</f>
        <v>#REF!</v>
      </c>
      <c r="U968">
        <f t="shared" si="46"/>
        <v>1</v>
      </c>
    </row>
    <row r="969" spans="1:21" ht="14.25" hidden="1">
      <c r="A969" s="50">
        <v>42908.712418981479</v>
      </c>
      <c r="B969" t="s">
        <v>7027</v>
      </c>
      <c r="C969" t="s">
        <v>2407</v>
      </c>
      <c r="D969" t="s">
        <v>2404</v>
      </c>
      <c r="E969" t="s">
        <v>2405</v>
      </c>
      <c r="F969" s="15">
        <v>57</v>
      </c>
      <c r="G969" t="s">
        <v>105</v>
      </c>
      <c r="H969" t="s">
        <v>286</v>
      </c>
      <c r="I969" t="s">
        <v>77</v>
      </c>
      <c r="J969" t="s">
        <v>36</v>
      </c>
      <c r="K969" t="s">
        <v>78</v>
      </c>
      <c r="L969" t="s">
        <v>7028</v>
      </c>
      <c r="M969" t="s">
        <v>7029</v>
      </c>
      <c r="N969" t="s">
        <v>7023</v>
      </c>
      <c r="O969" t="e">
        <f>VLOOKUP(B969,HIS退!B:F,5,FALSE)</f>
        <v>#N/A</v>
      </c>
      <c r="P969" t="e">
        <f t="shared" si="45"/>
        <v>#N/A</v>
      </c>
      <c r="Q969" s="40" t="e">
        <f>VLOOKUP(M969,#REF!,7,FALSE)</f>
        <v>#REF!</v>
      </c>
      <c r="R969" t="e">
        <f t="shared" si="47"/>
        <v>#REF!</v>
      </c>
      <c r="S969" t="e">
        <f>VLOOKUP(M969,#REF!,10,FALSE)</f>
        <v>#REF!</v>
      </c>
      <c r="T969" s="17" t="e">
        <f>VLOOKUP(M969,#REF!,11,FALSE)</f>
        <v>#REF!</v>
      </c>
      <c r="U969">
        <f t="shared" si="46"/>
        <v>1</v>
      </c>
    </row>
    <row r="970" spans="1:21" ht="14.25" hidden="1">
      <c r="A970" s="50">
        <v>42908.715289351851</v>
      </c>
      <c r="B970" t="s">
        <v>7030</v>
      </c>
      <c r="C970" t="s">
        <v>2408</v>
      </c>
      <c r="D970" t="s">
        <v>2409</v>
      </c>
      <c r="E970" t="s">
        <v>2410</v>
      </c>
      <c r="F970" s="15">
        <v>350</v>
      </c>
      <c r="G970" t="s">
        <v>105</v>
      </c>
      <c r="H970" t="s">
        <v>286</v>
      </c>
      <c r="I970" t="s">
        <v>77</v>
      </c>
      <c r="J970" t="s">
        <v>36</v>
      </c>
      <c r="K970" t="s">
        <v>78</v>
      </c>
      <c r="L970" t="s">
        <v>7031</v>
      </c>
      <c r="M970" t="s">
        <v>7032</v>
      </c>
      <c r="N970" t="s">
        <v>7033</v>
      </c>
      <c r="O970" t="e">
        <f>VLOOKUP(B970,HIS退!B:F,5,FALSE)</f>
        <v>#N/A</v>
      </c>
      <c r="P970" t="e">
        <f t="shared" si="45"/>
        <v>#N/A</v>
      </c>
      <c r="Q970" s="40" t="e">
        <f>VLOOKUP(M970,#REF!,7,FALSE)</f>
        <v>#REF!</v>
      </c>
      <c r="R970" t="e">
        <f t="shared" si="47"/>
        <v>#REF!</v>
      </c>
      <c r="S970" t="e">
        <f>VLOOKUP(M970,#REF!,10,FALSE)</f>
        <v>#REF!</v>
      </c>
      <c r="T970" s="17" t="e">
        <f>VLOOKUP(M970,#REF!,11,FALSE)</f>
        <v>#REF!</v>
      </c>
      <c r="U970">
        <f t="shared" si="46"/>
        <v>1</v>
      </c>
    </row>
    <row r="971" spans="1:21" ht="14.25" hidden="1">
      <c r="A971" s="50">
        <v>42908.717187499999</v>
      </c>
      <c r="B971" t="s">
        <v>7034</v>
      </c>
      <c r="C971" t="s">
        <v>2411</v>
      </c>
      <c r="D971" t="s">
        <v>2412</v>
      </c>
      <c r="E971" t="s">
        <v>2413</v>
      </c>
      <c r="F971" s="15">
        <v>400</v>
      </c>
      <c r="G971" t="s">
        <v>40</v>
      </c>
      <c r="H971" t="s">
        <v>286</v>
      </c>
      <c r="I971" t="s">
        <v>77</v>
      </c>
      <c r="J971" t="s">
        <v>36</v>
      </c>
      <c r="K971" t="s">
        <v>78</v>
      </c>
      <c r="L971" t="s">
        <v>7035</v>
      </c>
      <c r="M971" t="s">
        <v>7036</v>
      </c>
      <c r="N971" t="s">
        <v>7037</v>
      </c>
      <c r="O971" t="e">
        <f>VLOOKUP(B971,HIS退!B:F,5,FALSE)</f>
        <v>#N/A</v>
      </c>
      <c r="P971" t="e">
        <f t="shared" si="45"/>
        <v>#N/A</v>
      </c>
      <c r="Q971" s="40" t="e">
        <f>VLOOKUP(M971,#REF!,7,FALSE)</f>
        <v>#REF!</v>
      </c>
      <c r="R971" t="e">
        <f t="shared" si="47"/>
        <v>#REF!</v>
      </c>
      <c r="S971" t="e">
        <f>VLOOKUP(M971,#REF!,10,FALSE)</f>
        <v>#REF!</v>
      </c>
      <c r="T971" s="17" t="e">
        <f>VLOOKUP(M971,#REF!,11,FALSE)</f>
        <v>#REF!</v>
      </c>
      <c r="U971">
        <f t="shared" si="46"/>
        <v>1</v>
      </c>
    </row>
    <row r="972" spans="1:21" ht="14.25" hidden="1">
      <c r="A972" s="50">
        <v>42908.719131944446</v>
      </c>
      <c r="B972" t="s">
        <v>7038</v>
      </c>
      <c r="C972" t="s">
        <v>2414</v>
      </c>
      <c r="D972" t="s">
        <v>2415</v>
      </c>
      <c r="E972" t="s">
        <v>2416</v>
      </c>
      <c r="F972" s="15">
        <v>200</v>
      </c>
      <c r="G972" t="s">
        <v>40</v>
      </c>
      <c r="H972" t="s">
        <v>286</v>
      </c>
      <c r="I972" t="s">
        <v>77</v>
      </c>
      <c r="J972" t="s">
        <v>36</v>
      </c>
      <c r="K972" t="s">
        <v>78</v>
      </c>
      <c r="L972" t="s">
        <v>7039</v>
      </c>
      <c r="M972" t="s">
        <v>7040</v>
      </c>
      <c r="N972" t="s">
        <v>7041</v>
      </c>
      <c r="O972" t="e">
        <f>VLOOKUP(B972,HIS退!B:F,5,FALSE)</f>
        <v>#N/A</v>
      </c>
      <c r="P972" t="e">
        <f t="shared" si="45"/>
        <v>#N/A</v>
      </c>
      <c r="Q972" s="40" t="e">
        <f>VLOOKUP(M972,#REF!,7,FALSE)</f>
        <v>#REF!</v>
      </c>
      <c r="R972" t="e">
        <f t="shared" si="47"/>
        <v>#REF!</v>
      </c>
      <c r="S972" t="e">
        <f>VLOOKUP(M972,#REF!,10,FALSE)</f>
        <v>#REF!</v>
      </c>
      <c r="T972" s="17" t="e">
        <f>VLOOKUP(M972,#REF!,11,FALSE)</f>
        <v>#REF!</v>
      </c>
      <c r="U972">
        <f t="shared" si="46"/>
        <v>1</v>
      </c>
    </row>
    <row r="973" spans="1:21" ht="14.25" hidden="1">
      <c r="A973" s="50">
        <v>42908.721898148149</v>
      </c>
      <c r="B973" t="s">
        <v>7042</v>
      </c>
      <c r="C973" t="s">
        <v>2417</v>
      </c>
      <c r="D973" t="s">
        <v>2418</v>
      </c>
      <c r="E973" t="s">
        <v>2419</v>
      </c>
      <c r="F973" s="15">
        <v>23</v>
      </c>
      <c r="G973" t="s">
        <v>40</v>
      </c>
      <c r="H973" t="s">
        <v>286</v>
      </c>
      <c r="I973" t="s">
        <v>77</v>
      </c>
      <c r="J973" t="s">
        <v>36</v>
      </c>
      <c r="K973" t="s">
        <v>78</v>
      </c>
      <c r="L973" t="s">
        <v>7043</v>
      </c>
      <c r="M973" t="s">
        <v>7044</v>
      </c>
      <c r="N973" t="s">
        <v>7045</v>
      </c>
      <c r="O973" t="e">
        <f>VLOOKUP(B973,HIS退!B:F,5,FALSE)</f>
        <v>#N/A</v>
      </c>
      <c r="P973" t="e">
        <f t="shared" si="45"/>
        <v>#N/A</v>
      </c>
      <c r="Q973" s="40" t="e">
        <f>VLOOKUP(M973,#REF!,7,FALSE)</f>
        <v>#REF!</v>
      </c>
      <c r="R973" t="e">
        <f t="shared" si="47"/>
        <v>#REF!</v>
      </c>
      <c r="S973" t="e">
        <f>VLOOKUP(M973,#REF!,10,FALSE)</f>
        <v>#REF!</v>
      </c>
      <c r="T973" s="17" t="e">
        <f>VLOOKUP(M973,#REF!,11,FALSE)</f>
        <v>#REF!</v>
      </c>
      <c r="U973">
        <f t="shared" si="46"/>
        <v>1</v>
      </c>
    </row>
    <row r="974" spans="1:21" ht="14.25" hidden="1">
      <c r="A974" s="50">
        <v>42908.728564814817</v>
      </c>
      <c r="B974" t="s">
        <v>7046</v>
      </c>
      <c r="C974" t="s">
        <v>2420</v>
      </c>
      <c r="D974" t="s">
        <v>2421</v>
      </c>
      <c r="E974" t="s">
        <v>2422</v>
      </c>
      <c r="F974" s="15">
        <v>221</v>
      </c>
      <c r="G974" t="s">
        <v>105</v>
      </c>
      <c r="H974" t="s">
        <v>286</v>
      </c>
      <c r="I974" t="s">
        <v>77</v>
      </c>
      <c r="J974" t="s">
        <v>36</v>
      </c>
      <c r="K974" t="s">
        <v>78</v>
      </c>
      <c r="L974" t="s">
        <v>7047</v>
      </c>
      <c r="M974" t="s">
        <v>7048</v>
      </c>
      <c r="N974" t="s">
        <v>7049</v>
      </c>
      <c r="O974" t="e">
        <f>VLOOKUP(B974,HIS退!B:F,5,FALSE)</f>
        <v>#N/A</v>
      </c>
      <c r="P974" t="e">
        <f t="shared" si="45"/>
        <v>#N/A</v>
      </c>
      <c r="Q974" s="40" t="e">
        <f>VLOOKUP(M974,#REF!,7,FALSE)</f>
        <v>#REF!</v>
      </c>
      <c r="R974" t="e">
        <f t="shared" si="47"/>
        <v>#REF!</v>
      </c>
      <c r="S974" t="e">
        <f>VLOOKUP(M974,#REF!,10,FALSE)</f>
        <v>#REF!</v>
      </c>
      <c r="T974" s="17" t="e">
        <f>VLOOKUP(M974,#REF!,11,FALSE)</f>
        <v>#REF!</v>
      </c>
      <c r="U974">
        <f t="shared" si="46"/>
        <v>1</v>
      </c>
    </row>
    <row r="975" spans="1:21" ht="14.25" hidden="1">
      <c r="A975" s="50">
        <v>42908.782743055555</v>
      </c>
      <c r="B975" t="s">
        <v>7050</v>
      </c>
      <c r="C975" t="s">
        <v>2423</v>
      </c>
      <c r="D975" t="s">
        <v>2424</v>
      </c>
      <c r="E975" t="s">
        <v>2425</v>
      </c>
      <c r="F975" s="15">
        <v>10</v>
      </c>
      <c r="G975" t="s">
        <v>105</v>
      </c>
      <c r="H975" t="s">
        <v>286</v>
      </c>
      <c r="I975" t="s">
        <v>77</v>
      </c>
      <c r="J975" t="s">
        <v>36</v>
      </c>
      <c r="K975" t="s">
        <v>78</v>
      </c>
      <c r="L975" t="s">
        <v>7051</v>
      </c>
      <c r="M975" t="s">
        <v>7052</v>
      </c>
      <c r="N975" t="s">
        <v>7053</v>
      </c>
      <c r="O975" t="e">
        <f>VLOOKUP(B975,HIS退!B:F,5,FALSE)</f>
        <v>#N/A</v>
      </c>
      <c r="P975" t="e">
        <f t="shared" si="45"/>
        <v>#N/A</v>
      </c>
      <c r="Q975" s="40" t="e">
        <f>VLOOKUP(M975,#REF!,7,FALSE)</f>
        <v>#REF!</v>
      </c>
      <c r="R975" t="e">
        <f t="shared" si="47"/>
        <v>#REF!</v>
      </c>
      <c r="S975" t="e">
        <f>VLOOKUP(M975,#REF!,10,FALSE)</f>
        <v>#REF!</v>
      </c>
      <c r="T975" s="17" t="e">
        <f>VLOOKUP(M975,#REF!,11,FALSE)</f>
        <v>#REF!</v>
      </c>
      <c r="U975">
        <f t="shared" si="46"/>
        <v>1</v>
      </c>
    </row>
    <row r="976" spans="1:21" ht="14.25" hidden="1">
      <c r="A976" s="50">
        <v>42908.882615740738</v>
      </c>
      <c r="B976" t="s">
        <v>7054</v>
      </c>
      <c r="C976" t="s">
        <v>2426</v>
      </c>
      <c r="D976" t="s">
        <v>2427</v>
      </c>
      <c r="E976" t="s">
        <v>2428</v>
      </c>
      <c r="F976" s="15">
        <v>100</v>
      </c>
      <c r="G976" t="s">
        <v>40</v>
      </c>
      <c r="H976" t="s">
        <v>286</v>
      </c>
      <c r="I976" t="s">
        <v>77</v>
      </c>
      <c r="J976" t="s">
        <v>36</v>
      </c>
      <c r="K976" t="s">
        <v>78</v>
      </c>
      <c r="L976" t="s">
        <v>7055</v>
      </c>
      <c r="M976" t="s">
        <v>7056</v>
      </c>
      <c r="N976" t="s">
        <v>7057</v>
      </c>
      <c r="O976" t="e">
        <f>VLOOKUP(B976,HIS退!B:F,5,FALSE)</f>
        <v>#N/A</v>
      </c>
      <c r="P976" t="e">
        <f t="shared" si="45"/>
        <v>#N/A</v>
      </c>
      <c r="Q976" s="40" t="e">
        <f>VLOOKUP(M976,#REF!,7,FALSE)</f>
        <v>#REF!</v>
      </c>
      <c r="R976" t="e">
        <f t="shared" si="47"/>
        <v>#REF!</v>
      </c>
      <c r="S976" t="e">
        <f>VLOOKUP(M976,#REF!,10,FALSE)</f>
        <v>#REF!</v>
      </c>
      <c r="T976" s="17" t="e">
        <f>VLOOKUP(M976,#REF!,11,FALSE)</f>
        <v>#REF!</v>
      </c>
      <c r="U976">
        <f t="shared" si="46"/>
        <v>1</v>
      </c>
    </row>
    <row r="977" spans="1:21" ht="14.25" hidden="1">
      <c r="A977" s="50">
        <v>42909.333657407406</v>
      </c>
      <c r="B977" t="s">
        <v>7058</v>
      </c>
      <c r="C977" t="s">
        <v>2429</v>
      </c>
      <c r="D977" t="s">
        <v>2430</v>
      </c>
      <c r="E977" t="s">
        <v>2431</v>
      </c>
      <c r="F977" s="15">
        <v>587</v>
      </c>
      <c r="G977" t="s">
        <v>105</v>
      </c>
      <c r="H977" t="s">
        <v>286</v>
      </c>
      <c r="I977" t="s">
        <v>77</v>
      </c>
      <c r="J977" t="s">
        <v>36</v>
      </c>
      <c r="K977" t="s">
        <v>78</v>
      </c>
      <c r="L977" t="s">
        <v>7059</v>
      </c>
      <c r="M977" t="s">
        <v>7060</v>
      </c>
      <c r="N977" t="s">
        <v>7061</v>
      </c>
      <c r="O977" t="e">
        <f>VLOOKUP(B977,HIS退!B:F,5,FALSE)</f>
        <v>#N/A</v>
      </c>
      <c r="P977" t="e">
        <f t="shared" si="45"/>
        <v>#N/A</v>
      </c>
      <c r="Q977" s="40" t="e">
        <f>VLOOKUP(M977,#REF!,7,FALSE)</f>
        <v>#REF!</v>
      </c>
      <c r="R977" t="e">
        <f t="shared" si="47"/>
        <v>#REF!</v>
      </c>
      <c r="S977" t="e">
        <f>VLOOKUP(M977,#REF!,10,FALSE)</f>
        <v>#REF!</v>
      </c>
      <c r="T977" s="17" t="e">
        <f>VLOOKUP(M977,#REF!,11,FALSE)</f>
        <v>#REF!</v>
      </c>
      <c r="U977">
        <f t="shared" si="46"/>
        <v>1</v>
      </c>
    </row>
    <row r="978" spans="1:21" ht="14.25" hidden="1">
      <c r="A978" s="50">
        <v>42909.336712962962</v>
      </c>
      <c r="B978" t="s">
        <v>7062</v>
      </c>
      <c r="C978" t="s">
        <v>2432</v>
      </c>
      <c r="D978" t="s">
        <v>2433</v>
      </c>
      <c r="E978" t="s">
        <v>2434</v>
      </c>
      <c r="F978" s="15">
        <v>100</v>
      </c>
      <c r="G978" t="s">
        <v>40</v>
      </c>
      <c r="H978" t="s">
        <v>286</v>
      </c>
      <c r="I978" t="s">
        <v>77</v>
      </c>
      <c r="J978" t="s">
        <v>36</v>
      </c>
      <c r="K978" t="s">
        <v>78</v>
      </c>
      <c r="L978" t="s">
        <v>7063</v>
      </c>
      <c r="M978" t="s">
        <v>7064</v>
      </c>
      <c r="N978" t="s">
        <v>7065</v>
      </c>
      <c r="O978" t="e">
        <f>VLOOKUP(B978,HIS退!B:F,5,FALSE)</f>
        <v>#N/A</v>
      </c>
      <c r="P978" t="e">
        <f t="shared" si="45"/>
        <v>#N/A</v>
      </c>
      <c r="Q978" s="40" t="e">
        <f>VLOOKUP(M978,#REF!,7,FALSE)</f>
        <v>#REF!</v>
      </c>
      <c r="R978" t="e">
        <f t="shared" si="47"/>
        <v>#REF!</v>
      </c>
      <c r="S978" t="e">
        <f>VLOOKUP(M978,#REF!,10,FALSE)</f>
        <v>#REF!</v>
      </c>
      <c r="T978" s="17" t="e">
        <f>VLOOKUP(M978,#REF!,11,FALSE)</f>
        <v>#REF!</v>
      </c>
      <c r="U978">
        <f t="shared" si="46"/>
        <v>1</v>
      </c>
    </row>
    <row r="979" spans="1:21" ht="14.25" hidden="1">
      <c r="A979" s="50">
        <v>42909.359027777777</v>
      </c>
      <c r="B979" t="s">
        <v>7066</v>
      </c>
      <c r="C979" t="s">
        <v>2435</v>
      </c>
      <c r="D979" t="s">
        <v>2436</v>
      </c>
      <c r="E979" t="s">
        <v>2437</v>
      </c>
      <c r="F979" s="15">
        <v>100</v>
      </c>
      <c r="G979" t="s">
        <v>105</v>
      </c>
      <c r="H979" t="s">
        <v>286</v>
      </c>
      <c r="I979" t="s">
        <v>77</v>
      </c>
      <c r="J979" t="s">
        <v>36</v>
      </c>
      <c r="K979" t="s">
        <v>78</v>
      </c>
      <c r="L979" t="s">
        <v>7067</v>
      </c>
      <c r="M979" t="s">
        <v>7068</v>
      </c>
      <c r="N979" t="s">
        <v>7069</v>
      </c>
      <c r="O979" t="e">
        <f>VLOOKUP(B979,HIS退!B:F,5,FALSE)</f>
        <v>#N/A</v>
      </c>
      <c r="P979" t="e">
        <f t="shared" si="45"/>
        <v>#N/A</v>
      </c>
      <c r="Q979" s="40" t="e">
        <f>VLOOKUP(M979,#REF!,7,FALSE)</f>
        <v>#REF!</v>
      </c>
      <c r="R979" t="e">
        <f t="shared" si="47"/>
        <v>#REF!</v>
      </c>
      <c r="S979" t="e">
        <f>VLOOKUP(M979,#REF!,10,FALSE)</f>
        <v>#REF!</v>
      </c>
      <c r="T979" s="17" t="e">
        <f>VLOOKUP(M979,#REF!,11,FALSE)</f>
        <v>#REF!</v>
      </c>
      <c r="U979">
        <f t="shared" si="46"/>
        <v>1</v>
      </c>
    </row>
    <row r="980" spans="1:21" ht="14.25" hidden="1">
      <c r="A980" s="50">
        <v>42909.394976851851</v>
      </c>
      <c r="B980" t="s">
        <v>7070</v>
      </c>
      <c r="C980" t="s">
        <v>2438</v>
      </c>
      <c r="D980" t="s">
        <v>2439</v>
      </c>
      <c r="E980" t="s">
        <v>2440</v>
      </c>
      <c r="F980" s="15">
        <v>4700</v>
      </c>
      <c r="G980" t="s">
        <v>105</v>
      </c>
      <c r="H980" t="s">
        <v>286</v>
      </c>
      <c r="I980" t="s">
        <v>77</v>
      </c>
      <c r="J980" t="s">
        <v>36</v>
      </c>
      <c r="K980" t="s">
        <v>78</v>
      </c>
      <c r="L980" t="s">
        <v>7071</v>
      </c>
      <c r="M980" t="s">
        <v>7072</v>
      </c>
      <c r="N980" t="s">
        <v>7073</v>
      </c>
      <c r="O980" t="e">
        <f>VLOOKUP(B980,HIS退!B:F,5,FALSE)</f>
        <v>#N/A</v>
      </c>
      <c r="P980" t="e">
        <f t="shared" si="45"/>
        <v>#N/A</v>
      </c>
      <c r="Q980" s="40" t="e">
        <f>VLOOKUP(M980,#REF!,7,FALSE)</f>
        <v>#REF!</v>
      </c>
      <c r="R980" t="e">
        <f t="shared" si="47"/>
        <v>#REF!</v>
      </c>
      <c r="S980" t="e">
        <f>VLOOKUP(M980,#REF!,10,FALSE)</f>
        <v>#REF!</v>
      </c>
      <c r="T980" s="17" t="e">
        <f>VLOOKUP(M980,#REF!,11,FALSE)</f>
        <v>#REF!</v>
      </c>
      <c r="U980">
        <f t="shared" si="46"/>
        <v>1</v>
      </c>
    </row>
    <row r="981" spans="1:21" ht="14.25" hidden="1">
      <c r="A981" s="50">
        <v>42909.406458333331</v>
      </c>
      <c r="B981" t="s">
        <v>7074</v>
      </c>
      <c r="C981" t="s">
        <v>2441</v>
      </c>
      <c r="D981" t="s">
        <v>2442</v>
      </c>
      <c r="E981" t="s">
        <v>2443</v>
      </c>
      <c r="F981" s="15">
        <v>44</v>
      </c>
      <c r="G981" t="s">
        <v>40</v>
      </c>
      <c r="H981" t="s">
        <v>286</v>
      </c>
      <c r="I981" t="s">
        <v>77</v>
      </c>
      <c r="J981" t="s">
        <v>36</v>
      </c>
      <c r="K981" t="s">
        <v>78</v>
      </c>
      <c r="L981" t="s">
        <v>7075</v>
      </c>
      <c r="M981" t="s">
        <v>7076</v>
      </c>
      <c r="N981" t="s">
        <v>7077</v>
      </c>
      <c r="O981" t="e">
        <f>VLOOKUP(B981,HIS退!B:F,5,FALSE)</f>
        <v>#N/A</v>
      </c>
      <c r="P981" t="e">
        <f t="shared" si="45"/>
        <v>#N/A</v>
      </c>
      <c r="Q981" s="40" t="e">
        <f>VLOOKUP(M981,#REF!,7,FALSE)</f>
        <v>#REF!</v>
      </c>
      <c r="R981" t="e">
        <f t="shared" si="47"/>
        <v>#REF!</v>
      </c>
      <c r="S981" t="e">
        <f>VLOOKUP(M981,#REF!,10,FALSE)</f>
        <v>#REF!</v>
      </c>
      <c r="T981" s="17" t="e">
        <f>VLOOKUP(M981,#REF!,11,FALSE)</f>
        <v>#REF!</v>
      </c>
      <c r="U981">
        <f t="shared" si="46"/>
        <v>1</v>
      </c>
    </row>
    <row r="982" spans="1:21" ht="14.25" hidden="1">
      <c r="A982" s="50">
        <v>42909.409317129626</v>
      </c>
      <c r="B982" t="s">
        <v>7078</v>
      </c>
      <c r="C982" t="s">
        <v>2444</v>
      </c>
      <c r="D982" t="s">
        <v>2445</v>
      </c>
      <c r="E982" t="s">
        <v>2446</v>
      </c>
      <c r="F982" s="15">
        <v>170</v>
      </c>
      <c r="G982" t="s">
        <v>40</v>
      </c>
      <c r="H982" t="s">
        <v>286</v>
      </c>
      <c r="I982" t="s">
        <v>77</v>
      </c>
      <c r="J982" t="s">
        <v>36</v>
      </c>
      <c r="K982" t="s">
        <v>78</v>
      </c>
      <c r="L982" t="s">
        <v>7079</v>
      </c>
      <c r="M982" t="s">
        <v>7080</v>
      </c>
      <c r="N982" t="s">
        <v>7081</v>
      </c>
      <c r="O982" t="e">
        <f>VLOOKUP(B982,HIS退!B:F,5,FALSE)</f>
        <v>#N/A</v>
      </c>
      <c r="P982" t="e">
        <f t="shared" si="45"/>
        <v>#N/A</v>
      </c>
      <c r="Q982" s="40" t="e">
        <f>VLOOKUP(M982,#REF!,7,FALSE)</f>
        <v>#REF!</v>
      </c>
      <c r="R982" t="e">
        <f t="shared" si="47"/>
        <v>#REF!</v>
      </c>
      <c r="S982" t="e">
        <f>VLOOKUP(M982,#REF!,10,FALSE)</f>
        <v>#REF!</v>
      </c>
      <c r="T982" s="17" t="e">
        <f>VLOOKUP(M982,#REF!,11,FALSE)</f>
        <v>#REF!</v>
      </c>
      <c r="U982">
        <f t="shared" si="46"/>
        <v>1</v>
      </c>
    </row>
    <row r="983" spans="1:21" ht="14.25" hidden="1">
      <c r="A983" s="50">
        <v>42909.410381944443</v>
      </c>
      <c r="B983" t="s">
        <v>7082</v>
      </c>
      <c r="C983" t="s">
        <v>2447</v>
      </c>
      <c r="D983" t="s">
        <v>2448</v>
      </c>
      <c r="E983" t="s">
        <v>2449</v>
      </c>
      <c r="F983" s="15">
        <v>493</v>
      </c>
      <c r="G983" t="s">
        <v>40</v>
      </c>
      <c r="H983" t="s">
        <v>286</v>
      </c>
      <c r="I983" t="s">
        <v>77</v>
      </c>
      <c r="J983" t="s">
        <v>36</v>
      </c>
      <c r="K983" t="s">
        <v>78</v>
      </c>
      <c r="L983" t="s">
        <v>7083</v>
      </c>
      <c r="M983" t="s">
        <v>7084</v>
      </c>
      <c r="N983" t="s">
        <v>7085</v>
      </c>
      <c r="O983" t="e">
        <f>VLOOKUP(B983,HIS退!B:F,5,FALSE)</f>
        <v>#N/A</v>
      </c>
      <c r="P983" t="e">
        <f t="shared" si="45"/>
        <v>#N/A</v>
      </c>
      <c r="Q983" s="40" t="e">
        <f>VLOOKUP(M983,#REF!,7,FALSE)</f>
        <v>#REF!</v>
      </c>
      <c r="R983" t="e">
        <f t="shared" si="47"/>
        <v>#REF!</v>
      </c>
      <c r="S983" t="e">
        <f>VLOOKUP(M983,#REF!,10,FALSE)</f>
        <v>#REF!</v>
      </c>
      <c r="T983" s="17" t="e">
        <f>VLOOKUP(M983,#REF!,11,FALSE)</f>
        <v>#REF!</v>
      </c>
      <c r="U983">
        <f t="shared" si="46"/>
        <v>1</v>
      </c>
    </row>
    <row r="984" spans="1:21" ht="14.25" hidden="1">
      <c r="A984" s="50">
        <v>42909.41201388889</v>
      </c>
      <c r="B984" t="s">
        <v>7086</v>
      </c>
      <c r="C984" t="s">
        <v>2450</v>
      </c>
      <c r="D984" t="s">
        <v>2334</v>
      </c>
      <c r="E984" t="s">
        <v>2335</v>
      </c>
      <c r="F984" s="15">
        <v>1000</v>
      </c>
      <c r="G984" t="s">
        <v>105</v>
      </c>
      <c r="H984" t="s">
        <v>286</v>
      </c>
      <c r="I984" t="s">
        <v>77</v>
      </c>
      <c r="J984" t="s">
        <v>36</v>
      </c>
      <c r="K984" t="s">
        <v>78</v>
      </c>
      <c r="L984" t="s">
        <v>7087</v>
      </c>
      <c r="M984" t="s">
        <v>7088</v>
      </c>
      <c r="N984" t="s">
        <v>6927</v>
      </c>
      <c r="O984" t="e">
        <f>VLOOKUP(B984,HIS退!B:F,5,FALSE)</f>
        <v>#N/A</v>
      </c>
      <c r="P984" t="e">
        <f t="shared" si="45"/>
        <v>#N/A</v>
      </c>
      <c r="Q984" s="40" t="e">
        <f>VLOOKUP(M984,#REF!,7,FALSE)</f>
        <v>#REF!</v>
      </c>
      <c r="R984" t="e">
        <f t="shared" si="47"/>
        <v>#REF!</v>
      </c>
      <c r="S984" t="e">
        <f>VLOOKUP(M984,#REF!,10,FALSE)</f>
        <v>#REF!</v>
      </c>
      <c r="T984" s="17" t="e">
        <f>VLOOKUP(M984,#REF!,11,FALSE)</f>
        <v>#REF!</v>
      </c>
      <c r="U984">
        <f t="shared" si="46"/>
        <v>1</v>
      </c>
    </row>
    <row r="985" spans="1:21" ht="14.25" hidden="1">
      <c r="A985" s="50">
        <v>42909.416643518518</v>
      </c>
      <c r="B985" t="s">
        <v>7089</v>
      </c>
      <c r="C985" t="s">
        <v>2451</v>
      </c>
      <c r="D985" t="s">
        <v>2452</v>
      </c>
      <c r="E985" t="s">
        <v>2453</v>
      </c>
      <c r="F985" s="15">
        <v>96</v>
      </c>
      <c r="G985" t="s">
        <v>40</v>
      </c>
      <c r="H985" t="s">
        <v>286</v>
      </c>
      <c r="I985" t="s">
        <v>77</v>
      </c>
      <c r="J985" t="s">
        <v>36</v>
      </c>
      <c r="K985" t="s">
        <v>78</v>
      </c>
      <c r="L985" t="s">
        <v>7090</v>
      </c>
      <c r="M985" t="s">
        <v>7091</v>
      </c>
      <c r="N985" t="s">
        <v>7092</v>
      </c>
      <c r="O985" t="e">
        <f>VLOOKUP(B985,HIS退!B:F,5,FALSE)</f>
        <v>#N/A</v>
      </c>
      <c r="P985" t="e">
        <f t="shared" si="45"/>
        <v>#N/A</v>
      </c>
      <c r="Q985" s="40" t="e">
        <f>VLOOKUP(M985,#REF!,7,FALSE)</f>
        <v>#REF!</v>
      </c>
      <c r="R985" t="e">
        <f t="shared" si="47"/>
        <v>#REF!</v>
      </c>
      <c r="S985" t="e">
        <f>VLOOKUP(M985,#REF!,10,FALSE)</f>
        <v>#REF!</v>
      </c>
      <c r="T985" s="17" t="e">
        <f>VLOOKUP(M985,#REF!,11,FALSE)</f>
        <v>#REF!</v>
      </c>
      <c r="U985">
        <f t="shared" si="46"/>
        <v>1</v>
      </c>
    </row>
    <row r="986" spans="1:21" ht="14.25" hidden="1">
      <c r="A986" s="50">
        <v>42909.416828703703</v>
      </c>
      <c r="B986" t="s">
        <v>7093</v>
      </c>
      <c r="C986" t="s">
        <v>2454</v>
      </c>
      <c r="D986" t="s">
        <v>2455</v>
      </c>
      <c r="E986" t="s">
        <v>2456</v>
      </c>
      <c r="F986" s="15">
        <v>280</v>
      </c>
      <c r="G986" t="s">
        <v>40</v>
      </c>
      <c r="H986" t="s">
        <v>286</v>
      </c>
      <c r="I986" t="s">
        <v>77</v>
      </c>
      <c r="J986" t="s">
        <v>36</v>
      </c>
      <c r="K986" t="s">
        <v>78</v>
      </c>
      <c r="L986" t="s">
        <v>7094</v>
      </c>
      <c r="M986" t="s">
        <v>7095</v>
      </c>
      <c r="N986" t="s">
        <v>7096</v>
      </c>
      <c r="O986" t="e">
        <f>VLOOKUP(B986,HIS退!B:F,5,FALSE)</f>
        <v>#N/A</v>
      </c>
      <c r="P986" t="e">
        <f t="shared" si="45"/>
        <v>#N/A</v>
      </c>
      <c r="Q986" s="40" t="e">
        <f>VLOOKUP(M986,#REF!,7,FALSE)</f>
        <v>#REF!</v>
      </c>
      <c r="R986" t="e">
        <f t="shared" si="47"/>
        <v>#REF!</v>
      </c>
      <c r="S986" t="e">
        <f>VLOOKUP(M986,#REF!,10,FALSE)</f>
        <v>#REF!</v>
      </c>
      <c r="T986" s="17" t="e">
        <f>VLOOKUP(M986,#REF!,11,FALSE)</f>
        <v>#REF!</v>
      </c>
      <c r="U986">
        <f t="shared" si="46"/>
        <v>1</v>
      </c>
    </row>
    <row r="987" spans="1:21" ht="14.25" hidden="1">
      <c r="A987" s="50">
        <v>42909.418912037036</v>
      </c>
      <c r="B987" t="s">
        <v>7097</v>
      </c>
      <c r="C987" t="s">
        <v>2457</v>
      </c>
      <c r="D987" t="s">
        <v>2458</v>
      </c>
      <c r="E987" t="s">
        <v>2459</v>
      </c>
      <c r="F987" s="15">
        <v>29</v>
      </c>
      <c r="G987" t="s">
        <v>105</v>
      </c>
      <c r="H987" t="s">
        <v>286</v>
      </c>
      <c r="I987" t="s">
        <v>77</v>
      </c>
      <c r="J987" t="s">
        <v>36</v>
      </c>
      <c r="K987" t="s">
        <v>78</v>
      </c>
      <c r="L987" t="s">
        <v>7098</v>
      </c>
      <c r="M987" t="s">
        <v>7099</v>
      </c>
      <c r="N987" t="s">
        <v>7100</v>
      </c>
      <c r="O987" t="e">
        <f>VLOOKUP(B987,HIS退!B:F,5,FALSE)</f>
        <v>#N/A</v>
      </c>
      <c r="P987" t="e">
        <f t="shared" si="45"/>
        <v>#N/A</v>
      </c>
      <c r="Q987" s="40" t="e">
        <f>VLOOKUP(M987,#REF!,7,FALSE)</f>
        <v>#REF!</v>
      </c>
      <c r="R987" t="e">
        <f t="shared" si="47"/>
        <v>#REF!</v>
      </c>
      <c r="S987" t="e">
        <f>VLOOKUP(M987,#REF!,10,FALSE)</f>
        <v>#REF!</v>
      </c>
      <c r="T987" s="17" t="e">
        <f>VLOOKUP(M987,#REF!,11,FALSE)</f>
        <v>#REF!</v>
      </c>
      <c r="U987">
        <f t="shared" si="46"/>
        <v>1</v>
      </c>
    </row>
    <row r="988" spans="1:21" ht="14.25" hidden="1">
      <c r="A988" s="50">
        <v>42909.422083333331</v>
      </c>
      <c r="B988" t="s">
        <v>7101</v>
      </c>
      <c r="C988" t="s">
        <v>2460</v>
      </c>
      <c r="D988" t="s">
        <v>2461</v>
      </c>
      <c r="E988" t="s">
        <v>2462</v>
      </c>
      <c r="F988" s="15">
        <v>600</v>
      </c>
      <c r="G988" t="s">
        <v>105</v>
      </c>
      <c r="H988" t="s">
        <v>286</v>
      </c>
      <c r="I988" t="s">
        <v>77</v>
      </c>
      <c r="J988" t="s">
        <v>36</v>
      </c>
      <c r="K988" t="s">
        <v>78</v>
      </c>
      <c r="L988" t="s">
        <v>7102</v>
      </c>
      <c r="M988" t="s">
        <v>7103</v>
      </c>
      <c r="N988" t="s">
        <v>7104</v>
      </c>
      <c r="O988" t="e">
        <f>VLOOKUP(B988,HIS退!B:F,5,FALSE)</f>
        <v>#N/A</v>
      </c>
      <c r="P988" t="e">
        <f t="shared" si="45"/>
        <v>#N/A</v>
      </c>
      <c r="Q988" s="40" t="e">
        <f>VLOOKUP(M988,#REF!,7,FALSE)</f>
        <v>#REF!</v>
      </c>
      <c r="R988" t="e">
        <f t="shared" si="47"/>
        <v>#REF!</v>
      </c>
      <c r="S988" t="e">
        <f>VLOOKUP(M988,#REF!,10,FALSE)</f>
        <v>#REF!</v>
      </c>
      <c r="T988" s="17" t="e">
        <f>VLOOKUP(M988,#REF!,11,FALSE)</f>
        <v>#REF!</v>
      </c>
      <c r="U988">
        <f t="shared" si="46"/>
        <v>1</v>
      </c>
    </row>
    <row r="989" spans="1:21" ht="14.25" hidden="1">
      <c r="A989" s="50">
        <v>42909.42523148148</v>
      </c>
      <c r="B989" t="s">
        <v>7105</v>
      </c>
      <c r="C989" t="s">
        <v>2463</v>
      </c>
      <c r="D989" t="s">
        <v>2464</v>
      </c>
      <c r="E989" t="s">
        <v>255</v>
      </c>
      <c r="F989" s="15">
        <v>10</v>
      </c>
      <c r="G989" t="s">
        <v>105</v>
      </c>
      <c r="H989" t="s">
        <v>286</v>
      </c>
      <c r="I989" t="s">
        <v>77</v>
      </c>
      <c r="J989" t="s">
        <v>36</v>
      </c>
      <c r="K989" t="s">
        <v>78</v>
      </c>
      <c r="L989" t="s">
        <v>7106</v>
      </c>
      <c r="M989" t="s">
        <v>7107</v>
      </c>
      <c r="N989" t="s">
        <v>7108</v>
      </c>
      <c r="O989" t="e">
        <f>VLOOKUP(B989,HIS退!B:F,5,FALSE)</f>
        <v>#N/A</v>
      </c>
      <c r="P989" t="e">
        <f t="shared" si="45"/>
        <v>#N/A</v>
      </c>
      <c r="Q989" s="40" t="e">
        <f>VLOOKUP(M989,#REF!,7,FALSE)</f>
        <v>#REF!</v>
      </c>
      <c r="R989" t="e">
        <f t="shared" si="47"/>
        <v>#REF!</v>
      </c>
      <c r="S989" t="e">
        <f>VLOOKUP(M989,#REF!,10,FALSE)</f>
        <v>#REF!</v>
      </c>
      <c r="T989" s="17" t="e">
        <f>VLOOKUP(M989,#REF!,11,FALSE)</f>
        <v>#REF!</v>
      </c>
      <c r="U989">
        <f t="shared" si="46"/>
        <v>1</v>
      </c>
    </row>
    <row r="990" spans="1:21" ht="14.25" hidden="1">
      <c r="A990" s="50">
        <v>42909.42560185185</v>
      </c>
      <c r="B990" t="s">
        <v>7109</v>
      </c>
      <c r="C990" t="s">
        <v>2465</v>
      </c>
      <c r="D990" t="s">
        <v>2464</v>
      </c>
      <c r="E990" t="s">
        <v>255</v>
      </c>
      <c r="F990" s="15">
        <v>42</v>
      </c>
      <c r="G990" t="s">
        <v>105</v>
      </c>
      <c r="H990" t="s">
        <v>286</v>
      </c>
      <c r="I990" t="s">
        <v>77</v>
      </c>
      <c r="J990" t="s">
        <v>36</v>
      </c>
      <c r="K990" t="s">
        <v>78</v>
      </c>
      <c r="L990" t="s">
        <v>7110</v>
      </c>
      <c r="M990" t="s">
        <v>7111</v>
      </c>
      <c r="N990" t="s">
        <v>7108</v>
      </c>
      <c r="O990" t="e">
        <f>VLOOKUP(B990,HIS退!B:F,5,FALSE)</f>
        <v>#N/A</v>
      </c>
      <c r="P990" t="e">
        <f t="shared" si="45"/>
        <v>#N/A</v>
      </c>
      <c r="Q990" s="40" t="e">
        <f>VLOOKUP(M990,#REF!,7,FALSE)</f>
        <v>#REF!</v>
      </c>
      <c r="R990" t="e">
        <f t="shared" si="47"/>
        <v>#REF!</v>
      </c>
      <c r="S990" t="e">
        <f>VLOOKUP(M990,#REF!,10,FALSE)</f>
        <v>#REF!</v>
      </c>
      <c r="T990" s="17" t="e">
        <f>VLOOKUP(M990,#REF!,11,FALSE)</f>
        <v>#REF!</v>
      </c>
      <c r="U990">
        <f t="shared" si="46"/>
        <v>1</v>
      </c>
    </row>
    <row r="991" spans="1:21" ht="14.25" hidden="1">
      <c r="A991" s="50">
        <v>42909.425833333335</v>
      </c>
      <c r="B991" t="s">
        <v>7112</v>
      </c>
      <c r="C991" t="s">
        <v>2466</v>
      </c>
      <c r="D991" t="s">
        <v>2464</v>
      </c>
      <c r="E991" t="s">
        <v>255</v>
      </c>
      <c r="F991" s="15">
        <v>15</v>
      </c>
      <c r="G991" t="s">
        <v>105</v>
      </c>
      <c r="H991" t="s">
        <v>286</v>
      </c>
      <c r="I991" t="s">
        <v>77</v>
      </c>
      <c r="J991" t="s">
        <v>36</v>
      </c>
      <c r="K991" t="s">
        <v>78</v>
      </c>
      <c r="L991" t="s">
        <v>7113</v>
      </c>
      <c r="M991" t="s">
        <v>7114</v>
      </c>
      <c r="N991" t="s">
        <v>7108</v>
      </c>
      <c r="O991" t="e">
        <f>VLOOKUP(B991,HIS退!B:F,5,FALSE)</f>
        <v>#N/A</v>
      </c>
      <c r="P991" t="e">
        <f t="shared" si="45"/>
        <v>#N/A</v>
      </c>
      <c r="Q991" s="40" t="e">
        <f>VLOOKUP(M991,#REF!,7,FALSE)</f>
        <v>#REF!</v>
      </c>
      <c r="R991" t="e">
        <f t="shared" si="47"/>
        <v>#REF!</v>
      </c>
      <c r="S991" t="e">
        <f>VLOOKUP(M991,#REF!,10,FALSE)</f>
        <v>#REF!</v>
      </c>
      <c r="T991" s="17" t="e">
        <f>VLOOKUP(M991,#REF!,11,FALSE)</f>
        <v>#REF!</v>
      </c>
      <c r="U991">
        <f t="shared" si="46"/>
        <v>1</v>
      </c>
    </row>
    <row r="992" spans="1:21" ht="14.25" hidden="1">
      <c r="A992" s="50">
        <v>42909.483460648145</v>
      </c>
      <c r="B992" t="s">
        <v>7115</v>
      </c>
      <c r="C992" t="s">
        <v>2467</v>
      </c>
      <c r="D992" t="s">
        <v>1777</v>
      </c>
      <c r="E992" t="s">
        <v>1778</v>
      </c>
      <c r="F992" s="15">
        <v>5000</v>
      </c>
      <c r="G992" t="s">
        <v>105</v>
      </c>
      <c r="H992" t="s">
        <v>286</v>
      </c>
      <c r="I992" t="s">
        <v>77</v>
      </c>
      <c r="J992" t="s">
        <v>36</v>
      </c>
      <c r="K992" t="s">
        <v>78</v>
      </c>
      <c r="L992" t="s">
        <v>7116</v>
      </c>
      <c r="M992" t="s">
        <v>7117</v>
      </c>
      <c r="N992" t="s">
        <v>6096</v>
      </c>
      <c r="O992" t="e">
        <f>VLOOKUP(B992,HIS退!B:F,5,FALSE)</f>
        <v>#N/A</v>
      </c>
      <c r="P992" t="e">
        <f t="shared" si="45"/>
        <v>#N/A</v>
      </c>
      <c r="Q992" s="40" t="e">
        <f>VLOOKUP(M992,#REF!,7,FALSE)</f>
        <v>#REF!</v>
      </c>
      <c r="R992" t="e">
        <f t="shared" si="47"/>
        <v>#REF!</v>
      </c>
      <c r="S992" t="e">
        <f>VLOOKUP(M992,#REF!,10,FALSE)</f>
        <v>#REF!</v>
      </c>
      <c r="T992" s="17" t="e">
        <f>VLOOKUP(M992,#REF!,11,FALSE)</f>
        <v>#REF!</v>
      </c>
      <c r="U992">
        <f t="shared" si="46"/>
        <v>1</v>
      </c>
    </row>
    <row r="993" spans="1:21" ht="14.25" hidden="1">
      <c r="A993" s="50">
        <v>42909.4846875</v>
      </c>
      <c r="B993" t="s">
        <v>7118</v>
      </c>
      <c r="C993" t="s">
        <v>2468</v>
      </c>
      <c r="D993" t="s">
        <v>2469</v>
      </c>
      <c r="E993" t="s">
        <v>2470</v>
      </c>
      <c r="F993" s="15">
        <v>245</v>
      </c>
      <c r="G993" t="s">
        <v>105</v>
      </c>
      <c r="H993" t="s">
        <v>286</v>
      </c>
      <c r="I993" t="s">
        <v>77</v>
      </c>
      <c r="J993" t="s">
        <v>36</v>
      </c>
      <c r="K993" t="s">
        <v>78</v>
      </c>
      <c r="L993" t="s">
        <v>7119</v>
      </c>
      <c r="M993" t="s">
        <v>7120</v>
      </c>
      <c r="N993" t="s">
        <v>7121</v>
      </c>
      <c r="O993" t="e">
        <f>VLOOKUP(B993,HIS退!B:F,5,FALSE)</f>
        <v>#N/A</v>
      </c>
      <c r="P993" t="e">
        <f t="shared" si="45"/>
        <v>#N/A</v>
      </c>
      <c r="Q993" s="40" t="e">
        <f>VLOOKUP(M993,#REF!,7,FALSE)</f>
        <v>#REF!</v>
      </c>
      <c r="R993" t="e">
        <f t="shared" si="47"/>
        <v>#REF!</v>
      </c>
      <c r="S993" t="e">
        <f>VLOOKUP(M993,#REF!,10,FALSE)</f>
        <v>#REF!</v>
      </c>
      <c r="T993" s="17" t="e">
        <f>VLOOKUP(M993,#REF!,11,FALSE)</f>
        <v>#REF!</v>
      </c>
      <c r="U993">
        <f t="shared" si="46"/>
        <v>1</v>
      </c>
    </row>
    <row r="994" spans="1:21" ht="14.25" hidden="1">
      <c r="A994" s="50">
        <v>42909.488171296296</v>
      </c>
      <c r="B994" t="s">
        <v>7122</v>
      </c>
      <c r="C994" t="s">
        <v>2471</v>
      </c>
      <c r="D994" t="s">
        <v>2472</v>
      </c>
      <c r="E994" t="s">
        <v>2473</v>
      </c>
      <c r="F994" s="15">
        <v>38</v>
      </c>
      <c r="G994" t="s">
        <v>105</v>
      </c>
      <c r="H994" t="s">
        <v>286</v>
      </c>
      <c r="I994" t="s">
        <v>77</v>
      </c>
      <c r="J994" t="s">
        <v>36</v>
      </c>
      <c r="K994" t="s">
        <v>78</v>
      </c>
      <c r="L994" t="s">
        <v>7123</v>
      </c>
      <c r="M994" t="s">
        <v>7124</v>
      </c>
      <c r="N994" t="s">
        <v>7125</v>
      </c>
      <c r="O994" t="e">
        <f>VLOOKUP(B994,HIS退!B:F,5,FALSE)</f>
        <v>#N/A</v>
      </c>
      <c r="P994" t="e">
        <f t="shared" si="45"/>
        <v>#N/A</v>
      </c>
      <c r="Q994" s="40" t="e">
        <f>VLOOKUP(M994,#REF!,7,FALSE)</f>
        <v>#REF!</v>
      </c>
      <c r="R994" t="e">
        <f t="shared" si="47"/>
        <v>#REF!</v>
      </c>
      <c r="S994" t="e">
        <f>VLOOKUP(M994,#REF!,10,FALSE)</f>
        <v>#REF!</v>
      </c>
      <c r="T994" s="17" t="e">
        <f>VLOOKUP(M994,#REF!,11,FALSE)</f>
        <v>#REF!</v>
      </c>
      <c r="U994">
        <f t="shared" si="46"/>
        <v>1</v>
      </c>
    </row>
    <row r="995" spans="1:21" ht="14.25" hidden="1">
      <c r="A995" s="50">
        <v>42909.488993055558</v>
      </c>
      <c r="B995" t="s">
        <v>7126</v>
      </c>
      <c r="C995" t="s">
        <v>2474</v>
      </c>
      <c r="D995" t="s">
        <v>239</v>
      </c>
      <c r="E995" t="s">
        <v>240</v>
      </c>
      <c r="F995" s="15">
        <v>496</v>
      </c>
      <c r="G995" t="s">
        <v>105</v>
      </c>
      <c r="H995" t="s">
        <v>286</v>
      </c>
      <c r="I995" t="s">
        <v>77</v>
      </c>
      <c r="J995" t="s">
        <v>36</v>
      </c>
      <c r="K995" t="s">
        <v>78</v>
      </c>
      <c r="L995" t="s">
        <v>7127</v>
      </c>
      <c r="M995" t="s">
        <v>7128</v>
      </c>
      <c r="N995" t="s">
        <v>7129</v>
      </c>
      <c r="O995" t="e">
        <f>VLOOKUP(B995,HIS退!B:F,5,FALSE)</f>
        <v>#N/A</v>
      </c>
      <c r="P995" t="e">
        <f t="shared" si="45"/>
        <v>#N/A</v>
      </c>
      <c r="Q995" s="40" t="e">
        <f>VLOOKUP(M995,#REF!,7,FALSE)</f>
        <v>#REF!</v>
      </c>
      <c r="R995" t="e">
        <f t="shared" si="47"/>
        <v>#REF!</v>
      </c>
      <c r="S995" t="e">
        <f>VLOOKUP(M995,#REF!,10,FALSE)</f>
        <v>#REF!</v>
      </c>
      <c r="T995" s="17" t="e">
        <f>VLOOKUP(M995,#REF!,11,FALSE)</f>
        <v>#REF!</v>
      </c>
      <c r="U995">
        <f t="shared" si="46"/>
        <v>1</v>
      </c>
    </row>
    <row r="996" spans="1:21" ht="14.25" hidden="1">
      <c r="A996" s="50">
        <v>42909.500613425924</v>
      </c>
      <c r="B996" t="s">
        <v>7130</v>
      </c>
      <c r="C996" t="s">
        <v>2475</v>
      </c>
      <c r="D996" t="s">
        <v>2476</v>
      </c>
      <c r="E996" t="s">
        <v>264</v>
      </c>
      <c r="F996" s="15">
        <v>49</v>
      </c>
      <c r="G996" t="s">
        <v>105</v>
      </c>
      <c r="H996" t="s">
        <v>286</v>
      </c>
      <c r="I996" t="s">
        <v>77</v>
      </c>
      <c r="J996" t="s">
        <v>36</v>
      </c>
      <c r="K996" t="s">
        <v>78</v>
      </c>
      <c r="L996" t="s">
        <v>7131</v>
      </c>
      <c r="M996" t="s">
        <v>7132</v>
      </c>
      <c r="N996" t="s">
        <v>7133</v>
      </c>
      <c r="O996" t="e">
        <f>VLOOKUP(B996,HIS退!B:F,5,FALSE)</f>
        <v>#N/A</v>
      </c>
      <c r="P996" t="e">
        <f t="shared" si="45"/>
        <v>#N/A</v>
      </c>
      <c r="Q996" s="40" t="e">
        <f>VLOOKUP(M996,#REF!,7,FALSE)</f>
        <v>#REF!</v>
      </c>
      <c r="R996" t="e">
        <f t="shared" si="47"/>
        <v>#REF!</v>
      </c>
      <c r="S996" t="e">
        <f>VLOOKUP(M996,#REF!,10,FALSE)</f>
        <v>#REF!</v>
      </c>
      <c r="T996" s="17" t="e">
        <f>VLOOKUP(M996,#REF!,11,FALSE)</f>
        <v>#REF!</v>
      </c>
      <c r="U996">
        <f t="shared" si="46"/>
        <v>1</v>
      </c>
    </row>
    <row r="997" spans="1:21" ht="14.25" hidden="1">
      <c r="A997" s="50">
        <v>42909.509768518517</v>
      </c>
      <c r="B997" t="s">
        <v>7134</v>
      </c>
      <c r="C997" t="s">
        <v>2477</v>
      </c>
      <c r="D997" t="s">
        <v>2478</v>
      </c>
      <c r="E997" t="s">
        <v>2479</v>
      </c>
      <c r="F997" s="15">
        <v>500</v>
      </c>
      <c r="G997" t="s">
        <v>40</v>
      </c>
      <c r="H997" t="s">
        <v>286</v>
      </c>
      <c r="I997" t="s">
        <v>77</v>
      </c>
      <c r="J997" t="s">
        <v>36</v>
      </c>
      <c r="K997" t="s">
        <v>78</v>
      </c>
      <c r="L997" t="s">
        <v>7135</v>
      </c>
      <c r="M997" t="s">
        <v>7136</v>
      </c>
      <c r="N997" t="s">
        <v>7137</v>
      </c>
      <c r="O997" t="e">
        <f>VLOOKUP(B997,HIS退!B:F,5,FALSE)</f>
        <v>#N/A</v>
      </c>
      <c r="P997" t="e">
        <f t="shared" si="45"/>
        <v>#N/A</v>
      </c>
      <c r="Q997" s="40" t="e">
        <f>VLOOKUP(M997,#REF!,7,FALSE)</f>
        <v>#REF!</v>
      </c>
      <c r="R997" t="e">
        <f t="shared" si="47"/>
        <v>#REF!</v>
      </c>
      <c r="S997" t="e">
        <f>VLOOKUP(M997,#REF!,10,FALSE)</f>
        <v>#REF!</v>
      </c>
      <c r="T997" s="17" t="e">
        <f>VLOOKUP(M997,#REF!,11,FALSE)</f>
        <v>#REF!</v>
      </c>
      <c r="U997">
        <f t="shared" si="46"/>
        <v>1</v>
      </c>
    </row>
    <row r="998" spans="1:21" ht="14.25" hidden="1">
      <c r="A998" s="50">
        <v>42909.509976851848</v>
      </c>
      <c r="B998" t="s">
        <v>7138</v>
      </c>
      <c r="C998" t="s">
        <v>2480</v>
      </c>
      <c r="D998" t="s">
        <v>2478</v>
      </c>
      <c r="E998" t="s">
        <v>2479</v>
      </c>
      <c r="F998" s="15">
        <v>500</v>
      </c>
      <c r="G998" t="s">
        <v>40</v>
      </c>
      <c r="H998" t="s">
        <v>286</v>
      </c>
      <c r="I998" t="s">
        <v>77</v>
      </c>
      <c r="J998" t="s">
        <v>36</v>
      </c>
      <c r="K998" t="s">
        <v>78</v>
      </c>
      <c r="L998" t="s">
        <v>7139</v>
      </c>
      <c r="M998" t="s">
        <v>7140</v>
      </c>
      <c r="N998" t="s">
        <v>7137</v>
      </c>
      <c r="O998" t="e">
        <f>VLOOKUP(B998,HIS退!B:F,5,FALSE)</f>
        <v>#N/A</v>
      </c>
      <c r="P998" t="e">
        <f t="shared" si="45"/>
        <v>#N/A</v>
      </c>
      <c r="Q998" s="40" t="e">
        <f>VLOOKUP(M998,#REF!,7,FALSE)</f>
        <v>#REF!</v>
      </c>
      <c r="R998" t="e">
        <f t="shared" si="47"/>
        <v>#REF!</v>
      </c>
      <c r="S998" t="e">
        <f>VLOOKUP(M998,#REF!,10,FALSE)</f>
        <v>#REF!</v>
      </c>
      <c r="T998" s="17" t="e">
        <f>VLOOKUP(M998,#REF!,11,FALSE)</f>
        <v>#REF!</v>
      </c>
      <c r="U998">
        <f t="shared" si="46"/>
        <v>1</v>
      </c>
    </row>
    <row r="999" spans="1:21" ht="14.25" hidden="1">
      <c r="A999" s="50">
        <v>42909.510312500002</v>
      </c>
      <c r="B999" t="s">
        <v>7141</v>
      </c>
      <c r="C999" t="s">
        <v>2481</v>
      </c>
      <c r="D999" t="s">
        <v>2478</v>
      </c>
      <c r="E999" t="s">
        <v>2479</v>
      </c>
      <c r="F999" s="15">
        <v>125</v>
      </c>
      <c r="G999" t="s">
        <v>40</v>
      </c>
      <c r="H999" t="s">
        <v>286</v>
      </c>
      <c r="I999" t="s">
        <v>77</v>
      </c>
      <c r="J999" t="s">
        <v>36</v>
      </c>
      <c r="K999" t="s">
        <v>78</v>
      </c>
      <c r="L999" t="s">
        <v>7142</v>
      </c>
      <c r="M999" t="s">
        <v>7143</v>
      </c>
      <c r="N999" t="s">
        <v>7137</v>
      </c>
      <c r="O999" t="e">
        <f>VLOOKUP(B999,HIS退!B:F,5,FALSE)</f>
        <v>#N/A</v>
      </c>
      <c r="P999" t="e">
        <f t="shared" si="45"/>
        <v>#N/A</v>
      </c>
      <c r="Q999" s="40" t="e">
        <f>VLOOKUP(M999,#REF!,7,FALSE)</f>
        <v>#REF!</v>
      </c>
      <c r="R999" t="e">
        <f t="shared" si="47"/>
        <v>#REF!</v>
      </c>
      <c r="S999" t="e">
        <f>VLOOKUP(M999,#REF!,10,FALSE)</f>
        <v>#REF!</v>
      </c>
      <c r="T999" s="17" t="e">
        <f>VLOOKUP(M999,#REF!,11,FALSE)</f>
        <v>#REF!</v>
      </c>
      <c r="U999">
        <f t="shared" si="46"/>
        <v>1</v>
      </c>
    </row>
    <row r="1000" spans="1:21" ht="14.25" hidden="1">
      <c r="A1000" s="50">
        <v>42909.518182870372</v>
      </c>
      <c r="B1000" t="s">
        <v>7144</v>
      </c>
      <c r="C1000" t="s">
        <v>2482</v>
      </c>
      <c r="D1000" t="s">
        <v>2483</v>
      </c>
      <c r="E1000" t="s">
        <v>2484</v>
      </c>
      <c r="F1000" s="15">
        <v>89</v>
      </c>
      <c r="G1000" t="s">
        <v>40</v>
      </c>
      <c r="H1000" t="s">
        <v>286</v>
      </c>
      <c r="I1000" t="s">
        <v>77</v>
      </c>
      <c r="J1000" t="s">
        <v>36</v>
      </c>
      <c r="K1000" t="s">
        <v>78</v>
      </c>
      <c r="L1000" t="s">
        <v>7145</v>
      </c>
      <c r="M1000" t="s">
        <v>7146</v>
      </c>
      <c r="N1000" t="s">
        <v>7147</v>
      </c>
      <c r="O1000" t="e">
        <f>VLOOKUP(B1000,HIS退!B:F,5,FALSE)</f>
        <v>#N/A</v>
      </c>
      <c r="P1000" t="e">
        <f t="shared" si="45"/>
        <v>#N/A</v>
      </c>
      <c r="Q1000" s="40" t="e">
        <f>VLOOKUP(M1000,#REF!,7,FALSE)</f>
        <v>#REF!</v>
      </c>
      <c r="R1000" t="e">
        <f t="shared" si="47"/>
        <v>#REF!</v>
      </c>
      <c r="S1000" t="e">
        <f>VLOOKUP(M1000,#REF!,10,FALSE)</f>
        <v>#REF!</v>
      </c>
      <c r="T1000" s="17" t="e">
        <f>VLOOKUP(M1000,#REF!,11,FALSE)</f>
        <v>#REF!</v>
      </c>
      <c r="U1000">
        <f t="shared" si="46"/>
        <v>1</v>
      </c>
    </row>
    <row r="1001" spans="1:21" ht="14.25" hidden="1">
      <c r="A1001" s="50">
        <v>42909.588252314818</v>
      </c>
      <c r="B1001" t="s">
        <v>7148</v>
      </c>
      <c r="C1001" t="s">
        <v>2485</v>
      </c>
      <c r="D1001" t="s">
        <v>2486</v>
      </c>
      <c r="E1001" t="s">
        <v>2487</v>
      </c>
      <c r="F1001" s="15">
        <v>59</v>
      </c>
      <c r="G1001" t="s">
        <v>105</v>
      </c>
      <c r="H1001" t="s">
        <v>286</v>
      </c>
      <c r="I1001" t="s">
        <v>77</v>
      </c>
      <c r="J1001" t="s">
        <v>36</v>
      </c>
      <c r="K1001" t="s">
        <v>78</v>
      </c>
      <c r="L1001" t="s">
        <v>7149</v>
      </c>
      <c r="M1001" t="s">
        <v>7150</v>
      </c>
      <c r="N1001" t="s">
        <v>7151</v>
      </c>
      <c r="O1001" t="e">
        <f>VLOOKUP(B1001,HIS退!B:F,5,FALSE)</f>
        <v>#N/A</v>
      </c>
      <c r="P1001" t="e">
        <f t="shared" si="45"/>
        <v>#N/A</v>
      </c>
      <c r="Q1001" s="40" t="e">
        <f>VLOOKUP(M1001,#REF!,7,FALSE)</f>
        <v>#REF!</v>
      </c>
      <c r="R1001" t="e">
        <f t="shared" si="47"/>
        <v>#REF!</v>
      </c>
      <c r="S1001" t="e">
        <f>VLOOKUP(M1001,#REF!,10,FALSE)</f>
        <v>#REF!</v>
      </c>
      <c r="T1001" s="17" t="e">
        <f>VLOOKUP(M1001,#REF!,11,FALSE)</f>
        <v>#REF!</v>
      </c>
      <c r="U1001">
        <f t="shared" si="46"/>
        <v>1</v>
      </c>
    </row>
    <row r="1002" spans="1:21" ht="14.25" hidden="1">
      <c r="A1002" s="50">
        <v>42909.615555555552</v>
      </c>
      <c r="B1002" t="s">
        <v>7152</v>
      </c>
      <c r="C1002" t="s">
        <v>2488</v>
      </c>
      <c r="D1002" t="s">
        <v>2489</v>
      </c>
      <c r="E1002" t="s">
        <v>2490</v>
      </c>
      <c r="F1002" s="15">
        <v>96</v>
      </c>
      <c r="G1002" t="s">
        <v>105</v>
      </c>
      <c r="H1002" t="s">
        <v>286</v>
      </c>
      <c r="I1002" t="s">
        <v>77</v>
      </c>
      <c r="J1002" t="s">
        <v>36</v>
      </c>
      <c r="K1002" t="s">
        <v>78</v>
      </c>
      <c r="L1002" t="s">
        <v>7153</v>
      </c>
      <c r="M1002" t="s">
        <v>7154</v>
      </c>
      <c r="N1002" t="s">
        <v>7155</v>
      </c>
      <c r="O1002" t="e">
        <f>VLOOKUP(B1002,HIS退!B:F,5,FALSE)</f>
        <v>#N/A</v>
      </c>
      <c r="P1002" t="e">
        <f t="shared" si="45"/>
        <v>#N/A</v>
      </c>
      <c r="Q1002" s="40" t="e">
        <f>VLOOKUP(M1002,#REF!,7,FALSE)</f>
        <v>#REF!</v>
      </c>
      <c r="R1002" t="e">
        <f t="shared" si="47"/>
        <v>#REF!</v>
      </c>
      <c r="S1002" t="e">
        <f>VLOOKUP(M1002,#REF!,10,FALSE)</f>
        <v>#REF!</v>
      </c>
      <c r="T1002" s="17" t="e">
        <f>VLOOKUP(M1002,#REF!,11,FALSE)</f>
        <v>#REF!</v>
      </c>
      <c r="U1002">
        <f t="shared" si="46"/>
        <v>1</v>
      </c>
    </row>
    <row r="1003" spans="1:21" ht="14.25" hidden="1">
      <c r="A1003" s="50">
        <v>42909.615972222222</v>
      </c>
      <c r="B1003" t="s">
        <v>7156</v>
      </c>
      <c r="C1003" t="s">
        <v>2491</v>
      </c>
      <c r="D1003" t="s">
        <v>2492</v>
      </c>
      <c r="E1003" t="s">
        <v>2493</v>
      </c>
      <c r="F1003" s="15">
        <v>900</v>
      </c>
      <c r="G1003" t="s">
        <v>105</v>
      </c>
      <c r="H1003" t="s">
        <v>286</v>
      </c>
      <c r="I1003" t="s">
        <v>77</v>
      </c>
      <c r="J1003" t="s">
        <v>36</v>
      </c>
      <c r="K1003" t="s">
        <v>78</v>
      </c>
      <c r="L1003" t="s">
        <v>7157</v>
      </c>
      <c r="M1003" t="s">
        <v>7158</v>
      </c>
      <c r="N1003" t="s">
        <v>7159</v>
      </c>
      <c r="O1003" t="e">
        <f>VLOOKUP(B1003,HIS退!B:F,5,FALSE)</f>
        <v>#N/A</v>
      </c>
      <c r="P1003" t="e">
        <f t="shared" si="45"/>
        <v>#N/A</v>
      </c>
      <c r="Q1003" s="40" t="e">
        <f>VLOOKUP(M1003,#REF!,7,FALSE)</f>
        <v>#REF!</v>
      </c>
      <c r="R1003" t="e">
        <f t="shared" si="47"/>
        <v>#REF!</v>
      </c>
      <c r="S1003" t="e">
        <f>VLOOKUP(M1003,#REF!,10,FALSE)</f>
        <v>#REF!</v>
      </c>
      <c r="T1003" s="17" t="e">
        <f>VLOOKUP(M1003,#REF!,11,FALSE)</f>
        <v>#REF!</v>
      </c>
      <c r="U1003">
        <f t="shared" si="46"/>
        <v>1</v>
      </c>
    </row>
    <row r="1004" spans="1:21" ht="14.25" hidden="1">
      <c r="A1004" s="50">
        <v>42909.618090277778</v>
      </c>
      <c r="B1004" t="s">
        <v>7160</v>
      </c>
      <c r="C1004" t="s">
        <v>2494</v>
      </c>
      <c r="D1004" t="s">
        <v>2495</v>
      </c>
      <c r="E1004" t="s">
        <v>2496</v>
      </c>
      <c r="F1004" s="15">
        <v>1000</v>
      </c>
      <c r="G1004" t="s">
        <v>105</v>
      </c>
      <c r="H1004" t="s">
        <v>286</v>
      </c>
      <c r="I1004" t="s">
        <v>77</v>
      </c>
      <c r="J1004" t="s">
        <v>36</v>
      </c>
      <c r="K1004" t="s">
        <v>78</v>
      </c>
      <c r="L1004" t="s">
        <v>7161</v>
      </c>
      <c r="M1004" t="s">
        <v>7162</v>
      </c>
      <c r="N1004" t="s">
        <v>7163</v>
      </c>
      <c r="O1004" t="e">
        <f>VLOOKUP(B1004,HIS退!B:F,5,FALSE)</f>
        <v>#N/A</v>
      </c>
      <c r="P1004" t="e">
        <f t="shared" si="45"/>
        <v>#N/A</v>
      </c>
      <c r="Q1004" s="40" t="e">
        <f>VLOOKUP(M1004,#REF!,7,FALSE)</f>
        <v>#REF!</v>
      </c>
      <c r="R1004" t="e">
        <f t="shared" si="47"/>
        <v>#REF!</v>
      </c>
      <c r="S1004" t="e">
        <f>VLOOKUP(M1004,#REF!,10,FALSE)</f>
        <v>#REF!</v>
      </c>
      <c r="T1004" s="17" t="e">
        <f>VLOOKUP(M1004,#REF!,11,FALSE)</f>
        <v>#REF!</v>
      </c>
      <c r="U1004">
        <f t="shared" si="46"/>
        <v>1</v>
      </c>
    </row>
    <row r="1005" spans="1:21" ht="14.25" hidden="1">
      <c r="A1005" s="50">
        <v>42909.620879629627</v>
      </c>
      <c r="B1005" t="s">
        <v>7164</v>
      </c>
      <c r="C1005" t="s">
        <v>2497</v>
      </c>
      <c r="D1005" t="s">
        <v>2498</v>
      </c>
      <c r="E1005" t="s">
        <v>2499</v>
      </c>
      <c r="F1005" s="15">
        <v>20</v>
      </c>
      <c r="G1005" t="s">
        <v>40</v>
      </c>
      <c r="H1005" t="s">
        <v>286</v>
      </c>
      <c r="I1005" t="s">
        <v>77</v>
      </c>
      <c r="J1005" t="s">
        <v>36</v>
      </c>
      <c r="K1005" t="s">
        <v>78</v>
      </c>
      <c r="L1005" t="s">
        <v>7165</v>
      </c>
      <c r="M1005" t="s">
        <v>7166</v>
      </c>
      <c r="N1005" t="s">
        <v>7167</v>
      </c>
      <c r="O1005" t="e">
        <f>VLOOKUP(B1005,HIS退!B:F,5,FALSE)</f>
        <v>#N/A</v>
      </c>
      <c r="P1005" t="e">
        <f t="shared" si="45"/>
        <v>#N/A</v>
      </c>
      <c r="Q1005" s="40" t="e">
        <f>VLOOKUP(M1005,#REF!,7,FALSE)</f>
        <v>#REF!</v>
      </c>
      <c r="R1005" t="e">
        <f t="shared" si="47"/>
        <v>#REF!</v>
      </c>
      <c r="S1005" t="e">
        <f>VLOOKUP(M1005,#REF!,10,FALSE)</f>
        <v>#REF!</v>
      </c>
      <c r="T1005" s="17" t="e">
        <f>VLOOKUP(M1005,#REF!,11,FALSE)</f>
        <v>#REF!</v>
      </c>
      <c r="U1005">
        <f t="shared" si="46"/>
        <v>1</v>
      </c>
    </row>
    <row r="1006" spans="1:21" ht="14.25" hidden="1">
      <c r="A1006" s="50">
        <v>42909.630486111113</v>
      </c>
      <c r="B1006" t="s">
        <v>7168</v>
      </c>
      <c r="C1006" t="s">
        <v>2500</v>
      </c>
      <c r="D1006" t="s">
        <v>1813</v>
      </c>
      <c r="E1006" t="s">
        <v>1814</v>
      </c>
      <c r="F1006" s="15">
        <v>611</v>
      </c>
      <c r="G1006" t="s">
        <v>105</v>
      </c>
      <c r="H1006" t="s">
        <v>286</v>
      </c>
      <c r="I1006" t="s">
        <v>77</v>
      </c>
      <c r="J1006" t="s">
        <v>36</v>
      </c>
      <c r="K1006" t="s">
        <v>78</v>
      </c>
      <c r="L1006" t="s">
        <v>7169</v>
      </c>
      <c r="M1006" t="s">
        <v>7170</v>
      </c>
      <c r="N1006" t="s">
        <v>6143</v>
      </c>
      <c r="O1006" t="e">
        <f>VLOOKUP(B1006,HIS退!B:F,5,FALSE)</f>
        <v>#N/A</v>
      </c>
      <c r="P1006" t="e">
        <f t="shared" si="45"/>
        <v>#N/A</v>
      </c>
      <c r="Q1006" s="40" t="e">
        <f>VLOOKUP(M1006,#REF!,7,FALSE)</f>
        <v>#REF!</v>
      </c>
      <c r="R1006" t="e">
        <f t="shared" si="47"/>
        <v>#REF!</v>
      </c>
      <c r="S1006" t="e">
        <f>VLOOKUP(M1006,#REF!,10,FALSE)</f>
        <v>#REF!</v>
      </c>
      <c r="T1006" s="17" t="e">
        <f>VLOOKUP(M1006,#REF!,11,FALSE)</f>
        <v>#REF!</v>
      </c>
      <c r="U1006">
        <f t="shared" si="46"/>
        <v>1</v>
      </c>
    </row>
    <row r="1007" spans="1:21" ht="14.25" hidden="1">
      <c r="A1007" s="50">
        <v>42909.638356481482</v>
      </c>
      <c r="B1007" t="s">
        <v>7171</v>
      </c>
      <c r="C1007" t="s">
        <v>2501</v>
      </c>
      <c r="D1007" t="s">
        <v>2502</v>
      </c>
      <c r="E1007" t="s">
        <v>2503</v>
      </c>
      <c r="F1007" s="15">
        <v>132</v>
      </c>
      <c r="G1007" t="s">
        <v>105</v>
      </c>
      <c r="H1007" t="s">
        <v>286</v>
      </c>
      <c r="I1007" t="s">
        <v>77</v>
      </c>
      <c r="J1007" t="s">
        <v>36</v>
      </c>
      <c r="K1007" t="s">
        <v>78</v>
      </c>
      <c r="L1007" t="s">
        <v>7172</v>
      </c>
      <c r="M1007" t="s">
        <v>7173</v>
      </c>
      <c r="N1007" t="s">
        <v>7174</v>
      </c>
      <c r="O1007" t="e">
        <f>VLOOKUP(B1007,HIS退!B:F,5,FALSE)</f>
        <v>#N/A</v>
      </c>
      <c r="P1007" t="e">
        <f t="shared" si="45"/>
        <v>#N/A</v>
      </c>
      <c r="Q1007" s="40" t="e">
        <f>VLOOKUP(M1007,#REF!,7,FALSE)</f>
        <v>#REF!</v>
      </c>
      <c r="R1007" t="e">
        <f t="shared" si="47"/>
        <v>#REF!</v>
      </c>
      <c r="S1007" t="e">
        <f>VLOOKUP(M1007,#REF!,10,FALSE)</f>
        <v>#REF!</v>
      </c>
      <c r="T1007" s="17" t="e">
        <f>VLOOKUP(M1007,#REF!,11,FALSE)</f>
        <v>#REF!</v>
      </c>
      <c r="U1007">
        <f t="shared" si="46"/>
        <v>1</v>
      </c>
    </row>
    <row r="1008" spans="1:21" ht="14.25" hidden="1">
      <c r="A1008" s="50">
        <v>42909.655266203707</v>
      </c>
      <c r="B1008" t="s">
        <v>7175</v>
      </c>
      <c r="C1008" t="s">
        <v>2504</v>
      </c>
      <c r="D1008" t="s">
        <v>2505</v>
      </c>
      <c r="E1008" t="s">
        <v>2506</v>
      </c>
      <c r="F1008" s="15">
        <v>300</v>
      </c>
      <c r="G1008" t="s">
        <v>105</v>
      </c>
      <c r="H1008" t="s">
        <v>286</v>
      </c>
      <c r="I1008" t="s">
        <v>77</v>
      </c>
      <c r="J1008" t="s">
        <v>36</v>
      </c>
      <c r="K1008" t="s">
        <v>78</v>
      </c>
      <c r="L1008" t="s">
        <v>7176</v>
      </c>
      <c r="M1008" t="s">
        <v>7177</v>
      </c>
      <c r="N1008" t="s">
        <v>7178</v>
      </c>
      <c r="O1008" t="e">
        <f>VLOOKUP(B1008,HIS退!B:F,5,FALSE)</f>
        <v>#N/A</v>
      </c>
      <c r="P1008" t="e">
        <f t="shared" si="45"/>
        <v>#N/A</v>
      </c>
      <c r="Q1008" s="40" t="e">
        <f>VLOOKUP(M1008,#REF!,7,FALSE)</f>
        <v>#REF!</v>
      </c>
      <c r="R1008" t="e">
        <f t="shared" si="47"/>
        <v>#REF!</v>
      </c>
      <c r="S1008" t="e">
        <f>VLOOKUP(M1008,#REF!,10,FALSE)</f>
        <v>#REF!</v>
      </c>
      <c r="T1008" s="17" t="e">
        <f>VLOOKUP(M1008,#REF!,11,FALSE)</f>
        <v>#REF!</v>
      </c>
      <c r="U1008">
        <f t="shared" si="46"/>
        <v>1</v>
      </c>
    </row>
    <row r="1009" spans="1:21" ht="14.25" hidden="1">
      <c r="A1009" s="50">
        <v>42909.670578703706</v>
      </c>
      <c r="B1009" t="s">
        <v>7179</v>
      </c>
      <c r="C1009" t="s">
        <v>2507</v>
      </c>
      <c r="D1009" t="s">
        <v>2508</v>
      </c>
      <c r="E1009" t="s">
        <v>2509</v>
      </c>
      <c r="F1009" s="15">
        <v>1</v>
      </c>
      <c r="G1009" t="s">
        <v>40</v>
      </c>
      <c r="H1009" t="s">
        <v>286</v>
      </c>
      <c r="I1009" t="s">
        <v>77</v>
      </c>
      <c r="J1009" t="s">
        <v>36</v>
      </c>
      <c r="K1009" t="s">
        <v>78</v>
      </c>
      <c r="L1009" t="s">
        <v>7180</v>
      </c>
      <c r="M1009" t="s">
        <v>7181</v>
      </c>
      <c r="N1009" t="s">
        <v>7182</v>
      </c>
      <c r="O1009" t="e">
        <f>VLOOKUP(B1009,HIS退!B:F,5,FALSE)</f>
        <v>#N/A</v>
      </c>
      <c r="P1009" t="e">
        <f t="shared" si="45"/>
        <v>#N/A</v>
      </c>
      <c r="Q1009" s="40" t="e">
        <f>VLOOKUP(M1009,#REF!,7,FALSE)</f>
        <v>#REF!</v>
      </c>
      <c r="R1009" t="e">
        <f t="shared" si="47"/>
        <v>#REF!</v>
      </c>
      <c r="S1009" t="e">
        <f>VLOOKUP(M1009,#REF!,10,FALSE)</f>
        <v>#REF!</v>
      </c>
      <c r="T1009" s="17" t="e">
        <f>VLOOKUP(M1009,#REF!,11,FALSE)</f>
        <v>#REF!</v>
      </c>
      <c r="U1009">
        <f t="shared" si="46"/>
        <v>1</v>
      </c>
    </row>
    <row r="1010" spans="1:21" ht="14.25" hidden="1">
      <c r="A1010" s="50">
        <v>42909.685810185183</v>
      </c>
      <c r="B1010" t="s">
        <v>7183</v>
      </c>
      <c r="C1010" t="s">
        <v>2510</v>
      </c>
      <c r="D1010" t="s">
        <v>2511</v>
      </c>
      <c r="E1010" t="s">
        <v>2512</v>
      </c>
      <c r="F1010" s="15">
        <v>170</v>
      </c>
      <c r="G1010" t="s">
        <v>105</v>
      </c>
      <c r="H1010" t="s">
        <v>286</v>
      </c>
      <c r="I1010" t="s">
        <v>77</v>
      </c>
      <c r="J1010" t="s">
        <v>36</v>
      </c>
      <c r="K1010" t="s">
        <v>78</v>
      </c>
      <c r="L1010" t="s">
        <v>7184</v>
      </c>
      <c r="M1010" t="s">
        <v>7185</v>
      </c>
      <c r="N1010" t="s">
        <v>7186</v>
      </c>
      <c r="O1010" t="e">
        <f>VLOOKUP(B1010,HIS退!B:F,5,FALSE)</f>
        <v>#N/A</v>
      </c>
      <c r="P1010" t="e">
        <f t="shared" si="45"/>
        <v>#N/A</v>
      </c>
      <c r="Q1010" s="40" t="e">
        <f>VLOOKUP(M1010,#REF!,7,FALSE)</f>
        <v>#REF!</v>
      </c>
      <c r="R1010" t="e">
        <f t="shared" si="47"/>
        <v>#REF!</v>
      </c>
      <c r="S1010" t="e">
        <f>VLOOKUP(M1010,#REF!,10,FALSE)</f>
        <v>#REF!</v>
      </c>
      <c r="T1010" s="17" t="e">
        <f>VLOOKUP(M1010,#REF!,11,FALSE)</f>
        <v>#REF!</v>
      </c>
      <c r="U1010">
        <f t="shared" si="46"/>
        <v>1</v>
      </c>
    </row>
    <row r="1011" spans="1:21" ht="14.25" hidden="1">
      <c r="A1011" s="50">
        <v>42909.686736111114</v>
      </c>
      <c r="B1011" t="s">
        <v>7187</v>
      </c>
      <c r="C1011" t="s">
        <v>2513</v>
      </c>
      <c r="D1011" t="s">
        <v>2514</v>
      </c>
      <c r="E1011" t="s">
        <v>2515</v>
      </c>
      <c r="F1011" s="15">
        <v>74</v>
      </c>
      <c r="G1011" t="s">
        <v>105</v>
      </c>
      <c r="H1011" t="s">
        <v>286</v>
      </c>
      <c r="I1011" t="s">
        <v>77</v>
      </c>
      <c r="J1011" t="s">
        <v>36</v>
      </c>
      <c r="K1011" t="s">
        <v>78</v>
      </c>
      <c r="L1011" t="s">
        <v>7188</v>
      </c>
      <c r="M1011" t="s">
        <v>7189</v>
      </c>
      <c r="N1011" t="s">
        <v>7190</v>
      </c>
      <c r="O1011" t="e">
        <f>VLOOKUP(B1011,HIS退!B:F,5,FALSE)</f>
        <v>#N/A</v>
      </c>
      <c r="P1011" t="e">
        <f t="shared" si="45"/>
        <v>#N/A</v>
      </c>
      <c r="Q1011" s="40" t="e">
        <f>VLOOKUP(M1011,#REF!,7,FALSE)</f>
        <v>#REF!</v>
      </c>
      <c r="R1011" t="e">
        <f t="shared" si="47"/>
        <v>#REF!</v>
      </c>
      <c r="S1011" t="e">
        <f>VLOOKUP(M1011,#REF!,10,FALSE)</f>
        <v>#REF!</v>
      </c>
      <c r="T1011" s="17" t="e">
        <f>VLOOKUP(M1011,#REF!,11,FALSE)</f>
        <v>#REF!</v>
      </c>
      <c r="U1011">
        <f t="shared" si="46"/>
        <v>1</v>
      </c>
    </row>
    <row r="1012" spans="1:21" ht="14.25" hidden="1">
      <c r="A1012" s="50">
        <v>42909.688842592594</v>
      </c>
      <c r="B1012" t="s">
        <v>7191</v>
      </c>
      <c r="C1012" t="s">
        <v>2516</v>
      </c>
      <c r="D1012" t="s">
        <v>2517</v>
      </c>
      <c r="E1012" t="s">
        <v>2518</v>
      </c>
      <c r="F1012" s="15">
        <v>57</v>
      </c>
      <c r="G1012" t="s">
        <v>40</v>
      </c>
      <c r="H1012" t="s">
        <v>286</v>
      </c>
      <c r="I1012" t="s">
        <v>77</v>
      </c>
      <c r="J1012" t="s">
        <v>36</v>
      </c>
      <c r="K1012" t="s">
        <v>78</v>
      </c>
      <c r="L1012" t="s">
        <v>7192</v>
      </c>
      <c r="M1012" t="s">
        <v>7193</v>
      </c>
      <c r="N1012" t="s">
        <v>7194</v>
      </c>
      <c r="O1012" t="e">
        <f>VLOOKUP(B1012,HIS退!B:F,5,FALSE)</f>
        <v>#N/A</v>
      </c>
      <c r="P1012" t="e">
        <f t="shared" si="45"/>
        <v>#N/A</v>
      </c>
      <c r="Q1012" s="40" t="e">
        <f>VLOOKUP(M1012,#REF!,7,FALSE)</f>
        <v>#REF!</v>
      </c>
      <c r="R1012" t="e">
        <f t="shared" si="47"/>
        <v>#REF!</v>
      </c>
      <c r="S1012" t="e">
        <f>VLOOKUP(M1012,#REF!,10,FALSE)</f>
        <v>#REF!</v>
      </c>
      <c r="T1012" s="17" t="e">
        <f>VLOOKUP(M1012,#REF!,11,FALSE)</f>
        <v>#REF!</v>
      </c>
      <c r="U1012">
        <f t="shared" si="46"/>
        <v>1</v>
      </c>
    </row>
    <row r="1013" spans="1:21" ht="14.25" hidden="1">
      <c r="A1013" s="50">
        <v>42909.700983796298</v>
      </c>
      <c r="B1013" t="s">
        <v>7195</v>
      </c>
      <c r="C1013" t="s">
        <v>2519</v>
      </c>
      <c r="D1013" t="s">
        <v>2520</v>
      </c>
      <c r="E1013" t="s">
        <v>2521</v>
      </c>
      <c r="F1013" s="15">
        <v>150</v>
      </c>
      <c r="G1013" t="s">
        <v>105</v>
      </c>
      <c r="H1013" t="s">
        <v>286</v>
      </c>
      <c r="I1013" t="s">
        <v>77</v>
      </c>
      <c r="J1013" t="s">
        <v>36</v>
      </c>
      <c r="K1013" t="s">
        <v>78</v>
      </c>
      <c r="L1013" t="s">
        <v>7196</v>
      </c>
      <c r="M1013" t="s">
        <v>7197</v>
      </c>
      <c r="N1013" t="s">
        <v>7198</v>
      </c>
      <c r="O1013" t="e">
        <f>VLOOKUP(B1013,HIS退!B:F,5,FALSE)</f>
        <v>#N/A</v>
      </c>
      <c r="P1013" t="e">
        <f t="shared" si="45"/>
        <v>#N/A</v>
      </c>
      <c r="Q1013" s="40" t="e">
        <f>VLOOKUP(M1013,#REF!,7,FALSE)</f>
        <v>#REF!</v>
      </c>
      <c r="R1013" t="e">
        <f t="shared" si="47"/>
        <v>#REF!</v>
      </c>
      <c r="S1013" t="e">
        <f>VLOOKUP(M1013,#REF!,10,FALSE)</f>
        <v>#REF!</v>
      </c>
      <c r="T1013" s="17" t="e">
        <f>VLOOKUP(M1013,#REF!,11,FALSE)</f>
        <v>#REF!</v>
      </c>
      <c r="U1013">
        <f t="shared" si="46"/>
        <v>1</v>
      </c>
    </row>
    <row r="1014" spans="1:21" ht="14.25" hidden="1">
      <c r="A1014" s="50">
        <v>42909.703252314815</v>
      </c>
      <c r="B1014" t="s">
        <v>7199</v>
      </c>
      <c r="C1014" t="s">
        <v>2522</v>
      </c>
      <c r="D1014" t="s">
        <v>2523</v>
      </c>
      <c r="E1014" t="s">
        <v>2524</v>
      </c>
      <c r="F1014" s="15">
        <v>164</v>
      </c>
      <c r="G1014" t="s">
        <v>40</v>
      </c>
      <c r="H1014" t="s">
        <v>286</v>
      </c>
      <c r="I1014" t="s">
        <v>77</v>
      </c>
      <c r="J1014" t="s">
        <v>36</v>
      </c>
      <c r="K1014" t="s">
        <v>78</v>
      </c>
      <c r="L1014" t="s">
        <v>7200</v>
      </c>
      <c r="M1014" t="s">
        <v>7201</v>
      </c>
      <c r="N1014" t="s">
        <v>7202</v>
      </c>
      <c r="O1014" t="e">
        <f>VLOOKUP(B1014,HIS退!B:F,5,FALSE)</f>
        <v>#N/A</v>
      </c>
      <c r="P1014" t="e">
        <f t="shared" si="45"/>
        <v>#N/A</v>
      </c>
      <c r="Q1014" s="40" t="e">
        <f>VLOOKUP(M1014,#REF!,7,FALSE)</f>
        <v>#REF!</v>
      </c>
      <c r="R1014" t="e">
        <f t="shared" si="47"/>
        <v>#REF!</v>
      </c>
      <c r="S1014" t="e">
        <f>VLOOKUP(M1014,#REF!,10,FALSE)</f>
        <v>#REF!</v>
      </c>
      <c r="T1014" s="17" t="e">
        <f>VLOOKUP(M1014,#REF!,11,FALSE)</f>
        <v>#REF!</v>
      </c>
      <c r="U1014">
        <f t="shared" si="46"/>
        <v>1</v>
      </c>
    </row>
    <row r="1015" spans="1:21" ht="14.25" hidden="1">
      <c r="A1015" s="50">
        <v>42909.70516203704</v>
      </c>
      <c r="B1015" t="s">
        <v>7203</v>
      </c>
      <c r="C1015" t="s">
        <v>1587</v>
      </c>
      <c r="D1015" t="s">
        <v>1585</v>
      </c>
      <c r="E1015" t="s">
        <v>1586</v>
      </c>
      <c r="F1015" s="15">
        <v>156</v>
      </c>
      <c r="G1015" t="s">
        <v>40</v>
      </c>
      <c r="H1015" t="s">
        <v>286</v>
      </c>
      <c r="I1015" t="s">
        <v>77</v>
      </c>
      <c r="J1015" t="s">
        <v>36</v>
      </c>
      <c r="K1015" t="s">
        <v>78</v>
      </c>
      <c r="L1015" t="s">
        <v>7204</v>
      </c>
      <c r="M1015" t="s">
        <v>7205</v>
      </c>
      <c r="N1015" t="s">
        <v>5797</v>
      </c>
      <c r="O1015" t="e">
        <f>VLOOKUP(B1015,HIS退!B:F,5,FALSE)</f>
        <v>#N/A</v>
      </c>
      <c r="P1015" t="e">
        <f t="shared" si="45"/>
        <v>#N/A</v>
      </c>
      <c r="Q1015" s="40" t="e">
        <f>VLOOKUP(M1015,#REF!,7,FALSE)</f>
        <v>#REF!</v>
      </c>
      <c r="R1015" t="e">
        <f t="shared" si="47"/>
        <v>#REF!</v>
      </c>
      <c r="S1015" t="e">
        <f>VLOOKUP(M1015,#REF!,10,FALSE)</f>
        <v>#REF!</v>
      </c>
      <c r="T1015" s="17" t="e">
        <f>VLOOKUP(M1015,#REF!,11,FALSE)</f>
        <v>#REF!</v>
      </c>
      <c r="U1015">
        <f t="shared" si="46"/>
        <v>1</v>
      </c>
    </row>
    <row r="1016" spans="1:21" ht="14.25" hidden="1">
      <c r="A1016" s="50">
        <v>42909.705381944441</v>
      </c>
      <c r="B1016" t="s">
        <v>7206</v>
      </c>
      <c r="C1016" t="s">
        <v>2525</v>
      </c>
      <c r="D1016" t="s">
        <v>1585</v>
      </c>
      <c r="E1016" t="s">
        <v>1586</v>
      </c>
      <c r="F1016" s="15">
        <v>209</v>
      </c>
      <c r="G1016" t="s">
        <v>40</v>
      </c>
      <c r="H1016" t="s">
        <v>286</v>
      </c>
      <c r="I1016" t="s">
        <v>77</v>
      </c>
      <c r="J1016" t="s">
        <v>36</v>
      </c>
      <c r="K1016" t="s">
        <v>78</v>
      </c>
      <c r="L1016" t="s">
        <v>7207</v>
      </c>
      <c r="M1016" t="s">
        <v>7208</v>
      </c>
      <c r="N1016" t="s">
        <v>5797</v>
      </c>
      <c r="O1016" t="e">
        <f>VLOOKUP(B1016,HIS退!B:F,5,FALSE)</f>
        <v>#N/A</v>
      </c>
      <c r="P1016" t="e">
        <f t="shared" si="45"/>
        <v>#N/A</v>
      </c>
      <c r="Q1016" s="40" t="e">
        <f>VLOOKUP(M1016,#REF!,7,FALSE)</f>
        <v>#REF!</v>
      </c>
      <c r="R1016" t="e">
        <f t="shared" si="47"/>
        <v>#REF!</v>
      </c>
      <c r="S1016" t="e">
        <f>VLOOKUP(M1016,#REF!,10,FALSE)</f>
        <v>#REF!</v>
      </c>
      <c r="T1016" s="17" t="e">
        <f>VLOOKUP(M1016,#REF!,11,FALSE)</f>
        <v>#REF!</v>
      </c>
      <c r="U1016">
        <f t="shared" si="46"/>
        <v>1</v>
      </c>
    </row>
    <row r="1017" spans="1:21" ht="14.25" hidden="1">
      <c r="A1017" s="50">
        <v>42909.706053240741</v>
      </c>
      <c r="B1017" t="s">
        <v>7209</v>
      </c>
      <c r="C1017" t="s">
        <v>2526</v>
      </c>
      <c r="D1017" t="s">
        <v>2527</v>
      </c>
      <c r="E1017" t="s">
        <v>2528</v>
      </c>
      <c r="F1017" s="15">
        <v>300</v>
      </c>
      <c r="G1017" t="s">
        <v>105</v>
      </c>
      <c r="H1017" t="s">
        <v>286</v>
      </c>
      <c r="I1017" t="s">
        <v>77</v>
      </c>
      <c r="J1017" t="s">
        <v>36</v>
      </c>
      <c r="K1017" t="s">
        <v>78</v>
      </c>
      <c r="L1017" t="s">
        <v>7210</v>
      </c>
      <c r="M1017" t="s">
        <v>7211</v>
      </c>
      <c r="N1017" t="s">
        <v>7212</v>
      </c>
      <c r="O1017" t="e">
        <f>VLOOKUP(B1017,HIS退!B:F,5,FALSE)</f>
        <v>#N/A</v>
      </c>
      <c r="P1017" t="e">
        <f t="shared" si="45"/>
        <v>#N/A</v>
      </c>
      <c r="Q1017" s="40" t="e">
        <f>VLOOKUP(M1017,#REF!,7,FALSE)</f>
        <v>#REF!</v>
      </c>
      <c r="R1017" t="e">
        <f t="shared" si="47"/>
        <v>#REF!</v>
      </c>
      <c r="S1017" t="e">
        <f>VLOOKUP(M1017,#REF!,10,FALSE)</f>
        <v>#REF!</v>
      </c>
      <c r="T1017" s="17" t="e">
        <f>VLOOKUP(M1017,#REF!,11,FALSE)</f>
        <v>#REF!</v>
      </c>
      <c r="U1017">
        <f t="shared" si="46"/>
        <v>1</v>
      </c>
    </row>
    <row r="1018" spans="1:21" ht="14.25" hidden="1">
      <c r="A1018" s="50">
        <v>42909.73064814815</v>
      </c>
      <c r="B1018" t="s">
        <v>7213</v>
      </c>
      <c r="C1018" t="s">
        <v>2529</v>
      </c>
      <c r="D1018" t="s">
        <v>2530</v>
      </c>
      <c r="E1018" t="s">
        <v>2531</v>
      </c>
      <c r="F1018" s="15">
        <v>100</v>
      </c>
      <c r="G1018" t="s">
        <v>105</v>
      </c>
      <c r="H1018" t="s">
        <v>286</v>
      </c>
      <c r="I1018" t="s">
        <v>77</v>
      </c>
      <c r="J1018" t="s">
        <v>36</v>
      </c>
      <c r="K1018" t="s">
        <v>78</v>
      </c>
      <c r="L1018" t="s">
        <v>7214</v>
      </c>
      <c r="M1018" t="s">
        <v>7215</v>
      </c>
      <c r="N1018" t="s">
        <v>7216</v>
      </c>
      <c r="O1018" t="e">
        <f>VLOOKUP(B1018,HIS退!B:F,5,FALSE)</f>
        <v>#N/A</v>
      </c>
      <c r="P1018" t="e">
        <f t="shared" si="45"/>
        <v>#N/A</v>
      </c>
      <c r="Q1018" s="40" t="e">
        <f>VLOOKUP(M1018,#REF!,7,FALSE)</f>
        <v>#REF!</v>
      </c>
      <c r="R1018" t="e">
        <f t="shared" si="47"/>
        <v>#REF!</v>
      </c>
      <c r="S1018" t="e">
        <f>VLOOKUP(M1018,#REF!,10,FALSE)</f>
        <v>#REF!</v>
      </c>
      <c r="T1018" s="17" t="e">
        <f>VLOOKUP(M1018,#REF!,11,FALSE)</f>
        <v>#REF!</v>
      </c>
      <c r="U1018">
        <f t="shared" si="46"/>
        <v>1</v>
      </c>
    </row>
    <row r="1019" spans="1:21" ht="14.25" hidden="1">
      <c r="A1019" s="50">
        <v>42909.730902777781</v>
      </c>
      <c r="B1019" t="s">
        <v>7217</v>
      </c>
      <c r="C1019" t="s">
        <v>2532</v>
      </c>
      <c r="D1019" t="s">
        <v>2533</v>
      </c>
      <c r="E1019" t="s">
        <v>2534</v>
      </c>
      <c r="F1019" s="15">
        <v>2399</v>
      </c>
      <c r="G1019" t="s">
        <v>105</v>
      </c>
      <c r="H1019" t="s">
        <v>286</v>
      </c>
      <c r="I1019" t="s">
        <v>77</v>
      </c>
      <c r="J1019" t="s">
        <v>36</v>
      </c>
      <c r="K1019" t="s">
        <v>78</v>
      </c>
      <c r="L1019" t="s">
        <v>7218</v>
      </c>
      <c r="M1019" t="s">
        <v>7219</v>
      </c>
      <c r="N1019" t="s">
        <v>7220</v>
      </c>
      <c r="O1019" t="e">
        <f>VLOOKUP(B1019,HIS退!B:F,5,FALSE)</f>
        <v>#N/A</v>
      </c>
      <c r="P1019" t="e">
        <f t="shared" si="45"/>
        <v>#N/A</v>
      </c>
      <c r="Q1019" s="40" t="e">
        <f>VLOOKUP(M1019,#REF!,7,FALSE)</f>
        <v>#REF!</v>
      </c>
      <c r="R1019" t="e">
        <f t="shared" si="47"/>
        <v>#REF!</v>
      </c>
      <c r="S1019" t="e">
        <f>VLOOKUP(M1019,#REF!,10,FALSE)</f>
        <v>#REF!</v>
      </c>
      <c r="T1019" s="17" t="e">
        <f>VLOOKUP(M1019,#REF!,11,FALSE)</f>
        <v>#REF!</v>
      </c>
      <c r="U1019">
        <f t="shared" si="46"/>
        <v>1</v>
      </c>
    </row>
    <row r="1020" spans="1:21" ht="14.25" hidden="1">
      <c r="A1020" s="50">
        <v>42909.730983796297</v>
      </c>
      <c r="B1020" t="s">
        <v>7221</v>
      </c>
      <c r="C1020" t="s">
        <v>2535</v>
      </c>
      <c r="D1020" t="s">
        <v>2530</v>
      </c>
      <c r="E1020" t="s">
        <v>2531</v>
      </c>
      <c r="F1020" s="15">
        <v>94</v>
      </c>
      <c r="G1020" t="s">
        <v>105</v>
      </c>
      <c r="H1020" t="s">
        <v>286</v>
      </c>
      <c r="I1020" t="s">
        <v>77</v>
      </c>
      <c r="J1020" t="s">
        <v>36</v>
      </c>
      <c r="K1020" t="s">
        <v>78</v>
      </c>
      <c r="L1020" t="s">
        <v>7222</v>
      </c>
      <c r="M1020" t="s">
        <v>7223</v>
      </c>
      <c r="N1020" t="s">
        <v>7216</v>
      </c>
      <c r="O1020" t="e">
        <f>VLOOKUP(B1020,HIS退!B:F,5,FALSE)</f>
        <v>#N/A</v>
      </c>
      <c r="P1020" t="e">
        <f t="shared" si="45"/>
        <v>#N/A</v>
      </c>
      <c r="Q1020" s="40" t="e">
        <f>VLOOKUP(M1020,#REF!,7,FALSE)</f>
        <v>#REF!</v>
      </c>
      <c r="R1020" t="e">
        <f t="shared" si="47"/>
        <v>#REF!</v>
      </c>
      <c r="S1020" t="e">
        <f>VLOOKUP(M1020,#REF!,10,FALSE)</f>
        <v>#REF!</v>
      </c>
      <c r="T1020" s="17" t="e">
        <f>VLOOKUP(M1020,#REF!,11,FALSE)</f>
        <v>#REF!</v>
      </c>
      <c r="U1020">
        <f t="shared" si="46"/>
        <v>1</v>
      </c>
    </row>
    <row r="1021" spans="1:21" ht="14.25" hidden="1">
      <c r="A1021" s="50">
        <v>42909.734027777777</v>
      </c>
      <c r="B1021" t="s">
        <v>7224</v>
      </c>
      <c r="C1021" t="s">
        <v>2536</v>
      </c>
      <c r="D1021" t="s">
        <v>2537</v>
      </c>
      <c r="E1021" t="s">
        <v>2538</v>
      </c>
      <c r="F1021" s="15">
        <v>85</v>
      </c>
      <c r="G1021" t="s">
        <v>40</v>
      </c>
      <c r="H1021" t="s">
        <v>286</v>
      </c>
      <c r="I1021" t="s">
        <v>77</v>
      </c>
      <c r="J1021" t="s">
        <v>36</v>
      </c>
      <c r="K1021" t="s">
        <v>78</v>
      </c>
      <c r="L1021" t="s">
        <v>7225</v>
      </c>
      <c r="M1021" t="s">
        <v>7226</v>
      </c>
      <c r="N1021" t="s">
        <v>7227</v>
      </c>
      <c r="O1021" t="e">
        <f>VLOOKUP(B1021,HIS退!B:F,5,FALSE)</f>
        <v>#N/A</v>
      </c>
      <c r="P1021" t="e">
        <f t="shared" si="45"/>
        <v>#N/A</v>
      </c>
      <c r="Q1021" s="40" t="e">
        <f>VLOOKUP(M1021,#REF!,7,FALSE)</f>
        <v>#REF!</v>
      </c>
      <c r="R1021" t="e">
        <f t="shared" si="47"/>
        <v>#REF!</v>
      </c>
      <c r="S1021" t="e">
        <f>VLOOKUP(M1021,#REF!,10,FALSE)</f>
        <v>#REF!</v>
      </c>
      <c r="T1021" s="17" t="e">
        <f>VLOOKUP(M1021,#REF!,11,FALSE)</f>
        <v>#REF!</v>
      </c>
      <c r="U1021">
        <f t="shared" si="46"/>
        <v>1</v>
      </c>
    </row>
    <row r="1022" spans="1:21" ht="14.25" hidden="1">
      <c r="A1022" s="50">
        <v>42909.735173611109</v>
      </c>
      <c r="B1022" t="s">
        <v>7228</v>
      </c>
      <c r="C1022" t="s">
        <v>2539</v>
      </c>
      <c r="D1022" t="s">
        <v>2540</v>
      </c>
      <c r="E1022" t="s">
        <v>2541</v>
      </c>
      <c r="F1022" s="15">
        <v>303</v>
      </c>
      <c r="G1022" t="s">
        <v>40</v>
      </c>
      <c r="H1022" t="s">
        <v>286</v>
      </c>
      <c r="I1022" t="s">
        <v>77</v>
      </c>
      <c r="J1022" t="s">
        <v>36</v>
      </c>
      <c r="K1022" t="s">
        <v>78</v>
      </c>
      <c r="L1022" t="s">
        <v>7229</v>
      </c>
      <c r="M1022" t="s">
        <v>7230</v>
      </c>
      <c r="N1022" t="s">
        <v>7231</v>
      </c>
      <c r="O1022" t="e">
        <f>VLOOKUP(B1022,HIS退!B:F,5,FALSE)</f>
        <v>#N/A</v>
      </c>
      <c r="P1022" t="e">
        <f t="shared" si="45"/>
        <v>#N/A</v>
      </c>
      <c r="Q1022" s="40" t="e">
        <f>VLOOKUP(M1022,#REF!,7,FALSE)</f>
        <v>#REF!</v>
      </c>
      <c r="R1022" t="e">
        <f t="shared" si="47"/>
        <v>#REF!</v>
      </c>
      <c r="S1022" t="e">
        <f>VLOOKUP(M1022,#REF!,10,FALSE)</f>
        <v>#REF!</v>
      </c>
      <c r="T1022" s="17" t="e">
        <f>VLOOKUP(M1022,#REF!,11,FALSE)</f>
        <v>#REF!</v>
      </c>
      <c r="U1022">
        <f t="shared" si="46"/>
        <v>1</v>
      </c>
    </row>
    <row r="1023" spans="1:21" ht="14.25" hidden="1">
      <c r="A1023" s="50">
        <v>42909.888182870367</v>
      </c>
      <c r="B1023" t="s">
        <v>7232</v>
      </c>
      <c r="C1023" t="s">
        <v>2542</v>
      </c>
      <c r="D1023" t="s">
        <v>2543</v>
      </c>
      <c r="E1023" t="s">
        <v>2544</v>
      </c>
      <c r="F1023" s="15">
        <v>10</v>
      </c>
      <c r="G1023" t="s">
        <v>40</v>
      </c>
      <c r="H1023" t="s">
        <v>286</v>
      </c>
      <c r="I1023" t="s">
        <v>77</v>
      </c>
      <c r="J1023" t="s">
        <v>36</v>
      </c>
      <c r="K1023" t="s">
        <v>78</v>
      </c>
      <c r="L1023" t="s">
        <v>7233</v>
      </c>
      <c r="M1023" t="s">
        <v>7234</v>
      </c>
      <c r="N1023" t="s">
        <v>7235</v>
      </c>
      <c r="O1023" t="e">
        <f>VLOOKUP(B1023,HIS退!B:F,5,FALSE)</f>
        <v>#N/A</v>
      </c>
      <c r="P1023" t="e">
        <f t="shared" si="45"/>
        <v>#N/A</v>
      </c>
      <c r="Q1023" s="40" t="e">
        <f>VLOOKUP(M1023,#REF!,7,FALSE)</f>
        <v>#REF!</v>
      </c>
      <c r="R1023" t="e">
        <f t="shared" si="47"/>
        <v>#REF!</v>
      </c>
      <c r="S1023" t="e">
        <f>VLOOKUP(M1023,#REF!,10,FALSE)</f>
        <v>#REF!</v>
      </c>
      <c r="T1023" s="17" t="e">
        <f>VLOOKUP(M1023,#REF!,11,FALSE)</f>
        <v>#REF!</v>
      </c>
      <c r="U1023">
        <f t="shared" si="46"/>
        <v>1</v>
      </c>
    </row>
    <row r="1024" spans="1:21" ht="14.25" hidden="1">
      <c r="A1024" s="50">
        <v>42910.328888888886</v>
      </c>
      <c r="B1024" t="s">
        <v>7236</v>
      </c>
      <c r="C1024" t="s">
        <v>2545</v>
      </c>
      <c r="D1024" t="s">
        <v>2546</v>
      </c>
      <c r="E1024" t="s">
        <v>2547</v>
      </c>
      <c r="F1024" s="15">
        <v>5</v>
      </c>
      <c r="G1024" t="s">
        <v>105</v>
      </c>
      <c r="H1024" t="s">
        <v>286</v>
      </c>
      <c r="I1024" t="s">
        <v>77</v>
      </c>
      <c r="J1024" t="s">
        <v>36</v>
      </c>
      <c r="K1024" t="s">
        <v>78</v>
      </c>
      <c r="L1024" t="s">
        <v>7237</v>
      </c>
      <c r="M1024" t="s">
        <v>7238</v>
      </c>
      <c r="N1024" t="s">
        <v>7239</v>
      </c>
      <c r="O1024" t="e">
        <f>VLOOKUP(B1024,HIS退!B:F,5,FALSE)</f>
        <v>#N/A</v>
      </c>
      <c r="P1024" t="e">
        <f t="shared" si="45"/>
        <v>#N/A</v>
      </c>
      <c r="Q1024" s="40" t="e">
        <f>VLOOKUP(M1024,#REF!,7,FALSE)</f>
        <v>#REF!</v>
      </c>
      <c r="R1024" t="e">
        <f t="shared" si="47"/>
        <v>#REF!</v>
      </c>
      <c r="S1024" t="e">
        <f>VLOOKUP(M1024,#REF!,10,FALSE)</f>
        <v>#REF!</v>
      </c>
      <c r="T1024" s="17" t="e">
        <f>VLOOKUP(M1024,#REF!,11,FALSE)</f>
        <v>#REF!</v>
      </c>
      <c r="U1024">
        <f t="shared" si="46"/>
        <v>1</v>
      </c>
    </row>
    <row r="1025" spans="1:21" ht="14.25" hidden="1">
      <c r="A1025" s="50">
        <v>42910.360972222225</v>
      </c>
      <c r="B1025" t="s">
        <v>7240</v>
      </c>
      <c r="C1025" t="s">
        <v>2548</v>
      </c>
      <c r="D1025" t="s">
        <v>2549</v>
      </c>
      <c r="E1025" t="s">
        <v>2550</v>
      </c>
      <c r="F1025" s="15">
        <v>161</v>
      </c>
      <c r="G1025" t="s">
        <v>105</v>
      </c>
      <c r="H1025" t="s">
        <v>286</v>
      </c>
      <c r="I1025" t="s">
        <v>77</v>
      </c>
      <c r="J1025" t="s">
        <v>36</v>
      </c>
      <c r="K1025" t="s">
        <v>78</v>
      </c>
      <c r="L1025" t="s">
        <v>7241</v>
      </c>
      <c r="M1025" t="s">
        <v>7242</v>
      </c>
      <c r="N1025" t="s">
        <v>7243</v>
      </c>
      <c r="O1025" t="e">
        <f>VLOOKUP(B1025,HIS退!B:F,5,FALSE)</f>
        <v>#N/A</v>
      </c>
      <c r="P1025" t="e">
        <f t="shared" si="45"/>
        <v>#N/A</v>
      </c>
      <c r="Q1025" s="40" t="e">
        <f>VLOOKUP(M1025,#REF!,7,FALSE)</f>
        <v>#REF!</v>
      </c>
      <c r="R1025" t="e">
        <f t="shared" si="47"/>
        <v>#REF!</v>
      </c>
      <c r="S1025" t="e">
        <f>VLOOKUP(M1025,#REF!,10,FALSE)</f>
        <v>#REF!</v>
      </c>
      <c r="T1025" s="17" t="e">
        <f>VLOOKUP(M1025,#REF!,11,FALSE)</f>
        <v>#REF!</v>
      </c>
      <c r="U1025">
        <f t="shared" si="46"/>
        <v>1</v>
      </c>
    </row>
    <row r="1026" spans="1:21" ht="14.25" hidden="1">
      <c r="A1026" s="50">
        <v>42910.381423611114</v>
      </c>
      <c r="B1026" t="s">
        <v>7244</v>
      </c>
      <c r="C1026" t="s">
        <v>2551</v>
      </c>
      <c r="D1026" t="s">
        <v>2552</v>
      </c>
      <c r="E1026" t="s">
        <v>2553</v>
      </c>
      <c r="F1026" s="15">
        <v>150</v>
      </c>
      <c r="G1026" t="s">
        <v>105</v>
      </c>
      <c r="H1026" t="s">
        <v>286</v>
      </c>
      <c r="I1026" t="s">
        <v>77</v>
      </c>
      <c r="J1026" t="s">
        <v>36</v>
      </c>
      <c r="K1026" t="s">
        <v>78</v>
      </c>
      <c r="L1026" t="s">
        <v>7245</v>
      </c>
      <c r="M1026" t="s">
        <v>7246</v>
      </c>
      <c r="N1026" t="s">
        <v>7247</v>
      </c>
      <c r="O1026" t="e">
        <f>VLOOKUP(B1026,HIS退!B:F,5,FALSE)</f>
        <v>#N/A</v>
      </c>
      <c r="P1026" t="e">
        <f t="shared" ref="P1026:P1089" si="48">IF(O1026=F1026*-1,"",1)</f>
        <v>#N/A</v>
      </c>
      <c r="Q1026" s="40" t="e">
        <f>VLOOKUP(M1026,#REF!,7,FALSE)</f>
        <v>#REF!</v>
      </c>
      <c r="R1026" t="e">
        <f t="shared" si="47"/>
        <v>#REF!</v>
      </c>
      <c r="S1026" t="e">
        <f>VLOOKUP(M1026,#REF!,10,FALSE)</f>
        <v>#REF!</v>
      </c>
      <c r="T1026" s="17" t="e">
        <f>VLOOKUP(M1026,#REF!,11,FALSE)</f>
        <v>#REF!</v>
      </c>
      <c r="U1026">
        <f t="shared" si="46"/>
        <v>1</v>
      </c>
    </row>
    <row r="1027" spans="1:21" ht="14.25" hidden="1">
      <c r="A1027" s="50">
        <v>42910.385497685187</v>
      </c>
      <c r="B1027" t="s">
        <v>7248</v>
      </c>
      <c r="C1027" t="s">
        <v>2554</v>
      </c>
      <c r="D1027" t="s">
        <v>2555</v>
      </c>
      <c r="E1027" t="s">
        <v>2556</v>
      </c>
      <c r="F1027" s="15">
        <v>9999</v>
      </c>
      <c r="G1027" t="s">
        <v>105</v>
      </c>
      <c r="H1027" t="s">
        <v>286</v>
      </c>
      <c r="I1027" t="s">
        <v>77</v>
      </c>
      <c r="J1027" t="s">
        <v>36</v>
      </c>
      <c r="K1027" t="s">
        <v>78</v>
      </c>
      <c r="L1027" t="s">
        <v>7249</v>
      </c>
      <c r="M1027" t="s">
        <v>7250</v>
      </c>
      <c r="N1027" t="s">
        <v>7251</v>
      </c>
      <c r="O1027" t="e">
        <f>VLOOKUP(B1027,HIS退!B:F,5,FALSE)</f>
        <v>#N/A</v>
      </c>
      <c r="P1027" t="e">
        <f t="shared" si="48"/>
        <v>#N/A</v>
      </c>
      <c r="Q1027" s="40" t="e">
        <f>VLOOKUP(M1027,#REF!,7,FALSE)</f>
        <v>#REF!</v>
      </c>
      <c r="R1027" t="e">
        <f t="shared" si="47"/>
        <v>#REF!</v>
      </c>
      <c r="S1027" t="e">
        <f>VLOOKUP(M1027,#REF!,10,FALSE)</f>
        <v>#REF!</v>
      </c>
      <c r="T1027" s="17" t="e">
        <f>VLOOKUP(M1027,#REF!,11,FALSE)</f>
        <v>#REF!</v>
      </c>
      <c r="U1027">
        <f t="shared" ref="U1027:U1090" si="49">IF(ISNA(R1027),1,IF(ISNA(S1027)=FALSE,1,""))</f>
        <v>1</v>
      </c>
    </row>
    <row r="1028" spans="1:21" ht="14.25" hidden="1">
      <c r="A1028" s="50">
        <v>42910.399872685186</v>
      </c>
      <c r="B1028" t="s">
        <v>7252</v>
      </c>
      <c r="C1028" t="s">
        <v>2557</v>
      </c>
      <c r="D1028" t="s">
        <v>2558</v>
      </c>
      <c r="E1028" t="s">
        <v>2559</v>
      </c>
      <c r="F1028" s="15">
        <v>500</v>
      </c>
      <c r="G1028" t="s">
        <v>105</v>
      </c>
      <c r="H1028" t="s">
        <v>286</v>
      </c>
      <c r="I1028" t="s">
        <v>77</v>
      </c>
      <c r="J1028" t="s">
        <v>36</v>
      </c>
      <c r="K1028" t="s">
        <v>78</v>
      </c>
      <c r="L1028" t="s">
        <v>7253</v>
      </c>
      <c r="M1028" t="s">
        <v>7254</v>
      </c>
      <c r="N1028" t="s">
        <v>7255</v>
      </c>
      <c r="O1028" t="e">
        <f>VLOOKUP(B1028,HIS退!B:F,5,FALSE)</f>
        <v>#N/A</v>
      </c>
      <c r="P1028" t="e">
        <f t="shared" si="48"/>
        <v>#N/A</v>
      </c>
      <c r="Q1028" s="40" t="e">
        <f>VLOOKUP(M1028,#REF!,7,FALSE)</f>
        <v>#REF!</v>
      </c>
      <c r="R1028" t="e">
        <f t="shared" ref="R1028:R1091" si="50">IF(Q1028=F1028,"",1)</f>
        <v>#REF!</v>
      </c>
      <c r="S1028" t="e">
        <f>VLOOKUP(M1028,#REF!,10,FALSE)</f>
        <v>#REF!</v>
      </c>
      <c r="T1028" s="17" t="e">
        <f>VLOOKUP(M1028,#REF!,11,FALSE)</f>
        <v>#REF!</v>
      </c>
      <c r="U1028">
        <f t="shared" si="49"/>
        <v>1</v>
      </c>
    </row>
    <row r="1029" spans="1:21" ht="14.25" hidden="1">
      <c r="A1029" s="50">
        <v>42910.411238425928</v>
      </c>
      <c r="B1029" t="s">
        <v>7256</v>
      </c>
      <c r="C1029" t="s">
        <v>2560</v>
      </c>
      <c r="D1029" t="s">
        <v>2561</v>
      </c>
      <c r="E1029" t="s">
        <v>2562</v>
      </c>
      <c r="F1029" s="15">
        <v>10</v>
      </c>
      <c r="G1029" t="s">
        <v>40</v>
      </c>
      <c r="H1029" t="s">
        <v>286</v>
      </c>
      <c r="I1029" t="s">
        <v>77</v>
      </c>
      <c r="J1029" t="s">
        <v>36</v>
      </c>
      <c r="K1029" t="s">
        <v>78</v>
      </c>
      <c r="L1029" t="s">
        <v>7257</v>
      </c>
      <c r="M1029" t="s">
        <v>7258</v>
      </c>
      <c r="N1029" t="s">
        <v>7259</v>
      </c>
      <c r="O1029" t="e">
        <f>VLOOKUP(B1029,HIS退!B:F,5,FALSE)</f>
        <v>#N/A</v>
      </c>
      <c r="P1029" t="e">
        <f t="shared" si="48"/>
        <v>#N/A</v>
      </c>
      <c r="Q1029" s="40" t="e">
        <f>VLOOKUP(M1029,#REF!,7,FALSE)</f>
        <v>#REF!</v>
      </c>
      <c r="R1029" t="e">
        <f t="shared" si="50"/>
        <v>#REF!</v>
      </c>
      <c r="S1029" t="e">
        <f>VLOOKUP(M1029,#REF!,10,FALSE)</f>
        <v>#REF!</v>
      </c>
      <c r="T1029" s="17" t="e">
        <f>VLOOKUP(M1029,#REF!,11,FALSE)</f>
        <v>#REF!</v>
      </c>
      <c r="U1029">
        <f t="shared" si="49"/>
        <v>1</v>
      </c>
    </row>
    <row r="1030" spans="1:21" ht="14.25" hidden="1">
      <c r="A1030" s="50">
        <v>42910.423715277779</v>
      </c>
      <c r="B1030" t="s">
        <v>7260</v>
      </c>
      <c r="C1030" t="s">
        <v>2563</v>
      </c>
      <c r="D1030" t="s">
        <v>2564</v>
      </c>
      <c r="E1030" t="s">
        <v>2565</v>
      </c>
      <c r="F1030" s="15">
        <v>148</v>
      </c>
      <c r="G1030" t="s">
        <v>40</v>
      </c>
      <c r="H1030" t="s">
        <v>286</v>
      </c>
      <c r="I1030" t="s">
        <v>77</v>
      </c>
      <c r="J1030" t="s">
        <v>36</v>
      </c>
      <c r="K1030" t="s">
        <v>78</v>
      </c>
      <c r="L1030" t="s">
        <v>7261</v>
      </c>
      <c r="M1030" t="s">
        <v>7262</v>
      </c>
      <c r="N1030" t="s">
        <v>7263</v>
      </c>
      <c r="O1030" t="e">
        <f>VLOOKUP(B1030,HIS退!B:F,5,FALSE)</f>
        <v>#N/A</v>
      </c>
      <c r="P1030" t="e">
        <f t="shared" si="48"/>
        <v>#N/A</v>
      </c>
      <c r="Q1030" s="40" t="e">
        <f>VLOOKUP(M1030,#REF!,7,FALSE)</f>
        <v>#REF!</v>
      </c>
      <c r="R1030" t="e">
        <f t="shared" si="50"/>
        <v>#REF!</v>
      </c>
      <c r="S1030" t="e">
        <f>VLOOKUP(M1030,#REF!,10,FALSE)</f>
        <v>#REF!</v>
      </c>
      <c r="T1030" s="17" t="e">
        <f>VLOOKUP(M1030,#REF!,11,FALSE)</f>
        <v>#REF!</v>
      </c>
      <c r="U1030">
        <f t="shared" si="49"/>
        <v>1</v>
      </c>
    </row>
    <row r="1031" spans="1:21" ht="14.25" hidden="1">
      <c r="A1031" s="50">
        <v>42910.435543981483</v>
      </c>
      <c r="B1031" t="s">
        <v>7264</v>
      </c>
      <c r="C1031" t="s">
        <v>2566</v>
      </c>
      <c r="D1031" t="s">
        <v>2567</v>
      </c>
      <c r="E1031" t="s">
        <v>2568</v>
      </c>
      <c r="F1031" s="15">
        <v>324</v>
      </c>
      <c r="G1031" t="s">
        <v>105</v>
      </c>
      <c r="H1031" t="s">
        <v>286</v>
      </c>
      <c r="I1031" t="s">
        <v>77</v>
      </c>
      <c r="J1031" t="s">
        <v>36</v>
      </c>
      <c r="K1031" t="s">
        <v>78</v>
      </c>
      <c r="L1031" t="s">
        <v>7265</v>
      </c>
      <c r="M1031" t="s">
        <v>7266</v>
      </c>
      <c r="N1031" t="s">
        <v>7267</v>
      </c>
      <c r="O1031" t="e">
        <f>VLOOKUP(B1031,HIS退!B:F,5,FALSE)</f>
        <v>#N/A</v>
      </c>
      <c r="P1031" t="e">
        <f t="shared" si="48"/>
        <v>#N/A</v>
      </c>
      <c r="Q1031" s="40" t="e">
        <f>VLOOKUP(M1031,#REF!,7,FALSE)</f>
        <v>#REF!</v>
      </c>
      <c r="R1031" t="e">
        <f t="shared" si="50"/>
        <v>#REF!</v>
      </c>
      <c r="S1031" t="e">
        <f>VLOOKUP(M1031,#REF!,10,FALSE)</f>
        <v>#REF!</v>
      </c>
      <c r="T1031" s="17" t="e">
        <f>VLOOKUP(M1031,#REF!,11,FALSE)</f>
        <v>#REF!</v>
      </c>
      <c r="U1031">
        <f t="shared" si="49"/>
        <v>1</v>
      </c>
    </row>
    <row r="1032" spans="1:21" ht="14.25" hidden="1">
      <c r="A1032" s="50">
        <v>42910.4533912037</v>
      </c>
      <c r="B1032" t="s">
        <v>7268</v>
      </c>
      <c r="C1032" t="s">
        <v>2569</v>
      </c>
      <c r="D1032" t="s">
        <v>2570</v>
      </c>
      <c r="E1032" t="s">
        <v>2571</v>
      </c>
      <c r="F1032" s="15">
        <v>500</v>
      </c>
      <c r="G1032" t="s">
        <v>40</v>
      </c>
      <c r="H1032" t="s">
        <v>286</v>
      </c>
      <c r="I1032" t="s">
        <v>77</v>
      </c>
      <c r="J1032" t="s">
        <v>36</v>
      </c>
      <c r="K1032" t="s">
        <v>78</v>
      </c>
      <c r="L1032" t="s">
        <v>7269</v>
      </c>
      <c r="M1032" t="s">
        <v>7270</v>
      </c>
      <c r="N1032" t="s">
        <v>7271</v>
      </c>
      <c r="O1032" t="e">
        <f>VLOOKUP(B1032,HIS退!B:F,5,FALSE)</f>
        <v>#N/A</v>
      </c>
      <c r="P1032" t="e">
        <f t="shared" si="48"/>
        <v>#N/A</v>
      </c>
      <c r="Q1032" s="40" t="e">
        <f>VLOOKUP(M1032,#REF!,7,FALSE)</f>
        <v>#REF!</v>
      </c>
      <c r="R1032" t="e">
        <f t="shared" si="50"/>
        <v>#REF!</v>
      </c>
      <c r="S1032" t="e">
        <f>VLOOKUP(M1032,#REF!,10,FALSE)</f>
        <v>#REF!</v>
      </c>
      <c r="T1032" s="17" t="e">
        <f>VLOOKUP(M1032,#REF!,11,FALSE)</f>
        <v>#REF!</v>
      </c>
      <c r="U1032">
        <f t="shared" si="49"/>
        <v>1</v>
      </c>
    </row>
    <row r="1033" spans="1:21" ht="14.25" hidden="1">
      <c r="A1033" s="50">
        <v>42910.45548611111</v>
      </c>
      <c r="B1033" t="s">
        <v>7272</v>
      </c>
      <c r="C1033" t="s">
        <v>2572</v>
      </c>
      <c r="D1033" t="s">
        <v>2573</v>
      </c>
      <c r="E1033" t="s">
        <v>2574</v>
      </c>
      <c r="F1033" s="15">
        <v>89</v>
      </c>
      <c r="G1033" t="s">
        <v>40</v>
      </c>
      <c r="H1033" t="s">
        <v>286</v>
      </c>
      <c r="I1033" t="s">
        <v>77</v>
      </c>
      <c r="J1033" t="s">
        <v>36</v>
      </c>
      <c r="K1033" t="s">
        <v>78</v>
      </c>
      <c r="L1033" t="s">
        <v>7273</v>
      </c>
      <c r="M1033" t="s">
        <v>7274</v>
      </c>
      <c r="N1033" t="s">
        <v>7275</v>
      </c>
      <c r="O1033" t="e">
        <f>VLOOKUP(B1033,HIS退!B:F,5,FALSE)</f>
        <v>#N/A</v>
      </c>
      <c r="P1033" t="e">
        <f t="shared" si="48"/>
        <v>#N/A</v>
      </c>
      <c r="Q1033" s="40" t="e">
        <f>VLOOKUP(M1033,#REF!,7,FALSE)</f>
        <v>#REF!</v>
      </c>
      <c r="R1033" t="e">
        <f t="shared" si="50"/>
        <v>#REF!</v>
      </c>
      <c r="S1033" t="e">
        <f>VLOOKUP(M1033,#REF!,10,FALSE)</f>
        <v>#REF!</v>
      </c>
      <c r="T1033" s="17" t="e">
        <f>VLOOKUP(M1033,#REF!,11,FALSE)</f>
        <v>#REF!</v>
      </c>
      <c r="U1033">
        <f t="shared" si="49"/>
        <v>1</v>
      </c>
    </row>
    <row r="1034" spans="1:21" ht="14.25" hidden="1">
      <c r="A1034" s="50">
        <v>42910.485810185186</v>
      </c>
      <c r="B1034" t="s">
        <v>7276</v>
      </c>
      <c r="C1034" t="s">
        <v>2575</v>
      </c>
      <c r="D1034" t="s">
        <v>2576</v>
      </c>
      <c r="E1034" t="s">
        <v>2577</v>
      </c>
      <c r="F1034" s="15">
        <v>90</v>
      </c>
      <c r="G1034" t="s">
        <v>40</v>
      </c>
      <c r="H1034" t="s">
        <v>286</v>
      </c>
      <c r="I1034" t="s">
        <v>77</v>
      </c>
      <c r="J1034" t="s">
        <v>36</v>
      </c>
      <c r="K1034" t="s">
        <v>78</v>
      </c>
      <c r="L1034" t="s">
        <v>7277</v>
      </c>
      <c r="M1034" t="s">
        <v>7278</v>
      </c>
      <c r="N1034" t="s">
        <v>7279</v>
      </c>
      <c r="O1034" t="e">
        <f>VLOOKUP(B1034,HIS退!B:F,5,FALSE)</f>
        <v>#N/A</v>
      </c>
      <c r="P1034" t="e">
        <f t="shared" si="48"/>
        <v>#N/A</v>
      </c>
      <c r="Q1034" s="40" t="e">
        <f>VLOOKUP(M1034,#REF!,7,FALSE)</f>
        <v>#REF!</v>
      </c>
      <c r="R1034" t="e">
        <f t="shared" si="50"/>
        <v>#REF!</v>
      </c>
      <c r="S1034" t="e">
        <f>VLOOKUP(M1034,#REF!,10,FALSE)</f>
        <v>#REF!</v>
      </c>
      <c r="T1034" s="17" t="e">
        <f>VLOOKUP(M1034,#REF!,11,FALSE)</f>
        <v>#REF!</v>
      </c>
      <c r="U1034">
        <f t="shared" si="49"/>
        <v>1</v>
      </c>
    </row>
    <row r="1035" spans="1:21" ht="14.25" hidden="1">
      <c r="A1035" s="50">
        <v>42910.486400462964</v>
      </c>
      <c r="B1035" t="s">
        <v>7280</v>
      </c>
      <c r="C1035" t="s">
        <v>2578</v>
      </c>
      <c r="D1035" t="s">
        <v>2579</v>
      </c>
      <c r="E1035" t="s">
        <v>2580</v>
      </c>
      <c r="F1035" s="15">
        <v>191</v>
      </c>
      <c r="G1035" t="s">
        <v>105</v>
      </c>
      <c r="H1035" t="s">
        <v>286</v>
      </c>
      <c r="I1035" t="s">
        <v>77</v>
      </c>
      <c r="J1035" t="s">
        <v>36</v>
      </c>
      <c r="K1035" t="s">
        <v>78</v>
      </c>
      <c r="L1035" t="s">
        <v>7281</v>
      </c>
      <c r="M1035" t="s">
        <v>7282</v>
      </c>
      <c r="N1035" t="s">
        <v>7283</v>
      </c>
      <c r="O1035" t="e">
        <f>VLOOKUP(B1035,HIS退!B:F,5,FALSE)</f>
        <v>#N/A</v>
      </c>
      <c r="P1035" t="e">
        <f t="shared" si="48"/>
        <v>#N/A</v>
      </c>
      <c r="Q1035" s="40" t="e">
        <f>VLOOKUP(M1035,#REF!,7,FALSE)</f>
        <v>#REF!</v>
      </c>
      <c r="R1035" t="e">
        <f t="shared" si="50"/>
        <v>#REF!</v>
      </c>
      <c r="S1035" t="e">
        <f>VLOOKUP(M1035,#REF!,10,FALSE)</f>
        <v>#REF!</v>
      </c>
      <c r="T1035" s="17" t="e">
        <f>VLOOKUP(M1035,#REF!,11,FALSE)</f>
        <v>#REF!</v>
      </c>
      <c r="U1035">
        <f t="shared" si="49"/>
        <v>1</v>
      </c>
    </row>
    <row r="1036" spans="1:21" ht="14.25" hidden="1">
      <c r="A1036" s="50">
        <v>42910.497673611113</v>
      </c>
      <c r="B1036" t="s">
        <v>7284</v>
      </c>
      <c r="C1036" t="s">
        <v>2581</v>
      </c>
      <c r="D1036" t="s">
        <v>2582</v>
      </c>
      <c r="E1036" t="s">
        <v>2583</v>
      </c>
      <c r="F1036" s="15">
        <v>800</v>
      </c>
      <c r="G1036" t="s">
        <v>40</v>
      </c>
      <c r="H1036" t="s">
        <v>286</v>
      </c>
      <c r="I1036" t="s">
        <v>77</v>
      </c>
      <c r="J1036" t="s">
        <v>36</v>
      </c>
      <c r="K1036" t="s">
        <v>78</v>
      </c>
      <c r="L1036" t="s">
        <v>7285</v>
      </c>
      <c r="M1036" t="s">
        <v>7286</v>
      </c>
      <c r="N1036" t="s">
        <v>7287</v>
      </c>
      <c r="O1036" t="e">
        <f>VLOOKUP(B1036,HIS退!B:F,5,FALSE)</f>
        <v>#N/A</v>
      </c>
      <c r="P1036" t="e">
        <f t="shared" si="48"/>
        <v>#N/A</v>
      </c>
      <c r="Q1036" s="40" t="e">
        <f>VLOOKUP(M1036,#REF!,7,FALSE)</f>
        <v>#REF!</v>
      </c>
      <c r="R1036" t="e">
        <f t="shared" si="50"/>
        <v>#REF!</v>
      </c>
      <c r="S1036" t="e">
        <f>VLOOKUP(M1036,#REF!,10,FALSE)</f>
        <v>#REF!</v>
      </c>
      <c r="T1036" s="17" t="e">
        <f>VLOOKUP(M1036,#REF!,11,FALSE)</f>
        <v>#REF!</v>
      </c>
      <c r="U1036">
        <f t="shared" si="49"/>
        <v>1</v>
      </c>
    </row>
    <row r="1037" spans="1:21" ht="14.25" hidden="1">
      <c r="A1037" s="50">
        <v>42910.498344907406</v>
      </c>
      <c r="B1037" t="s">
        <v>7288</v>
      </c>
      <c r="C1037" t="s">
        <v>2581</v>
      </c>
      <c r="D1037" t="s">
        <v>2582</v>
      </c>
      <c r="E1037" t="s">
        <v>2583</v>
      </c>
      <c r="F1037" s="15">
        <v>99</v>
      </c>
      <c r="G1037" t="s">
        <v>40</v>
      </c>
      <c r="H1037" t="s">
        <v>286</v>
      </c>
      <c r="I1037" t="s">
        <v>77</v>
      </c>
      <c r="J1037" t="s">
        <v>36</v>
      </c>
      <c r="K1037" t="s">
        <v>78</v>
      </c>
      <c r="L1037" t="s">
        <v>7289</v>
      </c>
      <c r="M1037" t="s">
        <v>7290</v>
      </c>
      <c r="N1037" t="s">
        <v>7287</v>
      </c>
      <c r="O1037" t="e">
        <f>VLOOKUP(B1037,HIS退!B:F,5,FALSE)</f>
        <v>#N/A</v>
      </c>
      <c r="P1037" t="e">
        <f t="shared" si="48"/>
        <v>#N/A</v>
      </c>
      <c r="Q1037" s="40" t="e">
        <f>VLOOKUP(M1037,#REF!,7,FALSE)</f>
        <v>#REF!</v>
      </c>
      <c r="R1037" t="e">
        <f t="shared" si="50"/>
        <v>#REF!</v>
      </c>
      <c r="S1037" t="e">
        <f>VLOOKUP(M1037,#REF!,10,FALSE)</f>
        <v>#REF!</v>
      </c>
      <c r="T1037" s="17" t="e">
        <f>VLOOKUP(M1037,#REF!,11,FALSE)</f>
        <v>#REF!</v>
      </c>
      <c r="U1037">
        <f t="shared" si="49"/>
        <v>1</v>
      </c>
    </row>
    <row r="1038" spans="1:21" ht="14.25" hidden="1">
      <c r="A1038" s="50">
        <v>42910.514710648145</v>
      </c>
      <c r="B1038" t="s">
        <v>7291</v>
      </c>
      <c r="C1038" t="s">
        <v>2584</v>
      </c>
      <c r="D1038" t="s">
        <v>2585</v>
      </c>
      <c r="E1038" t="s">
        <v>2586</v>
      </c>
      <c r="F1038" s="15">
        <v>36</v>
      </c>
      <c r="G1038" t="s">
        <v>105</v>
      </c>
      <c r="H1038" t="s">
        <v>286</v>
      </c>
      <c r="I1038" t="s">
        <v>77</v>
      </c>
      <c r="J1038" t="s">
        <v>36</v>
      </c>
      <c r="K1038" t="s">
        <v>78</v>
      </c>
      <c r="L1038" t="s">
        <v>7292</v>
      </c>
      <c r="M1038" t="s">
        <v>7293</v>
      </c>
      <c r="N1038" t="s">
        <v>7294</v>
      </c>
      <c r="O1038" t="e">
        <f>VLOOKUP(B1038,HIS退!B:F,5,FALSE)</f>
        <v>#N/A</v>
      </c>
      <c r="P1038" t="e">
        <f t="shared" si="48"/>
        <v>#N/A</v>
      </c>
      <c r="Q1038" s="40" t="e">
        <f>VLOOKUP(M1038,#REF!,7,FALSE)</f>
        <v>#REF!</v>
      </c>
      <c r="R1038" t="e">
        <f t="shared" si="50"/>
        <v>#REF!</v>
      </c>
      <c r="S1038" t="e">
        <f>VLOOKUP(M1038,#REF!,10,FALSE)</f>
        <v>#REF!</v>
      </c>
      <c r="T1038" s="17" t="e">
        <f>VLOOKUP(M1038,#REF!,11,FALSE)</f>
        <v>#REF!</v>
      </c>
      <c r="U1038">
        <f t="shared" si="49"/>
        <v>1</v>
      </c>
    </row>
    <row r="1039" spans="1:21" ht="14.25" hidden="1">
      <c r="A1039" s="50">
        <v>42910.520115740743</v>
      </c>
      <c r="B1039" t="s">
        <v>7295</v>
      </c>
      <c r="C1039" t="s">
        <v>2587</v>
      </c>
      <c r="D1039" t="s">
        <v>2588</v>
      </c>
      <c r="E1039" t="s">
        <v>2589</v>
      </c>
      <c r="F1039" s="15">
        <v>500</v>
      </c>
      <c r="G1039" t="s">
        <v>40</v>
      </c>
      <c r="H1039" t="s">
        <v>286</v>
      </c>
      <c r="I1039" t="s">
        <v>77</v>
      </c>
      <c r="J1039" t="s">
        <v>36</v>
      </c>
      <c r="K1039" t="s">
        <v>78</v>
      </c>
      <c r="L1039" t="s">
        <v>7296</v>
      </c>
      <c r="M1039" t="s">
        <v>7297</v>
      </c>
      <c r="N1039" t="s">
        <v>7298</v>
      </c>
      <c r="O1039" t="e">
        <f>VLOOKUP(B1039,HIS退!B:F,5,FALSE)</f>
        <v>#N/A</v>
      </c>
      <c r="P1039" t="e">
        <f t="shared" si="48"/>
        <v>#N/A</v>
      </c>
      <c r="Q1039" s="40" t="e">
        <f>VLOOKUP(M1039,#REF!,7,FALSE)</f>
        <v>#REF!</v>
      </c>
      <c r="R1039" t="e">
        <f t="shared" si="50"/>
        <v>#REF!</v>
      </c>
      <c r="S1039" t="e">
        <f>VLOOKUP(M1039,#REF!,10,FALSE)</f>
        <v>#REF!</v>
      </c>
      <c r="T1039" s="17" t="e">
        <f>VLOOKUP(M1039,#REF!,11,FALSE)</f>
        <v>#REF!</v>
      </c>
      <c r="U1039">
        <f t="shared" si="49"/>
        <v>1</v>
      </c>
    </row>
    <row r="1040" spans="1:21" ht="14.25" hidden="1">
      <c r="A1040" s="50">
        <v>42910.551076388889</v>
      </c>
      <c r="B1040" t="s">
        <v>7299</v>
      </c>
      <c r="C1040" t="s">
        <v>2590</v>
      </c>
      <c r="D1040" t="s">
        <v>2591</v>
      </c>
      <c r="E1040" t="s">
        <v>2592</v>
      </c>
      <c r="F1040" s="15">
        <v>1000</v>
      </c>
      <c r="G1040" t="s">
        <v>40</v>
      </c>
      <c r="H1040" t="s">
        <v>286</v>
      </c>
      <c r="I1040" t="s">
        <v>77</v>
      </c>
      <c r="J1040" t="s">
        <v>36</v>
      </c>
      <c r="K1040" t="s">
        <v>78</v>
      </c>
      <c r="L1040" t="s">
        <v>7300</v>
      </c>
      <c r="M1040" t="s">
        <v>7301</v>
      </c>
      <c r="N1040" t="s">
        <v>7302</v>
      </c>
      <c r="O1040" t="e">
        <f>VLOOKUP(B1040,HIS退!B:F,5,FALSE)</f>
        <v>#N/A</v>
      </c>
      <c r="P1040" t="e">
        <f t="shared" si="48"/>
        <v>#N/A</v>
      </c>
      <c r="Q1040" s="40" t="e">
        <f>VLOOKUP(M1040,#REF!,7,FALSE)</f>
        <v>#REF!</v>
      </c>
      <c r="R1040" t="e">
        <f t="shared" si="50"/>
        <v>#REF!</v>
      </c>
      <c r="S1040" t="e">
        <f>VLOOKUP(M1040,#REF!,10,FALSE)</f>
        <v>#REF!</v>
      </c>
      <c r="T1040" s="17" t="e">
        <f>VLOOKUP(M1040,#REF!,11,FALSE)</f>
        <v>#REF!</v>
      </c>
      <c r="U1040">
        <f t="shared" si="49"/>
        <v>1</v>
      </c>
    </row>
    <row r="1041" spans="1:21" ht="14.25" hidden="1">
      <c r="A1041" s="50">
        <v>42910.551469907405</v>
      </c>
      <c r="B1041" t="s">
        <v>7303</v>
      </c>
      <c r="C1041" t="s">
        <v>2593</v>
      </c>
      <c r="D1041" t="s">
        <v>2591</v>
      </c>
      <c r="E1041" t="s">
        <v>2592</v>
      </c>
      <c r="F1041" s="15">
        <v>2094</v>
      </c>
      <c r="G1041" t="s">
        <v>40</v>
      </c>
      <c r="H1041" t="s">
        <v>286</v>
      </c>
      <c r="I1041" t="s">
        <v>77</v>
      </c>
      <c r="J1041" t="s">
        <v>36</v>
      </c>
      <c r="K1041" t="s">
        <v>78</v>
      </c>
      <c r="L1041" t="s">
        <v>7304</v>
      </c>
      <c r="M1041" t="s">
        <v>7305</v>
      </c>
      <c r="N1041" t="s">
        <v>7302</v>
      </c>
      <c r="O1041" t="e">
        <f>VLOOKUP(B1041,HIS退!B:F,5,FALSE)</f>
        <v>#N/A</v>
      </c>
      <c r="P1041" t="e">
        <f t="shared" si="48"/>
        <v>#N/A</v>
      </c>
      <c r="Q1041" s="40" t="e">
        <f>VLOOKUP(M1041,#REF!,7,FALSE)</f>
        <v>#REF!</v>
      </c>
      <c r="R1041" t="e">
        <f t="shared" si="50"/>
        <v>#REF!</v>
      </c>
      <c r="S1041" t="e">
        <f>VLOOKUP(M1041,#REF!,10,FALSE)</f>
        <v>#REF!</v>
      </c>
      <c r="T1041" s="17" t="e">
        <f>VLOOKUP(M1041,#REF!,11,FALSE)</f>
        <v>#REF!</v>
      </c>
      <c r="U1041">
        <f t="shared" si="49"/>
        <v>1</v>
      </c>
    </row>
    <row r="1042" spans="1:21" ht="14.25" hidden="1">
      <c r="A1042" s="50">
        <v>42910.563854166663</v>
      </c>
      <c r="B1042" t="s">
        <v>7306</v>
      </c>
      <c r="C1042" t="s">
        <v>2594</v>
      </c>
      <c r="D1042" t="s">
        <v>2595</v>
      </c>
      <c r="E1042" t="s">
        <v>2596</v>
      </c>
      <c r="F1042" s="15">
        <v>741</v>
      </c>
      <c r="G1042" t="s">
        <v>105</v>
      </c>
      <c r="H1042" t="s">
        <v>286</v>
      </c>
      <c r="I1042" t="s">
        <v>77</v>
      </c>
      <c r="J1042" t="s">
        <v>36</v>
      </c>
      <c r="K1042" t="s">
        <v>78</v>
      </c>
      <c r="L1042" t="s">
        <v>7307</v>
      </c>
      <c r="M1042" t="s">
        <v>7308</v>
      </c>
      <c r="N1042" t="s">
        <v>7309</v>
      </c>
      <c r="O1042" t="e">
        <f>VLOOKUP(B1042,HIS退!B:F,5,FALSE)</f>
        <v>#N/A</v>
      </c>
      <c r="P1042" t="e">
        <f t="shared" si="48"/>
        <v>#N/A</v>
      </c>
      <c r="Q1042" s="40" t="e">
        <f>VLOOKUP(M1042,#REF!,7,FALSE)</f>
        <v>#REF!</v>
      </c>
      <c r="R1042" t="e">
        <f t="shared" si="50"/>
        <v>#REF!</v>
      </c>
      <c r="S1042" t="e">
        <f>VLOOKUP(M1042,#REF!,10,FALSE)</f>
        <v>#REF!</v>
      </c>
      <c r="T1042" s="17" t="e">
        <f>VLOOKUP(M1042,#REF!,11,FALSE)</f>
        <v>#REF!</v>
      </c>
      <c r="U1042">
        <f t="shared" si="49"/>
        <v>1</v>
      </c>
    </row>
    <row r="1043" spans="1:21" ht="14.25" hidden="1">
      <c r="A1043" s="50">
        <v>42910.621666666666</v>
      </c>
      <c r="B1043" t="s">
        <v>7310</v>
      </c>
      <c r="C1043" t="s">
        <v>2597</v>
      </c>
      <c r="D1043" t="s">
        <v>2598</v>
      </c>
      <c r="E1043" t="s">
        <v>2599</v>
      </c>
      <c r="F1043" s="15">
        <v>500</v>
      </c>
      <c r="G1043" t="s">
        <v>105</v>
      </c>
      <c r="H1043" t="s">
        <v>286</v>
      </c>
      <c r="I1043" t="s">
        <v>77</v>
      </c>
      <c r="J1043" t="s">
        <v>36</v>
      </c>
      <c r="K1043" t="s">
        <v>78</v>
      </c>
      <c r="L1043" t="s">
        <v>7311</v>
      </c>
      <c r="M1043" t="s">
        <v>7312</v>
      </c>
      <c r="N1043" t="s">
        <v>7313</v>
      </c>
      <c r="O1043" t="e">
        <f>VLOOKUP(B1043,HIS退!B:F,5,FALSE)</f>
        <v>#N/A</v>
      </c>
      <c r="P1043" t="e">
        <f t="shared" si="48"/>
        <v>#N/A</v>
      </c>
      <c r="Q1043" s="40" t="e">
        <f>VLOOKUP(M1043,#REF!,7,FALSE)</f>
        <v>#REF!</v>
      </c>
      <c r="R1043" t="e">
        <f t="shared" si="50"/>
        <v>#REF!</v>
      </c>
      <c r="S1043" t="e">
        <f>VLOOKUP(M1043,#REF!,10,FALSE)</f>
        <v>#REF!</v>
      </c>
      <c r="T1043" s="17" t="e">
        <f>VLOOKUP(M1043,#REF!,11,FALSE)</f>
        <v>#REF!</v>
      </c>
      <c r="U1043">
        <f t="shared" si="49"/>
        <v>1</v>
      </c>
    </row>
    <row r="1044" spans="1:21" ht="14.25" hidden="1">
      <c r="A1044" s="50">
        <v>42910.621886574074</v>
      </c>
      <c r="B1044" t="s">
        <v>7314</v>
      </c>
      <c r="C1044" t="s">
        <v>2600</v>
      </c>
      <c r="D1044" t="s">
        <v>2601</v>
      </c>
      <c r="E1044" t="s">
        <v>2602</v>
      </c>
      <c r="F1044" s="15">
        <v>970</v>
      </c>
      <c r="G1044" t="s">
        <v>40</v>
      </c>
      <c r="H1044" t="s">
        <v>286</v>
      </c>
      <c r="I1044" t="s">
        <v>77</v>
      </c>
      <c r="J1044" t="s">
        <v>36</v>
      </c>
      <c r="K1044" t="s">
        <v>78</v>
      </c>
      <c r="L1044" t="s">
        <v>7315</v>
      </c>
      <c r="M1044" t="s">
        <v>7316</v>
      </c>
      <c r="N1044" t="s">
        <v>7317</v>
      </c>
      <c r="O1044" t="e">
        <f>VLOOKUP(B1044,HIS退!B:F,5,FALSE)</f>
        <v>#N/A</v>
      </c>
      <c r="P1044" t="e">
        <f t="shared" si="48"/>
        <v>#N/A</v>
      </c>
      <c r="Q1044" s="40" t="e">
        <f>VLOOKUP(M1044,#REF!,7,FALSE)</f>
        <v>#REF!</v>
      </c>
      <c r="R1044" t="e">
        <f t="shared" si="50"/>
        <v>#REF!</v>
      </c>
      <c r="S1044" t="e">
        <f>VLOOKUP(M1044,#REF!,10,FALSE)</f>
        <v>#REF!</v>
      </c>
      <c r="T1044" s="17" t="e">
        <f>VLOOKUP(M1044,#REF!,11,FALSE)</f>
        <v>#REF!</v>
      </c>
      <c r="U1044">
        <f t="shared" si="49"/>
        <v>1</v>
      </c>
    </row>
    <row r="1045" spans="1:21" ht="14.25" hidden="1">
      <c r="A1045" s="50">
        <v>42910.647719907407</v>
      </c>
      <c r="B1045" t="s">
        <v>7318</v>
      </c>
      <c r="C1045" t="s">
        <v>2603</v>
      </c>
      <c r="D1045" t="s">
        <v>2604</v>
      </c>
      <c r="E1045" t="s">
        <v>2605</v>
      </c>
      <c r="F1045" s="15">
        <v>220</v>
      </c>
      <c r="G1045" t="s">
        <v>40</v>
      </c>
      <c r="H1045" t="s">
        <v>286</v>
      </c>
      <c r="I1045" t="s">
        <v>77</v>
      </c>
      <c r="J1045" t="s">
        <v>36</v>
      </c>
      <c r="K1045" t="s">
        <v>78</v>
      </c>
      <c r="L1045" t="s">
        <v>7319</v>
      </c>
      <c r="M1045" t="s">
        <v>7320</v>
      </c>
      <c r="N1045" t="s">
        <v>7321</v>
      </c>
      <c r="O1045" t="e">
        <f>VLOOKUP(B1045,HIS退!B:F,5,FALSE)</f>
        <v>#N/A</v>
      </c>
      <c r="P1045" t="e">
        <f t="shared" si="48"/>
        <v>#N/A</v>
      </c>
      <c r="Q1045" s="40" t="e">
        <f>VLOOKUP(M1045,#REF!,7,FALSE)</f>
        <v>#REF!</v>
      </c>
      <c r="R1045" t="e">
        <f t="shared" si="50"/>
        <v>#REF!</v>
      </c>
      <c r="S1045" t="e">
        <f>VLOOKUP(M1045,#REF!,10,FALSE)</f>
        <v>#REF!</v>
      </c>
      <c r="T1045" s="17" t="e">
        <f>VLOOKUP(M1045,#REF!,11,FALSE)</f>
        <v>#REF!</v>
      </c>
      <c r="U1045">
        <f t="shared" si="49"/>
        <v>1</v>
      </c>
    </row>
    <row r="1046" spans="1:21" ht="14.25" hidden="1">
      <c r="A1046" s="50">
        <v>42910.661643518521</v>
      </c>
      <c r="B1046" t="s">
        <v>7322</v>
      </c>
      <c r="C1046" t="s">
        <v>2606</v>
      </c>
      <c r="D1046" t="s">
        <v>2607</v>
      </c>
      <c r="E1046" t="s">
        <v>2608</v>
      </c>
      <c r="F1046" s="15">
        <v>400</v>
      </c>
      <c r="G1046" t="s">
        <v>105</v>
      </c>
      <c r="H1046" t="s">
        <v>286</v>
      </c>
      <c r="I1046" t="s">
        <v>77</v>
      </c>
      <c r="J1046" t="s">
        <v>36</v>
      </c>
      <c r="K1046" t="s">
        <v>78</v>
      </c>
      <c r="L1046" t="s">
        <v>7323</v>
      </c>
      <c r="M1046" t="s">
        <v>7324</v>
      </c>
      <c r="N1046" t="s">
        <v>7325</v>
      </c>
      <c r="O1046" t="e">
        <f>VLOOKUP(B1046,HIS退!B:F,5,FALSE)</f>
        <v>#N/A</v>
      </c>
      <c r="P1046" t="e">
        <f t="shared" si="48"/>
        <v>#N/A</v>
      </c>
      <c r="Q1046" s="40" t="e">
        <f>VLOOKUP(M1046,#REF!,7,FALSE)</f>
        <v>#REF!</v>
      </c>
      <c r="R1046" t="e">
        <f t="shared" si="50"/>
        <v>#REF!</v>
      </c>
      <c r="S1046" t="e">
        <f>VLOOKUP(M1046,#REF!,10,FALSE)</f>
        <v>#REF!</v>
      </c>
      <c r="T1046" s="17" t="e">
        <f>VLOOKUP(M1046,#REF!,11,FALSE)</f>
        <v>#REF!</v>
      </c>
      <c r="U1046">
        <f t="shared" si="49"/>
        <v>1</v>
      </c>
    </row>
    <row r="1047" spans="1:21" ht="14.25" hidden="1">
      <c r="A1047" s="50">
        <v>42910.665625000001</v>
      </c>
      <c r="B1047" t="s">
        <v>7326</v>
      </c>
      <c r="C1047" t="s">
        <v>2609</v>
      </c>
      <c r="D1047" t="s">
        <v>2610</v>
      </c>
      <c r="E1047" t="s">
        <v>2611</v>
      </c>
      <c r="F1047" s="15">
        <v>496</v>
      </c>
      <c r="G1047" t="s">
        <v>40</v>
      </c>
      <c r="H1047" t="s">
        <v>286</v>
      </c>
      <c r="I1047" t="s">
        <v>77</v>
      </c>
      <c r="J1047" t="s">
        <v>36</v>
      </c>
      <c r="K1047" t="s">
        <v>78</v>
      </c>
      <c r="L1047" t="s">
        <v>7327</v>
      </c>
      <c r="M1047" t="s">
        <v>7328</v>
      </c>
      <c r="N1047" t="s">
        <v>7329</v>
      </c>
      <c r="O1047" t="e">
        <f>VLOOKUP(B1047,HIS退!B:F,5,FALSE)</f>
        <v>#N/A</v>
      </c>
      <c r="P1047" t="e">
        <f t="shared" si="48"/>
        <v>#N/A</v>
      </c>
      <c r="Q1047" s="40" t="e">
        <f>VLOOKUP(M1047,#REF!,7,FALSE)</f>
        <v>#REF!</v>
      </c>
      <c r="R1047" t="e">
        <f t="shared" si="50"/>
        <v>#REF!</v>
      </c>
      <c r="S1047" t="e">
        <f>VLOOKUP(M1047,#REF!,10,FALSE)</f>
        <v>#REF!</v>
      </c>
      <c r="T1047" s="17" t="e">
        <f>VLOOKUP(M1047,#REF!,11,FALSE)</f>
        <v>#REF!</v>
      </c>
      <c r="U1047">
        <f t="shared" si="49"/>
        <v>1</v>
      </c>
    </row>
    <row r="1048" spans="1:21" ht="14.25" hidden="1">
      <c r="A1048" s="50">
        <v>42910.681504629632</v>
      </c>
      <c r="B1048" t="s">
        <v>7330</v>
      </c>
      <c r="C1048" t="s">
        <v>2612</v>
      </c>
      <c r="D1048" t="s">
        <v>2613</v>
      </c>
      <c r="E1048" t="s">
        <v>2614</v>
      </c>
      <c r="F1048" s="15">
        <v>150</v>
      </c>
      <c r="G1048" t="s">
        <v>40</v>
      </c>
      <c r="H1048" t="s">
        <v>286</v>
      </c>
      <c r="I1048" t="s">
        <v>77</v>
      </c>
      <c r="J1048" t="s">
        <v>36</v>
      </c>
      <c r="K1048" t="s">
        <v>78</v>
      </c>
      <c r="L1048" t="s">
        <v>7331</v>
      </c>
      <c r="M1048" t="s">
        <v>7332</v>
      </c>
      <c r="N1048" t="s">
        <v>7333</v>
      </c>
      <c r="O1048" t="e">
        <f>VLOOKUP(B1048,HIS退!B:F,5,FALSE)</f>
        <v>#N/A</v>
      </c>
      <c r="P1048" t="e">
        <f t="shared" si="48"/>
        <v>#N/A</v>
      </c>
      <c r="Q1048" s="40" t="e">
        <f>VLOOKUP(M1048,#REF!,7,FALSE)</f>
        <v>#REF!</v>
      </c>
      <c r="R1048" t="e">
        <f t="shared" si="50"/>
        <v>#REF!</v>
      </c>
      <c r="S1048" t="e">
        <f>VLOOKUP(M1048,#REF!,10,FALSE)</f>
        <v>#REF!</v>
      </c>
      <c r="T1048" s="17" t="e">
        <f>VLOOKUP(M1048,#REF!,11,FALSE)</f>
        <v>#REF!</v>
      </c>
      <c r="U1048">
        <f t="shared" si="49"/>
        <v>1</v>
      </c>
    </row>
    <row r="1049" spans="1:21" ht="14.25" hidden="1">
      <c r="A1049" s="50">
        <v>42910.681805555556</v>
      </c>
      <c r="B1049" t="s">
        <v>7334</v>
      </c>
      <c r="C1049" t="s">
        <v>2615</v>
      </c>
      <c r="D1049" t="s">
        <v>2613</v>
      </c>
      <c r="E1049" t="s">
        <v>2614</v>
      </c>
      <c r="F1049" s="15">
        <v>32</v>
      </c>
      <c r="G1049" t="s">
        <v>40</v>
      </c>
      <c r="H1049" t="s">
        <v>286</v>
      </c>
      <c r="I1049" t="s">
        <v>77</v>
      </c>
      <c r="J1049" t="s">
        <v>36</v>
      </c>
      <c r="K1049" t="s">
        <v>78</v>
      </c>
      <c r="L1049" t="s">
        <v>7335</v>
      </c>
      <c r="M1049" t="s">
        <v>7336</v>
      </c>
      <c r="N1049" t="s">
        <v>7333</v>
      </c>
      <c r="O1049" t="e">
        <f>VLOOKUP(B1049,HIS退!B:F,5,FALSE)</f>
        <v>#N/A</v>
      </c>
      <c r="P1049" t="e">
        <f t="shared" si="48"/>
        <v>#N/A</v>
      </c>
      <c r="Q1049" s="40" t="e">
        <f>VLOOKUP(M1049,#REF!,7,FALSE)</f>
        <v>#REF!</v>
      </c>
      <c r="R1049" t="e">
        <f t="shared" si="50"/>
        <v>#REF!</v>
      </c>
      <c r="S1049" t="e">
        <f>VLOOKUP(M1049,#REF!,10,FALSE)</f>
        <v>#REF!</v>
      </c>
      <c r="T1049" s="17" t="e">
        <f>VLOOKUP(M1049,#REF!,11,FALSE)</f>
        <v>#REF!</v>
      </c>
      <c r="U1049">
        <f t="shared" si="49"/>
        <v>1</v>
      </c>
    </row>
    <row r="1050" spans="1:21" ht="14.25" hidden="1">
      <c r="A1050" s="50">
        <v>42910.6871875</v>
      </c>
      <c r="B1050" t="s">
        <v>7337</v>
      </c>
      <c r="C1050" t="s">
        <v>2616</v>
      </c>
      <c r="D1050" t="s">
        <v>2617</v>
      </c>
      <c r="E1050" t="s">
        <v>2618</v>
      </c>
      <c r="F1050" s="15">
        <v>99</v>
      </c>
      <c r="G1050" t="s">
        <v>40</v>
      </c>
      <c r="H1050" t="s">
        <v>286</v>
      </c>
      <c r="I1050" t="s">
        <v>77</v>
      </c>
      <c r="J1050" t="s">
        <v>36</v>
      </c>
      <c r="K1050" t="s">
        <v>78</v>
      </c>
      <c r="L1050" t="s">
        <v>7338</v>
      </c>
      <c r="M1050" t="s">
        <v>7339</v>
      </c>
      <c r="N1050" t="s">
        <v>7340</v>
      </c>
      <c r="O1050" t="e">
        <f>VLOOKUP(B1050,HIS退!B:F,5,FALSE)</f>
        <v>#N/A</v>
      </c>
      <c r="P1050" t="e">
        <f t="shared" si="48"/>
        <v>#N/A</v>
      </c>
      <c r="Q1050" s="40" t="e">
        <f>VLOOKUP(M1050,#REF!,7,FALSE)</f>
        <v>#REF!</v>
      </c>
      <c r="R1050" t="e">
        <f t="shared" si="50"/>
        <v>#REF!</v>
      </c>
      <c r="S1050" t="e">
        <f>VLOOKUP(M1050,#REF!,10,FALSE)</f>
        <v>#REF!</v>
      </c>
      <c r="T1050" s="17" t="e">
        <f>VLOOKUP(M1050,#REF!,11,FALSE)</f>
        <v>#REF!</v>
      </c>
      <c r="U1050">
        <f t="shared" si="49"/>
        <v>1</v>
      </c>
    </row>
    <row r="1051" spans="1:21" ht="14.25" hidden="1">
      <c r="A1051" s="50">
        <v>42910.711944444447</v>
      </c>
      <c r="B1051" t="s">
        <v>7341</v>
      </c>
      <c r="C1051" t="s">
        <v>2619</v>
      </c>
      <c r="D1051" t="s">
        <v>2620</v>
      </c>
      <c r="E1051" t="s">
        <v>2621</v>
      </c>
      <c r="F1051" s="15">
        <v>457</v>
      </c>
      <c r="G1051" t="s">
        <v>40</v>
      </c>
      <c r="H1051" t="s">
        <v>286</v>
      </c>
      <c r="I1051" t="s">
        <v>77</v>
      </c>
      <c r="J1051" t="s">
        <v>36</v>
      </c>
      <c r="K1051" t="s">
        <v>78</v>
      </c>
      <c r="L1051" t="s">
        <v>7342</v>
      </c>
      <c r="M1051" t="s">
        <v>7343</v>
      </c>
      <c r="N1051" t="s">
        <v>7344</v>
      </c>
      <c r="O1051" t="e">
        <f>VLOOKUP(B1051,HIS退!B:F,5,FALSE)</f>
        <v>#N/A</v>
      </c>
      <c r="P1051" t="e">
        <f t="shared" si="48"/>
        <v>#N/A</v>
      </c>
      <c r="Q1051" s="40" t="e">
        <f>VLOOKUP(M1051,#REF!,7,FALSE)</f>
        <v>#REF!</v>
      </c>
      <c r="R1051" t="e">
        <f t="shared" si="50"/>
        <v>#REF!</v>
      </c>
      <c r="S1051" t="e">
        <f>VLOOKUP(M1051,#REF!,10,FALSE)</f>
        <v>#REF!</v>
      </c>
      <c r="T1051" s="17" t="e">
        <f>VLOOKUP(M1051,#REF!,11,FALSE)</f>
        <v>#REF!</v>
      </c>
      <c r="U1051">
        <f t="shared" si="49"/>
        <v>1</v>
      </c>
    </row>
    <row r="1052" spans="1:21" ht="14.25" hidden="1">
      <c r="A1052" s="50">
        <v>42910.769884259258</v>
      </c>
      <c r="B1052" t="s">
        <v>7345</v>
      </c>
      <c r="C1052" t="s">
        <v>2622</v>
      </c>
      <c r="D1052" t="s">
        <v>2623</v>
      </c>
      <c r="E1052" t="s">
        <v>2624</v>
      </c>
      <c r="F1052" s="15">
        <v>500</v>
      </c>
      <c r="G1052" t="s">
        <v>105</v>
      </c>
      <c r="H1052" t="s">
        <v>286</v>
      </c>
      <c r="I1052" t="s">
        <v>77</v>
      </c>
      <c r="J1052" t="s">
        <v>36</v>
      </c>
      <c r="K1052" t="s">
        <v>78</v>
      </c>
      <c r="L1052" t="s">
        <v>7346</v>
      </c>
      <c r="M1052" t="s">
        <v>7347</v>
      </c>
      <c r="N1052" t="s">
        <v>7348</v>
      </c>
      <c r="O1052" t="e">
        <f>VLOOKUP(B1052,HIS退!B:F,5,FALSE)</f>
        <v>#N/A</v>
      </c>
      <c r="P1052" t="e">
        <f t="shared" si="48"/>
        <v>#N/A</v>
      </c>
      <c r="Q1052" s="40" t="e">
        <f>VLOOKUP(M1052,#REF!,7,FALSE)</f>
        <v>#REF!</v>
      </c>
      <c r="R1052" t="e">
        <f t="shared" si="50"/>
        <v>#REF!</v>
      </c>
      <c r="S1052" t="e">
        <f>VLOOKUP(M1052,#REF!,10,FALSE)</f>
        <v>#REF!</v>
      </c>
      <c r="T1052" s="17" t="e">
        <f>VLOOKUP(M1052,#REF!,11,FALSE)</f>
        <v>#REF!</v>
      </c>
      <c r="U1052">
        <f t="shared" si="49"/>
        <v>1</v>
      </c>
    </row>
    <row r="1053" spans="1:21" ht="14.25" hidden="1">
      <c r="A1053" s="50">
        <v>42910.779826388891</v>
      </c>
      <c r="B1053" t="s">
        <v>7349</v>
      </c>
      <c r="C1053" t="s">
        <v>2625</v>
      </c>
      <c r="D1053" t="s">
        <v>2626</v>
      </c>
      <c r="E1053" t="s">
        <v>2627</v>
      </c>
      <c r="F1053" s="15">
        <v>94</v>
      </c>
      <c r="G1053" t="s">
        <v>40</v>
      </c>
      <c r="H1053" t="s">
        <v>286</v>
      </c>
      <c r="I1053" t="s">
        <v>77</v>
      </c>
      <c r="J1053" t="s">
        <v>36</v>
      </c>
      <c r="K1053" t="s">
        <v>78</v>
      </c>
      <c r="L1053" t="s">
        <v>7350</v>
      </c>
      <c r="M1053" t="s">
        <v>7351</v>
      </c>
      <c r="N1053" t="s">
        <v>7352</v>
      </c>
      <c r="O1053" t="e">
        <f>VLOOKUP(B1053,HIS退!B:F,5,FALSE)</f>
        <v>#N/A</v>
      </c>
      <c r="P1053" t="e">
        <f t="shared" si="48"/>
        <v>#N/A</v>
      </c>
      <c r="Q1053" s="40" t="e">
        <f>VLOOKUP(M1053,#REF!,7,FALSE)</f>
        <v>#REF!</v>
      </c>
      <c r="R1053" t="e">
        <f t="shared" si="50"/>
        <v>#REF!</v>
      </c>
      <c r="S1053" t="e">
        <f>VLOOKUP(M1053,#REF!,10,FALSE)</f>
        <v>#REF!</v>
      </c>
      <c r="T1053" s="17" t="e">
        <f>VLOOKUP(M1053,#REF!,11,FALSE)</f>
        <v>#REF!</v>
      </c>
      <c r="U1053">
        <f t="shared" si="49"/>
        <v>1</v>
      </c>
    </row>
    <row r="1054" spans="1:21" ht="14.25">
      <c r="A1054" s="50">
        <v>42910.779826388891</v>
      </c>
      <c r="B1054" t="s">
        <v>7353</v>
      </c>
      <c r="C1054" t="s">
        <v>2625</v>
      </c>
      <c r="D1054" t="s">
        <v>2626</v>
      </c>
      <c r="E1054" t="s">
        <v>2627</v>
      </c>
      <c r="F1054" s="15">
        <v>94</v>
      </c>
      <c r="G1054" t="s">
        <v>40</v>
      </c>
      <c r="H1054" t="s">
        <v>286</v>
      </c>
      <c r="I1054" t="s">
        <v>79</v>
      </c>
      <c r="J1054" t="s">
        <v>76</v>
      </c>
      <c r="K1054" t="s">
        <v>78</v>
      </c>
      <c r="L1054" t="s">
        <v>7354</v>
      </c>
      <c r="M1054" t="s">
        <v>7355</v>
      </c>
      <c r="N1054" t="s">
        <v>7352</v>
      </c>
      <c r="O1054" t="e">
        <f>VLOOKUP(B1054,HIS退!B:F,5,FALSE)</f>
        <v>#N/A</v>
      </c>
      <c r="P1054" t="e">
        <f t="shared" si="48"/>
        <v>#N/A</v>
      </c>
      <c r="Q1054" s="40" t="e">
        <f>VLOOKUP(M1054,#REF!,7,FALSE)</f>
        <v>#REF!</v>
      </c>
      <c r="R1054" t="e">
        <f t="shared" si="50"/>
        <v>#REF!</v>
      </c>
      <c r="S1054" t="e">
        <f>VLOOKUP(M1054,#REF!,10,FALSE)</f>
        <v>#REF!</v>
      </c>
      <c r="T1054" s="17" t="e">
        <f>VLOOKUP(M1054,#REF!,11,FALSE)</f>
        <v>#REF!</v>
      </c>
      <c r="U1054">
        <f t="shared" si="49"/>
        <v>1</v>
      </c>
    </row>
    <row r="1055" spans="1:21" ht="14.25" hidden="1">
      <c r="A1055" s="50">
        <v>42911.132384259261</v>
      </c>
      <c r="B1055" t="s">
        <v>7356</v>
      </c>
      <c r="C1055" t="s">
        <v>2628</v>
      </c>
      <c r="D1055" t="s">
        <v>2543</v>
      </c>
      <c r="E1055" t="s">
        <v>2544</v>
      </c>
      <c r="F1055" s="15">
        <v>63</v>
      </c>
      <c r="G1055" t="s">
        <v>105</v>
      </c>
      <c r="H1055" t="s">
        <v>286</v>
      </c>
      <c r="I1055" t="s">
        <v>77</v>
      </c>
      <c r="J1055" t="s">
        <v>36</v>
      </c>
      <c r="K1055" t="s">
        <v>78</v>
      </c>
      <c r="L1055" t="s">
        <v>7357</v>
      </c>
      <c r="M1055" t="s">
        <v>7358</v>
      </c>
      <c r="N1055" t="s">
        <v>7235</v>
      </c>
      <c r="O1055" t="e">
        <f>VLOOKUP(B1055,HIS退!B:F,5,FALSE)</f>
        <v>#N/A</v>
      </c>
      <c r="P1055" t="e">
        <f t="shared" si="48"/>
        <v>#N/A</v>
      </c>
      <c r="Q1055" s="40" t="e">
        <f>VLOOKUP(M1055,#REF!,7,FALSE)</f>
        <v>#REF!</v>
      </c>
      <c r="R1055" t="e">
        <f t="shared" si="50"/>
        <v>#REF!</v>
      </c>
      <c r="S1055" t="e">
        <f>VLOOKUP(M1055,#REF!,10,FALSE)</f>
        <v>#REF!</v>
      </c>
      <c r="T1055" s="17" t="e">
        <f>VLOOKUP(M1055,#REF!,11,FALSE)</f>
        <v>#REF!</v>
      </c>
      <c r="U1055">
        <f t="shared" si="49"/>
        <v>1</v>
      </c>
    </row>
    <row r="1056" spans="1:21" ht="14.25" hidden="1">
      <c r="A1056" s="50">
        <v>42911.402777777781</v>
      </c>
      <c r="B1056" t="s">
        <v>7359</v>
      </c>
      <c r="C1056" t="s">
        <v>2629</v>
      </c>
      <c r="D1056" t="s">
        <v>2630</v>
      </c>
      <c r="E1056" t="s">
        <v>2631</v>
      </c>
      <c r="F1056" s="15">
        <v>500</v>
      </c>
      <c r="G1056" t="s">
        <v>40</v>
      </c>
      <c r="H1056" t="s">
        <v>286</v>
      </c>
      <c r="I1056" t="s">
        <v>77</v>
      </c>
      <c r="J1056" t="s">
        <v>36</v>
      </c>
      <c r="K1056" t="s">
        <v>78</v>
      </c>
      <c r="L1056" t="s">
        <v>7360</v>
      </c>
      <c r="M1056" t="s">
        <v>7361</v>
      </c>
      <c r="N1056" t="s">
        <v>7362</v>
      </c>
      <c r="O1056" t="e">
        <f>VLOOKUP(B1056,HIS退!B:F,5,FALSE)</f>
        <v>#N/A</v>
      </c>
      <c r="P1056" t="e">
        <f t="shared" si="48"/>
        <v>#N/A</v>
      </c>
      <c r="Q1056" s="40" t="e">
        <f>VLOOKUP(M1056,#REF!,7,FALSE)</f>
        <v>#REF!</v>
      </c>
      <c r="R1056" t="e">
        <f t="shared" si="50"/>
        <v>#REF!</v>
      </c>
      <c r="S1056" t="e">
        <f>VLOOKUP(M1056,#REF!,10,FALSE)</f>
        <v>#REF!</v>
      </c>
      <c r="T1056" s="17" t="e">
        <f>VLOOKUP(M1056,#REF!,11,FALSE)</f>
        <v>#REF!</v>
      </c>
      <c r="U1056">
        <f t="shared" si="49"/>
        <v>1</v>
      </c>
    </row>
    <row r="1057" spans="1:21" ht="14.25" hidden="1">
      <c r="A1057" s="50">
        <v>42911.403587962966</v>
      </c>
      <c r="B1057" t="s">
        <v>7363</v>
      </c>
      <c r="C1057" t="s">
        <v>2632</v>
      </c>
      <c r="D1057" t="s">
        <v>2633</v>
      </c>
      <c r="E1057" t="s">
        <v>2634</v>
      </c>
      <c r="F1057" s="15">
        <v>415</v>
      </c>
      <c r="G1057" t="s">
        <v>105</v>
      </c>
      <c r="H1057" t="s">
        <v>286</v>
      </c>
      <c r="I1057" t="s">
        <v>77</v>
      </c>
      <c r="J1057" t="s">
        <v>36</v>
      </c>
      <c r="K1057" t="s">
        <v>78</v>
      </c>
      <c r="L1057" t="s">
        <v>7364</v>
      </c>
      <c r="M1057" t="s">
        <v>7365</v>
      </c>
      <c r="N1057" t="s">
        <v>7366</v>
      </c>
      <c r="O1057" t="e">
        <f>VLOOKUP(B1057,HIS退!B:F,5,FALSE)</f>
        <v>#N/A</v>
      </c>
      <c r="P1057" t="e">
        <f t="shared" si="48"/>
        <v>#N/A</v>
      </c>
      <c r="Q1057" s="40" t="e">
        <f>VLOOKUP(M1057,#REF!,7,FALSE)</f>
        <v>#REF!</v>
      </c>
      <c r="R1057" t="e">
        <f t="shared" si="50"/>
        <v>#REF!</v>
      </c>
      <c r="S1057" t="e">
        <f>VLOOKUP(M1057,#REF!,10,FALSE)</f>
        <v>#REF!</v>
      </c>
      <c r="T1057" s="17" t="e">
        <f>VLOOKUP(M1057,#REF!,11,FALSE)</f>
        <v>#REF!</v>
      </c>
      <c r="U1057">
        <f t="shared" si="49"/>
        <v>1</v>
      </c>
    </row>
    <row r="1058" spans="1:21" ht="14.25" hidden="1">
      <c r="A1058" s="50">
        <v>42911.546655092592</v>
      </c>
      <c r="B1058" t="s">
        <v>7367</v>
      </c>
      <c r="C1058" t="s">
        <v>2635</v>
      </c>
      <c r="D1058" t="s">
        <v>2636</v>
      </c>
      <c r="E1058" t="s">
        <v>2531</v>
      </c>
      <c r="F1058" s="15">
        <v>79</v>
      </c>
      <c r="G1058" t="s">
        <v>105</v>
      </c>
      <c r="H1058" t="s">
        <v>286</v>
      </c>
      <c r="I1058" t="s">
        <v>77</v>
      </c>
      <c r="J1058" t="s">
        <v>36</v>
      </c>
      <c r="K1058" t="s">
        <v>78</v>
      </c>
      <c r="L1058" t="s">
        <v>7368</v>
      </c>
      <c r="M1058" t="s">
        <v>7369</v>
      </c>
      <c r="N1058" t="s">
        <v>7216</v>
      </c>
      <c r="O1058" t="e">
        <f>VLOOKUP(B1058,HIS退!B:F,5,FALSE)</f>
        <v>#N/A</v>
      </c>
      <c r="P1058" t="e">
        <f t="shared" si="48"/>
        <v>#N/A</v>
      </c>
      <c r="Q1058" s="40" t="e">
        <f>VLOOKUP(M1058,#REF!,7,FALSE)</f>
        <v>#REF!</v>
      </c>
      <c r="R1058" t="e">
        <f t="shared" si="50"/>
        <v>#REF!</v>
      </c>
      <c r="S1058" t="e">
        <f>VLOOKUP(M1058,#REF!,10,FALSE)</f>
        <v>#REF!</v>
      </c>
      <c r="T1058" s="17" t="e">
        <f>VLOOKUP(M1058,#REF!,11,FALSE)</f>
        <v>#REF!</v>
      </c>
      <c r="U1058">
        <f t="shared" si="49"/>
        <v>1</v>
      </c>
    </row>
    <row r="1059" spans="1:21" ht="14.25" hidden="1">
      <c r="A1059" s="50">
        <v>42911.565694444442</v>
      </c>
      <c r="B1059" t="s">
        <v>7370</v>
      </c>
      <c r="C1059" t="s">
        <v>2637</v>
      </c>
      <c r="D1059" t="s">
        <v>2638</v>
      </c>
      <c r="E1059" t="s">
        <v>2639</v>
      </c>
      <c r="F1059" s="15">
        <v>765</v>
      </c>
      <c r="G1059" t="s">
        <v>40</v>
      </c>
      <c r="H1059" t="s">
        <v>286</v>
      </c>
      <c r="I1059" t="s">
        <v>77</v>
      </c>
      <c r="J1059" t="s">
        <v>36</v>
      </c>
      <c r="K1059" t="s">
        <v>78</v>
      </c>
      <c r="L1059" t="s">
        <v>7371</v>
      </c>
      <c r="M1059" t="s">
        <v>7372</v>
      </c>
      <c r="N1059" t="s">
        <v>7373</v>
      </c>
      <c r="O1059" t="e">
        <f>VLOOKUP(B1059,HIS退!B:F,5,FALSE)</f>
        <v>#N/A</v>
      </c>
      <c r="P1059" t="e">
        <f t="shared" si="48"/>
        <v>#N/A</v>
      </c>
      <c r="Q1059" s="40" t="e">
        <f>VLOOKUP(M1059,#REF!,7,FALSE)</f>
        <v>#REF!</v>
      </c>
      <c r="R1059" t="e">
        <f t="shared" si="50"/>
        <v>#REF!</v>
      </c>
      <c r="S1059" t="e">
        <f>VLOOKUP(M1059,#REF!,10,FALSE)</f>
        <v>#REF!</v>
      </c>
      <c r="T1059" s="17" t="e">
        <f>VLOOKUP(M1059,#REF!,11,FALSE)</f>
        <v>#REF!</v>
      </c>
      <c r="U1059">
        <f t="shared" si="49"/>
        <v>1</v>
      </c>
    </row>
    <row r="1060" spans="1:21" ht="14.25" hidden="1">
      <c r="A1060" s="50">
        <v>42911.582280092596</v>
      </c>
      <c r="B1060" t="s">
        <v>7374</v>
      </c>
      <c r="C1060" t="s">
        <v>2640</v>
      </c>
      <c r="D1060" t="s">
        <v>2641</v>
      </c>
      <c r="E1060" t="s">
        <v>2642</v>
      </c>
      <c r="F1060" s="15">
        <v>20</v>
      </c>
      <c r="G1060" t="s">
        <v>105</v>
      </c>
      <c r="H1060" t="s">
        <v>286</v>
      </c>
      <c r="I1060" t="s">
        <v>77</v>
      </c>
      <c r="J1060" t="s">
        <v>36</v>
      </c>
      <c r="K1060" t="s">
        <v>78</v>
      </c>
      <c r="L1060" t="s">
        <v>7375</v>
      </c>
      <c r="M1060" t="s">
        <v>7376</v>
      </c>
      <c r="N1060" t="s">
        <v>7377</v>
      </c>
      <c r="O1060" t="e">
        <f>VLOOKUP(B1060,HIS退!B:F,5,FALSE)</f>
        <v>#N/A</v>
      </c>
      <c r="P1060" t="e">
        <f t="shared" si="48"/>
        <v>#N/A</v>
      </c>
      <c r="Q1060" s="40" t="e">
        <f>VLOOKUP(M1060,#REF!,7,FALSE)</f>
        <v>#REF!</v>
      </c>
      <c r="R1060" t="e">
        <f t="shared" si="50"/>
        <v>#REF!</v>
      </c>
      <c r="S1060" t="e">
        <f>VLOOKUP(M1060,#REF!,10,FALSE)</f>
        <v>#REF!</v>
      </c>
      <c r="T1060" s="17" t="e">
        <f>VLOOKUP(M1060,#REF!,11,FALSE)</f>
        <v>#REF!</v>
      </c>
      <c r="U1060">
        <f t="shared" si="49"/>
        <v>1</v>
      </c>
    </row>
    <row r="1061" spans="1:21" ht="14.25" hidden="1">
      <c r="A1061" s="50">
        <v>42911.584293981483</v>
      </c>
      <c r="B1061" t="s">
        <v>7378</v>
      </c>
      <c r="C1061" t="s">
        <v>2643</v>
      </c>
      <c r="D1061" t="s">
        <v>2644</v>
      </c>
      <c r="E1061" t="s">
        <v>2645</v>
      </c>
      <c r="F1061" s="15">
        <v>200</v>
      </c>
      <c r="G1061" t="s">
        <v>105</v>
      </c>
      <c r="H1061" t="s">
        <v>286</v>
      </c>
      <c r="I1061" t="s">
        <v>77</v>
      </c>
      <c r="J1061" t="s">
        <v>36</v>
      </c>
      <c r="K1061" t="s">
        <v>78</v>
      </c>
      <c r="L1061" t="s">
        <v>7379</v>
      </c>
      <c r="M1061" t="s">
        <v>7380</v>
      </c>
      <c r="N1061" t="s">
        <v>7381</v>
      </c>
      <c r="O1061" t="e">
        <f>VLOOKUP(B1061,HIS退!B:F,5,FALSE)</f>
        <v>#N/A</v>
      </c>
      <c r="P1061" t="e">
        <f t="shared" si="48"/>
        <v>#N/A</v>
      </c>
      <c r="Q1061" s="40" t="e">
        <f>VLOOKUP(M1061,#REF!,7,FALSE)</f>
        <v>#REF!</v>
      </c>
      <c r="R1061" t="e">
        <f t="shared" si="50"/>
        <v>#REF!</v>
      </c>
      <c r="S1061" t="e">
        <f>VLOOKUP(M1061,#REF!,10,FALSE)</f>
        <v>#REF!</v>
      </c>
      <c r="T1061" s="17" t="e">
        <f>VLOOKUP(M1061,#REF!,11,FALSE)</f>
        <v>#REF!</v>
      </c>
      <c r="U1061">
        <f t="shared" si="49"/>
        <v>1</v>
      </c>
    </row>
    <row r="1062" spans="1:21" ht="14.25" hidden="1">
      <c r="A1062" s="50">
        <v>42911.584722222222</v>
      </c>
      <c r="B1062" t="s">
        <v>7382</v>
      </c>
      <c r="C1062" t="s">
        <v>2646</v>
      </c>
      <c r="D1062" t="s">
        <v>2644</v>
      </c>
      <c r="E1062" t="s">
        <v>2645</v>
      </c>
      <c r="F1062" s="15">
        <v>59</v>
      </c>
      <c r="G1062" t="s">
        <v>105</v>
      </c>
      <c r="H1062" t="s">
        <v>286</v>
      </c>
      <c r="I1062" t="s">
        <v>77</v>
      </c>
      <c r="J1062" t="s">
        <v>36</v>
      </c>
      <c r="K1062" t="s">
        <v>78</v>
      </c>
      <c r="L1062" t="s">
        <v>7383</v>
      </c>
      <c r="M1062" t="s">
        <v>7384</v>
      </c>
      <c r="N1062" t="s">
        <v>7381</v>
      </c>
      <c r="O1062" t="e">
        <f>VLOOKUP(B1062,HIS退!B:F,5,FALSE)</f>
        <v>#N/A</v>
      </c>
      <c r="P1062" t="e">
        <f t="shared" si="48"/>
        <v>#N/A</v>
      </c>
      <c r="Q1062" s="40" t="e">
        <f>VLOOKUP(M1062,#REF!,7,FALSE)</f>
        <v>#REF!</v>
      </c>
      <c r="R1062" t="e">
        <f t="shared" si="50"/>
        <v>#REF!</v>
      </c>
      <c r="S1062" t="e">
        <f>VLOOKUP(M1062,#REF!,10,FALSE)</f>
        <v>#REF!</v>
      </c>
      <c r="T1062" s="17" t="e">
        <f>VLOOKUP(M1062,#REF!,11,FALSE)</f>
        <v>#REF!</v>
      </c>
      <c r="U1062">
        <f t="shared" si="49"/>
        <v>1</v>
      </c>
    </row>
    <row r="1063" spans="1:21" ht="14.25" hidden="1">
      <c r="A1063" s="50">
        <v>42911.595833333333</v>
      </c>
      <c r="B1063" t="s">
        <v>7385</v>
      </c>
      <c r="C1063" t="s">
        <v>2647</v>
      </c>
      <c r="D1063" t="s">
        <v>2648</v>
      </c>
      <c r="E1063" t="s">
        <v>2649</v>
      </c>
      <c r="F1063" s="15">
        <v>500</v>
      </c>
      <c r="G1063" t="s">
        <v>40</v>
      </c>
      <c r="H1063" t="s">
        <v>286</v>
      </c>
      <c r="I1063" t="s">
        <v>77</v>
      </c>
      <c r="J1063" t="s">
        <v>36</v>
      </c>
      <c r="K1063" t="s">
        <v>78</v>
      </c>
      <c r="L1063" t="s">
        <v>7386</v>
      </c>
      <c r="M1063" t="s">
        <v>7387</v>
      </c>
      <c r="N1063" t="s">
        <v>7388</v>
      </c>
      <c r="O1063" t="e">
        <f>VLOOKUP(B1063,HIS退!B:F,5,FALSE)</f>
        <v>#N/A</v>
      </c>
      <c r="P1063" t="e">
        <f t="shared" si="48"/>
        <v>#N/A</v>
      </c>
      <c r="Q1063" s="40" t="e">
        <f>VLOOKUP(M1063,#REF!,7,FALSE)</f>
        <v>#REF!</v>
      </c>
      <c r="R1063" t="e">
        <f t="shared" si="50"/>
        <v>#REF!</v>
      </c>
      <c r="S1063" t="e">
        <f>VLOOKUP(M1063,#REF!,10,FALSE)</f>
        <v>#REF!</v>
      </c>
      <c r="T1063" s="17" t="e">
        <f>VLOOKUP(M1063,#REF!,11,FALSE)</f>
        <v>#REF!</v>
      </c>
      <c r="U1063">
        <f t="shared" si="49"/>
        <v>1</v>
      </c>
    </row>
    <row r="1064" spans="1:21" ht="14.25" hidden="1">
      <c r="A1064" s="50">
        <v>42911.674351851849</v>
      </c>
      <c r="B1064" t="s">
        <v>7389</v>
      </c>
      <c r="C1064" t="s">
        <v>2650</v>
      </c>
      <c r="D1064" t="s">
        <v>241</v>
      </c>
      <c r="E1064" t="s">
        <v>242</v>
      </c>
      <c r="F1064" s="15">
        <v>12</v>
      </c>
      <c r="G1064" t="s">
        <v>105</v>
      </c>
      <c r="H1064" t="s">
        <v>286</v>
      </c>
      <c r="I1064" t="s">
        <v>77</v>
      </c>
      <c r="J1064" t="s">
        <v>36</v>
      </c>
      <c r="K1064" t="s">
        <v>78</v>
      </c>
      <c r="L1064" t="s">
        <v>7390</v>
      </c>
      <c r="M1064" t="s">
        <v>7391</v>
      </c>
      <c r="N1064" t="s">
        <v>6396</v>
      </c>
      <c r="O1064" t="e">
        <f>VLOOKUP(B1064,HIS退!B:F,5,FALSE)</f>
        <v>#N/A</v>
      </c>
      <c r="P1064" t="e">
        <f t="shared" si="48"/>
        <v>#N/A</v>
      </c>
      <c r="Q1064" s="40" t="e">
        <f>VLOOKUP(M1064,#REF!,7,FALSE)</f>
        <v>#REF!</v>
      </c>
      <c r="R1064" t="e">
        <f t="shared" si="50"/>
        <v>#REF!</v>
      </c>
      <c r="S1064" t="e">
        <f>VLOOKUP(M1064,#REF!,10,FALSE)</f>
        <v>#REF!</v>
      </c>
      <c r="T1064" s="17" t="e">
        <f>VLOOKUP(M1064,#REF!,11,FALSE)</f>
        <v>#REF!</v>
      </c>
      <c r="U1064">
        <f t="shared" si="49"/>
        <v>1</v>
      </c>
    </row>
    <row r="1065" spans="1:21" ht="14.25" hidden="1">
      <c r="A1065" s="50">
        <v>42911.704918981479</v>
      </c>
      <c r="B1065" t="s">
        <v>7392</v>
      </c>
      <c r="C1065" t="s">
        <v>2651</v>
      </c>
      <c r="D1065" t="s">
        <v>2652</v>
      </c>
      <c r="E1065" t="s">
        <v>2653</v>
      </c>
      <c r="F1065" s="15">
        <v>300</v>
      </c>
      <c r="G1065" t="s">
        <v>105</v>
      </c>
      <c r="H1065" t="s">
        <v>286</v>
      </c>
      <c r="I1065" t="s">
        <v>77</v>
      </c>
      <c r="J1065" t="s">
        <v>36</v>
      </c>
      <c r="K1065" t="s">
        <v>78</v>
      </c>
      <c r="L1065" t="s">
        <v>7393</v>
      </c>
      <c r="M1065" t="s">
        <v>7394</v>
      </c>
      <c r="N1065" t="s">
        <v>7395</v>
      </c>
      <c r="O1065" t="e">
        <f>VLOOKUP(B1065,HIS退!B:F,5,FALSE)</f>
        <v>#N/A</v>
      </c>
      <c r="P1065" t="e">
        <f t="shared" si="48"/>
        <v>#N/A</v>
      </c>
      <c r="Q1065" s="40" t="e">
        <f>VLOOKUP(M1065,#REF!,7,FALSE)</f>
        <v>#REF!</v>
      </c>
      <c r="R1065" t="e">
        <f t="shared" si="50"/>
        <v>#REF!</v>
      </c>
      <c r="S1065" t="e">
        <f>VLOOKUP(M1065,#REF!,10,FALSE)</f>
        <v>#REF!</v>
      </c>
      <c r="T1065" s="17" t="e">
        <f>VLOOKUP(M1065,#REF!,11,FALSE)</f>
        <v>#REF!</v>
      </c>
      <c r="U1065">
        <f t="shared" si="49"/>
        <v>1</v>
      </c>
    </row>
    <row r="1066" spans="1:21" ht="14.25" hidden="1">
      <c r="A1066" s="50">
        <v>42911.867395833331</v>
      </c>
      <c r="B1066" t="s">
        <v>7396</v>
      </c>
      <c r="C1066" t="s">
        <v>2654</v>
      </c>
      <c r="D1066" t="s">
        <v>2655</v>
      </c>
      <c r="E1066" t="s">
        <v>1688</v>
      </c>
      <c r="F1066" s="15">
        <v>192</v>
      </c>
      <c r="G1066" t="s">
        <v>40</v>
      </c>
      <c r="H1066" t="s">
        <v>286</v>
      </c>
      <c r="I1066" t="s">
        <v>77</v>
      </c>
      <c r="J1066" t="s">
        <v>36</v>
      </c>
      <c r="K1066" t="s">
        <v>78</v>
      </c>
      <c r="L1066" t="s">
        <v>7397</v>
      </c>
      <c r="M1066" t="s">
        <v>7398</v>
      </c>
      <c r="N1066" t="s">
        <v>7399</v>
      </c>
      <c r="O1066" t="e">
        <f>VLOOKUP(B1066,HIS退!B:F,5,FALSE)</f>
        <v>#N/A</v>
      </c>
      <c r="P1066" t="e">
        <f t="shared" si="48"/>
        <v>#N/A</v>
      </c>
      <c r="Q1066" s="40" t="e">
        <f>VLOOKUP(M1066,#REF!,7,FALSE)</f>
        <v>#REF!</v>
      </c>
      <c r="R1066" t="e">
        <f t="shared" si="50"/>
        <v>#REF!</v>
      </c>
      <c r="S1066" t="e">
        <f>VLOOKUP(M1066,#REF!,10,FALSE)</f>
        <v>#REF!</v>
      </c>
      <c r="T1066" s="17" t="e">
        <f>VLOOKUP(M1066,#REF!,11,FALSE)</f>
        <v>#REF!</v>
      </c>
      <c r="U1066">
        <f t="shared" si="49"/>
        <v>1</v>
      </c>
    </row>
    <row r="1067" spans="1:21" ht="14.25" hidden="1">
      <c r="A1067" s="50">
        <v>42911.906585648147</v>
      </c>
      <c r="B1067" t="s">
        <v>7400</v>
      </c>
      <c r="C1067" t="s">
        <v>2656</v>
      </c>
      <c r="D1067" t="s">
        <v>2657</v>
      </c>
      <c r="E1067" t="s">
        <v>206</v>
      </c>
      <c r="F1067" s="15">
        <v>29</v>
      </c>
      <c r="G1067" t="s">
        <v>40</v>
      </c>
      <c r="H1067" t="s">
        <v>286</v>
      </c>
      <c r="I1067" t="s">
        <v>77</v>
      </c>
      <c r="J1067" t="s">
        <v>36</v>
      </c>
      <c r="K1067" t="s">
        <v>78</v>
      </c>
      <c r="L1067" t="s">
        <v>7401</v>
      </c>
      <c r="M1067" t="s">
        <v>7402</v>
      </c>
      <c r="N1067" t="s">
        <v>7403</v>
      </c>
      <c r="O1067" t="e">
        <f>VLOOKUP(B1067,HIS退!B:F,5,FALSE)</f>
        <v>#N/A</v>
      </c>
      <c r="P1067" t="e">
        <f t="shared" si="48"/>
        <v>#N/A</v>
      </c>
      <c r="Q1067" s="40" t="e">
        <f>VLOOKUP(M1067,#REF!,7,FALSE)</f>
        <v>#REF!</v>
      </c>
      <c r="R1067" t="e">
        <f t="shared" si="50"/>
        <v>#REF!</v>
      </c>
      <c r="S1067" t="e">
        <f>VLOOKUP(M1067,#REF!,10,FALSE)</f>
        <v>#REF!</v>
      </c>
      <c r="T1067" s="17" t="e">
        <f>VLOOKUP(M1067,#REF!,11,FALSE)</f>
        <v>#REF!</v>
      </c>
      <c r="U1067">
        <f t="shared" si="49"/>
        <v>1</v>
      </c>
    </row>
    <row r="1068" spans="1:21" ht="14.25" hidden="1">
      <c r="A1068" s="50">
        <v>42912.346203703702</v>
      </c>
      <c r="B1068" t="s">
        <v>7404</v>
      </c>
      <c r="C1068" t="s">
        <v>2658</v>
      </c>
      <c r="D1068" t="s">
        <v>2659</v>
      </c>
      <c r="E1068" t="s">
        <v>2660</v>
      </c>
      <c r="F1068" s="15">
        <v>300</v>
      </c>
      <c r="G1068" t="s">
        <v>105</v>
      </c>
      <c r="H1068" t="s">
        <v>286</v>
      </c>
      <c r="I1068" t="s">
        <v>77</v>
      </c>
      <c r="J1068" t="s">
        <v>36</v>
      </c>
      <c r="K1068" t="s">
        <v>78</v>
      </c>
      <c r="L1068" t="s">
        <v>7405</v>
      </c>
      <c r="M1068" t="s">
        <v>7406</v>
      </c>
      <c r="N1068" t="s">
        <v>7407</v>
      </c>
      <c r="O1068" t="e">
        <f>VLOOKUP(B1068,HIS退!B:F,5,FALSE)</f>
        <v>#N/A</v>
      </c>
      <c r="P1068" t="e">
        <f t="shared" si="48"/>
        <v>#N/A</v>
      </c>
      <c r="Q1068" s="40" t="e">
        <f>VLOOKUP(M1068,#REF!,7,FALSE)</f>
        <v>#REF!</v>
      </c>
      <c r="R1068" t="e">
        <f t="shared" si="50"/>
        <v>#REF!</v>
      </c>
      <c r="S1068" t="e">
        <f>VLOOKUP(M1068,#REF!,10,FALSE)</f>
        <v>#REF!</v>
      </c>
      <c r="T1068" s="17" t="e">
        <f>VLOOKUP(M1068,#REF!,11,FALSE)</f>
        <v>#REF!</v>
      </c>
      <c r="U1068">
        <f t="shared" si="49"/>
        <v>1</v>
      </c>
    </row>
    <row r="1069" spans="1:21" ht="14.25" hidden="1">
      <c r="A1069" s="50">
        <v>42912.362627314818</v>
      </c>
      <c r="B1069" t="s">
        <v>7408</v>
      </c>
      <c r="C1069" t="s">
        <v>2661</v>
      </c>
      <c r="D1069" t="s">
        <v>2662</v>
      </c>
      <c r="E1069" t="s">
        <v>2663</v>
      </c>
      <c r="F1069" s="15">
        <v>245</v>
      </c>
      <c r="G1069" t="s">
        <v>40</v>
      </c>
      <c r="H1069" t="s">
        <v>286</v>
      </c>
      <c r="I1069" t="s">
        <v>77</v>
      </c>
      <c r="J1069" t="s">
        <v>36</v>
      </c>
      <c r="K1069" t="s">
        <v>78</v>
      </c>
      <c r="L1069" t="s">
        <v>7409</v>
      </c>
      <c r="M1069" t="s">
        <v>7410</v>
      </c>
      <c r="N1069" t="s">
        <v>7411</v>
      </c>
      <c r="O1069" t="e">
        <f>VLOOKUP(B1069,HIS退!B:F,5,FALSE)</f>
        <v>#N/A</v>
      </c>
      <c r="P1069" t="e">
        <f t="shared" si="48"/>
        <v>#N/A</v>
      </c>
      <c r="Q1069" s="40" t="e">
        <f>VLOOKUP(M1069,#REF!,7,FALSE)</f>
        <v>#REF!</v>
      </c>
      <c r="R1069" t="e">
        <f t="shared" si="50"/>
        <v>#REF!</v>
      </c>
      <c r="S1069" t="e">
        <f>VLOOKUP(M1069,#REF!,10,FALSE)</f>
        <v>#REF!</v>
      </c>
      <c r="T1069" s="17" t="e">
        <f>VLOOKUP(M1069,#REF!,11,FALSE)</f>
        <v>#REF!</v>
      </c>
      <c r="U1069">
        <f t="shared" si="49"/>
        <v>1</v>
      </c>
    </row>
    <row r="1070" spans="1:21" ht="14.25" hidden="1">
      <c r="A1070" s="50">
        <v>42912.374166666668</v>
      </c>
      <c r="B1070" t="s">
        <v>7412</v>
      </c>
      <c r="C1070" t="s">
        <v>2664</v>
      </c>
      <c r="D1070" t="s">
        <v>2665</v>
      </c>
      <c r="E1070" t="s">
        <v>2666</v>
      </c>
      <c r="F1070" s="15">
        <v>400</v>
      </c>
      <c r="G1070" t="s">
        <v>105</v>
      </c>
      <c r="H1070" t="s">
        <v>286</v>
      </c>
      <c r="I1070" t="s">
        <v>77</v>
      </c>
      <c r="J1070" t="s">
        <v>36</v>
      </c>
      <c r="K1070" t="s">
        <v>78</v>
      </c>
      <c r="L1070" t="s">
        <v>7413</v>
      </c>
      <c r="M1070" t="s">
        <v>7414</v>
      </c>
      <c r="N1070" t="s">
        <v>7415</v>
      </c>
      <c r="O1070" t="e">
        <f>VLOOKUP(B1070,HIS退!B:F,5,FALSE)</f>
        <v>#N/A</v>
      </c>
      <c r="P1070" t="e">
        <f t="shared" si="48"/>
        <v>#N/A</v>
      </c>
      <c r="Q1070" s="40" t="e">
        <f>VLOOKUP(M1070,#REF!,7,FALSE)</f>
        <v>#REF!</v>
      </c>
      <c r="R1070" t="e">
        <f t="shared" si="50"/>
        <v>#REF!</v>
      </c>
      <c r="S1070" t="e">
        <f>VLOOKUP(M1070,#REF!,10,FALSE)</f>
        <v>#REF!</v>
      </c>
      <c r="T1070" s="17" t="e">
        <f>VLOOKUP(M1070,#REF!,11,FALSE)</f>
        <v>#REF!</v>
      </c>
      <c r="U1070">
        <f t="shared" si="49"/>
        <v>1</v>
      </c>
    </row>
    <row r="1071" spans="1:21" ht="14.25" hidden="1">
      <c r="A1071" s="50">
        <v>42912.374652777777</v>
      </c>
      <c r="B1071" t="s">
        <v>7416</v>
      </c>
      <c r="C1071" t="s">
        <v>2667</v>
      </c>
      <c r="D1071" t="s">
        <v>2668</v>
      </c>
      <c r="E1071" t="s">
        <v>2669</v>
      </c>
      <c r="F1071" s="15">
        <v>92</v>
      </c>
      <c r="G1071" t="s">
        <v>40</v>
      </c>
      <c r="H1071" t="s">
        <v>286</v>
      </c>
      <c r="I1071" t="s">
        <v>77</v>
      </c>
      <c r="J1071" t="s">
        <v>36</v>
      </c>
      <c r="K1071" t="s">
        <v>78</v>
      </c>
      <c r="L1071" t="s">
        <v>7417</v>
      </c>
      <c r="M1071" t="s">
        <v>7418</v>
      </c>
      <c r="N1071" t="s">
        <v>7419</v>
      </c>
      <c r="O1071" t="e">
        <f>VLOOKUP(B1071,HIS退!B:F,5,FALSE)</f>
        <v>#N/A</v>
      </c>
      <c r="P1071" t="e">
        <f t="shared" si="48"/>
        <v>#N/A</v>
      </c>
      <c r="Q1071" s="40" t="e">
        <f>VLOOKUP(M1071,#REF!,7,FALSE)</f>
        <v>#REF!</v>
      </c>
      <c r="R1071" t="e">
        <f t="shared" si="50"/>
        <v>#REF!</v>
      </c>
      <c r="S1071" t="e">
        <f>VLOOKUP(M1071,#REF!,10,FALSE)</f>
        <v>#REF!</v>
      </c>
      <c r="T1071" s="17" t="e">
        <f>VLOOKUP(M1071,#REF!,11,FALSE)</f>
        <v>#REF!</v>
      </c>
      <c r="U1071">
        <f t="shared" si="49"/>
        <v>1</v>
      </c>
    </row>
    <row r="1072" spans="1:21" ht="14.25" hidden="1">
      <c r="A1072" s="50">
        <v>42912.378796296296</v>
      </c>
      <c r="B1072" t="s">
        <v>7420</v>
      </c>
      <c r="C1072" t="s">
        <v>2670</v>
      </c>
      <c r="D1072" t="s">
        <v>2671</v>
      </c>
      <c r="E1072" t="s">
        <v>2672</v>
      </c>
      <c r="F1072" s="15">
        <v>703</v>
      </c>
      <c r="G1072" t="s">
        <v>105</v>
      </c>
      <c r="H1072" t="s">
        <v>286</v>
      </c>
      <c r="I1072" t="s">
        <v>77</v>
      </c>
      <c r="J1072" t="s">
        <v>36</v>
      </c>
      <c r="K1072" t="s">
        <v>78</v>
      </c>
      <c r="L1072" t="s">
        <v>7421</v>
      </c>
      <c r="M1072" t="s">
        <v>7422</v>
      </c>
      <c r="N1072" t="s">
        <v>7423</v>
      </c>
      <c r="O1072" t="e">
        <f>VLOOKUP(B1072,HIS退!B:F,5,FALSE)</f>
        <v>#N/A</v>
      </c>
      <c r="P1072" t="e">
        <f t="shared" si="48"/>
        <v>#N/A</v>
      </c>
      <c r="Q1072" s="40" t="e">
        <f>VLOOKUP(M1072,#REF!,7,FALSE)</f>
        <v>#REF!</v>
      </c>
      <c r="R1072" t="e">
        <f t="shared" si="50"/>
        <v>#REF!</v>
      </c>
      <c r="S1072" t="e">
        <f>VLOOKUP(M1072,#REF!,10,FALSE)</f>
        <v>#REF!</v>
      </c>
      <c r="T1072" s="17" t="e">
        <f>VLOOKUP(M1072,#REF!,11,FALSE)</f>
        <v>#REF!</v>
      </c>
      <c r="U1072">
        <f t="shared" si="49"/>
        <v>1</v>
      </c>
    </row>
    <row r="1073" spans="1:21" ht="14.25" hidden="1">
      <c r="A1073" s="50">
        <v>42912.38690972222</v>
      </c>
      <c r="B1073" t="s">
        <v>7424</v>
      </c>
      <c r="C1073" t="s">
        <v>2673</v>
      </c>
      <c r="D1073" t="s">
        <v>2674</v>
      </c>
      <c r="E1073" t="s">
        <v>1190</v>
      </c>
      <c r="F1073" s="15">
        <v>478</v>
      </c>
      <c r="G1073" t="s">
        <v>40</v>
      </c>
      <c r="H1073" t="s">
        <v>286</v>
      </c>
      <c r="I1073" t="s">
        <v>77</v>
      </c>
      <c r="J1073" t="s">
        <v>36</v>
      </c>
      <c r="K1073" t="s">
        <v>78</v>
      </c>
      <c r="L1073" t="s">
        <v>7425</v>
      </c>
      <c r="M1073" t="s">
        <v>7426</v>
      </c>
      <c r="N1073" t="s">
        <v>7427</v>
      </c>
      <c r="O1073" t="e">
        <f>VLOOKUP(B1073,HIS退!B:F,5,FALSE)</f>
        <v>#N/A</v>
      </c>
      <c r="P1073" t="e">
        <f t="shared" si="48"/>
        <v>#N/A</v>
      </c>
      <c r="Q1073" s="40" t="e">
        <f>VLOOKUP(M1073,#REF!,7,FALSE)</f>
        <v>#REF!</v>
      </c>
      <c r="R1073" t="e">
        <f t="shared" si="50"/>
        <v>#REF!</v>
      </c>
      <c r="S1073" t="e">
        <f>VLOOKUP(M1073,#REF!,10,FALSE)</f>
        <v>#REF!</v>
      </c>
      <c r="T1073" s="17" t="e">
        <f>VLOOKUP(M1073,#REF!,11,FALSE)</f>
        <v>#REF!</v>
      </c>
      <c r="U1073">
        <f t="shared" si="49"/>
        <v>1</v>
      </c>
    </row>
    <row r="1074" spans="1:21" ht="14.25" hidden="1">
      <c r="A1074" s="50">
        <v>42912.389039351852</v>
      </c>
      <c r="B1074" t="s">
        <v>7428</v>
      </c>
      <c r="C1074" t="s">
        <v>2675</v>
      </c>
      <c r="D1074" t="s">
        <v>2676</v>
      </c>
      <c r="E1074" t="s">
        <v>2677</v>
      </c>
      <c r="F1074" s="15">
        <v>1000</v>
      </c>
      <c r="G1074" t="s">
        <v>105</v>
      </c>
      <c r="H1074" t="s">
        <v>286</v>
      </c>
      <c r="I1074" t="s">
        <v>77</v>
      </c>
      <c r="J1074" t="s">
        <v>36</v>
      </c>
      <c r="K1074" t="s">
        <v>78</v>
      </c>
      <c r="L1074" t="s">
        <v>7429</v>
      </c>
      <c r="M1074" t="s">
        <v>7430</v>
      </c>
      <c r="N1074" t="s">
        <v>7431</v>
      </c>
      <c r="O1074" t="e">
        <f>VLOOKUP(B1074,HIS退!B:F,5,FALSE)</f>
        <v>#N/A</v>
      </c>
      <c r="P1074" t="e">
        <f t="shared" si="48"/>
        <v>#N/A</v>
      </c>
      <c r="Q1074" s="40" t="e">
        <f>VLOOKUP(M1074,#REF!,7,FALSE)</f>
        <v>#REF!</v>
      </c>
      <c r="R1074" t="e">
        <f t="shared" si="50"/>
        <v>#REF!</v>
      </c>
      <c r="S1074" t="e">
        <f>VLOOKUP(M1074,#REF!,10,FALSE)</f>
        <v>#REF!</v>
      </c>
      <c r="T1074" s="17" t="e">
        <f>VLOOKUP(M1074,#REF!,11,FALSE)</f>
        <v>#REF!</v>
      </c>
      <c r="U1074">
        <f t="shared" si="49"/>
        <v>1</v>
      </c>
    </row>
    <row r="1075" spans="1:21" ht="14.25" hidden="1">
      <c r="A1075" s="50">
        <v>42912.418564814812</v>
      </c>
      <c r="B1075" t="s">
        <v>7432</v>
      </c>
      <c r="C1075" t="s">
        <v>1842</v>
      </c>
      <c r="D1075" t="s">
        <v>1840</v>
      </c>
      <c r="E1075" t="s">
        <v>1841</v>
      </c>
      <c r="F1075" s="15">
        <v>78</v>
      </c>
      <c r="G1075" t="s">
        <v>40</v>
      </c>
      <c r="H1075" t="s">
        <v>286</v>
      </c>
      <c r="I1075" t="s">
        <v>77</v>
      </c>
      <c r="J1075" t="s">
        <v>36</v>
      </c>
      <c r="K1075" t="s">
        <v>78</v>
      </c>
      <c r="L1075" t="s">
        <v>7433</v>
      </c>
      <c r="M1075" t="s">
        <v>7434</v>
      </c>
      <c r="N1075" t="s">
        <v>6181</v>
      </c>
      <c r="O1075" t="e">
        <f>VLOOKUP(B1075,HIS退!B:F,5,FALSE)</f>
        <v>#N/A</v>
      </c>
      <c r="P1075" t="e">
        <f t="shared" si="48"/>
        <v>#N/A</v>
      </c>
      <c r="Q1075" s="40" t="e">
        <f>VLOOKUP(M1075,#REF!,7,FALSE)</f>
        <v>#REF!</v>
      </c>
      <c r="R1075" t="e">
        <f t="shared" si="50"/>
        <v>#REF!</v>
      </c>
      <c r="S1075" t="e">
        <f>VLOOKUP(M1075,#REF!,10,FALSE)</f>
        <v>#REF!</v>
      </c>
      <c r="T1075" s="17" t="e">
        <f>VLOOKUP(M1075,#REF!,11,FALSE)</f>
        <v>#REF!</v>
      </c>
      <c r="U1075">
        <f t="shared" si="49"/>
        <v>1</v>
      </c>
    </row>
    <row r="1076" spans="1:21" ht="14.25" hidden="1">
      <c r="A1076" s="50">
        <v>42912.42083333333</v>
      </c>
      <c r="B1076" t="s">
        <v>7435</v>
      </c>
      <c r="C1076" t="s">
        <v>2678</v>
      </c>
      <c r="D1076" t="s">
        <v>2679</v>
      </c>
      <c r="E1076" t="s">
        <v>2680</v>
      </c>
      <c r="F1076" s="15">
        <v>231</v>
      </c>
      <c r="G1076" t="s">
        <v>40</v>
      </c>
      <c r="H1076" t="s">
        <v>286</v>
      </c>
      <c r="I1076" t="s">
        <v>77</v>
      </c>
      <c r="J1076" t="s">
        <v>36</v>
      </c>
      <c r="K1076" t="s">
        <v>78</v>
      </c>
      <c r="L1076" t="s">
        <v>7436</v>
      </c>
      <c r="M1076" t="s">
        <v>7437</v>
      </c>
      <c r="N1076" t="s">
        <v>7438</v>
      </c>
      <c r="O1076" t="e">
        <f>VLOOKUP(B1076,HIS退!B:F,5,FALSE)</f>
        <v>#N/A</v>
      </c>
      <c r="P1076" t="e">
        <f t="shared" si="48"/>
        <v>#N/A</v>
      </c>
      <c r="Q1076" s="40" t="e">
        <f>VLOOKUP(M1076,#REF!,7,FALSE)</f>
        <v>#REF!</v>
      </c>
      <c r="R1076" t="e">
        <f t="shared" si="50"/>
        <v>#REF!</v>
      </c>
      <c r="S1076" t="e">
        <f>VLOOKUP(M1076,#REF!,10,FALSE)</f>
        <v>#REF!</v>
      </c>
      <c r="T1076" s="17" t="e">
        <f>VLOOKUP(M1076,#REF!,11,FALSE)</f>
        <v>#REF!</v>
      </c>
      <c r="U1076">
        <f t="shared" si="49"/>
        <v>1</v>
      </c>
    </row>
    <row r="1077" spans="1:21" ht="14.25" hidden="1">
      <c r="A1077" s="50">
        <v>42912.437557870369</v>
      </c>
      <c r="B1077" t="s">
        <v>7439</v>
      </c>
      <c r="C1077" t="s">
        <v>2681</v>
      </c>
      <c r="D1077" t="s">
        <v>2682</v>
      </c>
      <c r="E1077" t="s">
        <v>2683</v>
      </c>
      <c r="F1077" s="15">
        <v>1754</v>
      </c>
      <c r="G1077" t="s">
        <v>105</v>
      </c>
      <c r="H1077" t="s">
        <v>286</v>
      </c>
      <c r="I1077" t="s">
        <v>77</v>
      </c>
      <c r="J1077" t="s">
        <v>36</v>
      </c>
      <c r="K1077" t="s">
        <v>78</v>
      </c>
      <c r="L1077" t="s">
        <v>7440</v>
      </c>
      <c r="M1077" t="s">
        <v>7441</v>
      </c>
      <c r="N1077" t="s">
        <v>7442</v>
      </c>
      <c r="O1077" t="e">
        <f>VLOOKUP(B1077,HIS退!B:F,5,FALSE)</f>
        <v>#N/A</v>
      </c>
      <c r="P1077" t="e">
        <f t="shared" si="48"/>
        <v>#N/A</v>
      </c>
      <c r="Q1077" s="40" t="e">
        <f>VLOOKUP(M1077,#REF!,7,FALSE)</f>
        <v>#REF!</v>
      </c>
      <c r="R1077" t="e">
        <f t="shared" si="50"/>
        <v>#REF!</v>
      </c>
      <c r="S1077" t="e">
        <f>VLOOKUP(M1077,#REF!,10,FALSE)</f>
        <v>#REF!</v>
      </c>
      <c r="T1077" s="17" t="e">
        <f>VLOOKUP(M1077,#REF!,11,FALSE)</f>
        <v>#REF!</v>
      </c>
      <c r="U1077">
        <f t="shared" si="49"/>
        <v>1</v>
      </c>
    </row>
    <row r="1078" spans="1:21" ht="14.25" hidden="1">
      <c r="A1078" s="50">
        <v>42912.441701388889</v>
      </c>
      <c r="B1078" t="s">
        <v>7443</v>
      </c>
      <c r="C1078" t="s">
        <v>1047</v>
      </c>
      <c r="D1078" t="s">
        <v>1048</v>
      </c>
      <c r="E1078" t="s">
        <v>1049</v>
      </c>
      <c r="F1078" s="15">
        <v>80</v>
      </c>
      <c r="G1078" t="s">
        <v>40</v>
      </c>
      <c r="H1078" t="s">
        <v>286</v>
      </c>
      <c r="I1078" t="s">
        <v>77</v>
      </c>
      <c r="J1078" t="s">
        <v>36</v>
      </c>
      <c r="K1078" t="s">
        <v>78</v>
      </c>
      <c r="L1078" t="s">
        <v>7444</v>
      </c>
      <c r="M1078" t="s">
        <v>7445</v>
      </c>
      <c r="N1078" t="s">
        <v>7446</v>
      </c>
      <c r="O1078" t="e">
        <f>VLOOKUP(B1078,HIS退!B:F,5,FALSE)</f>
        <v>#N/A</v>
      </c>
      <c r="P1078" t="e">
        <f t="shared" si="48"/>
        <v>#N/A</v>
      </c>
      <c r="Q1078" s="40" t="e">
        <f>VLOOKUP(M1078,#REF!,7,FALSE)</f>
        <v>#REF!</v>
      </c>
      <c r="R1078" t="e">
        <f t="shared" si="50"/>
        <v>#REF!</v>
      </c>
      <c r="S1078" t="e">
        <f>VLOOKUP(M1078,#REF!,10,FALSE)</f>
        <v>#REF!</v>
      </c>
      <c r="T1078" s="17" t="e">
        <f>VLOOKUP(M1078,#REF!,11,FALSE)</f>
        <v>#REF!</v>
      </c>
      <c r="U1078">
        <f t="shared" si="49"/>
        <v>1</v>
      </c>
    </row>
    <row r="1079" spans="1:21" ht="14.25" hidden="1">
      <c r="A1079" s="50">
        <v>42912.446782407409</v>
      </c>
      <c r="B1079" t="s">
        <v>7447</v>
      </c>
      <c r="C1079" t="s">
        <v>2684</v>
      </c>
      <c r="D1079" t="s">
        <v>2685</v>
      </c>
      <c r="E1079" t="s">
        <v>2686</v>
      </c>
      <c r="F1079" s="15">
        <v>1000</v>
      </c>
      <c r="G1079" t="s">
        <v>105</v>
      </c>
      <c r="H1079" t="s">
        <v>286</v>
      </c>
      <c r="I1079" t="s">
        <v>77</v>
      </c>
      <c r="J1079" t="s">
        <v>36</v>
      </c>
      <c r="K1079" t="s">
        <v>78</v>
      </c>
      <c r="L1079" t="s">
        <v>7448</v>
      </c>
      <c r="M1079" t="s">
        <v>7449</v>
      </c>
      <c r="N1079" t="s">
        <v>7450</v>
      </c>
      <c r="O1079" t="e">
        <f>VLOOKUP(B1079,HIS退!B:F,5,FALSE)</f>
        <v>#N/A</v>
      </c>
      <c r="P1079" t="e">
        <f t="shared" si="48"/>
        <v>#N/A</v>
      </c>
      <c r="Q1079" s="40" t="e">
        <f>VLOOKUP(M1079,#REF!,7,FALSE)</f>
        <v>#REF!</v>
      </c>
      <c r="R1079" t="e">
        <f t="shared" si="50"/>
        <v>#REF!</v>
      </c>
      <c r="S1079" t="e">
        <f>VLOOKUP(M1079,#REF!,10,FALSE)</f>
        <v>#REF!</v>
      </c>
      <c r="T1079" s="17" t="e">
        <f>VLOOKUP(M1079,#REF!,11,FALSE)</f>
        <v>#REF!</v>
      </c>
      <c r="U1079">
        <f t="shared" si="49"/>
        <v>1</v>
      </c>
    </row>
    <row r="1080" spans="1:21" ht="14.25" hidden="1">
      <c r="A1080" s="50">
        <v>42912.453344907408</v>
      </c>
      <c r="B1080" t="s">
        <v>7451</v>
      </c>
      <c r="C1080" t="s">
        <v>2687</v>
      </c>
      <c r="D1080" t="s">
        <v>2688</v>
      </c>
      <c r="E1080" t="s">
        <v>2689</v>
      </c>
      <c r="F1080" s="15">
        <v>168</v>
      </c>
      <c r="G1080" t="s">
        <v>105</v>
      </c>
      <c r="H1080" t="s">
        <v>286</v>
      </c>
      <c r="I1080" t="s">
        <v>77</v>
      </c>
      <c r="J1080" t="s">
        <v>36</v>
      </c>
      <c r="K1080" t="s">
        <v>78</v>
      </c>
      <c r="L1080" t="s">
        <v>7452</v>
      </c>
      <c r="M1080" t="s">
        <v>7453</v>
      </c>
      <c r="N1080" t="s">
        <v>7454</v>
      </c>
      <c r="O1080" t="e">
        <f>VLOOKUP(B1080,HIS退!B:F,5,FALSE)</f>
        <v>#N/A</v>
      </c>
      <c r="P1080" t="e">
        <f t="shared" si="48"/>
        <v>#N/A</v>
      </c>
      <c r="Q1080" s="40" t="e">
        <f>VLOOKUP(M1080,#REF!,7,FALSE)</f>
        <v>#REF!</v>
      </c>
      <c r="R1080" t="e">
        <f t="shared" si="50"/>
        <v>#REF!</v>
      </c>
      <c r="S1080" t="e">
        <f>VLOOKUP(M1080,#REF!,10,FALSE)</f>
        <v>#REF!</v>
      </c>
      <c r="T1080" s="17" t="e">
        <f>VLOOKUP(M1080,#REF!,11,FALSE)</f>
        <v>#REF!</v>
      </c>
      <c r="U1080">
        <f t="shared" si="49"/>
        <v>1</v>
      </c>
    </row>
    <row r="1081" spans="1:21" ht="14.25" hidden="1">
      <c r="A1081" s="50">
        <v>42912.458310185182</v>
      </c>
      <c r="B1081" t="s">
        <v>7455</v>
      </c>
      <c r="C1081" t="s">
        <v>2690</v>
      </c>
      <c r="D1081" t="s">
        <v>2691</v>
      </c>
      <c r="E1081" t="s">
        <v>2692</v>
      </c>
      <c r="F1081" s="15">
        <v>96</v>
      </c>
      <c r="G1081" t="s">
        <v>105</v>
      </c>
      <c r="H1081" t="s">
        <v>286</v>
      </c>
      <c r="I1081" t="s">
        <v>77</v>
      </c>
      <c r="J1081" t="s">
        <v>36</v>
      </c>
      <c r="K1081" t="s">
        <v>78</v>
      </c>
      <c r="L1081" t="s">
        <v>7456</v>
      </c>
      <c r="M1081" t="s">
        <v>7457</v>
      </c>
      <c r="N1081" t="s">
        <v>7458</v>
      </c>
      <c r="O1081" t="e">
        <f>VLOOKUP(B1081,HIS退!B:F,5,FALSE)</f>
        <v>#N/A</v>
      </c>
      <c r="P1081" t="e">
        <f t="shared" si="48"/>
        <v>#N/A</v>
      </c>
      <c r="Q1081" s="40" t="e">
        <f>VLOOKUP(M1081,#REF!,7,FALSE)</f>
        <v>#REF!</v>
      </c>
      <c r="R1081" t="e">
        <f t="shared" si="50"/>
        <v>#REF!</v>
      </c>
      <c r="S1081" t="e">
        <f>VLOOKUP(M1081,#REF!,10,FALSE)</f>
        <v>#REF!</v>
      </c>
      <c r="T1081" s="17" t="e">
        <f>VLOOKUP(M1081,#REF!,11,FALSE)</f>
        <v>#REF!</v>
      </c>
      <c r="U1081">
        <f t="shared" si="49"/>
        <v>1</v>
      </c>
    </row>
    <row r="1082" spans="1:21" ht="14.25" hidden="1">
      <c r="A1082" s="50">
        <v>42912.459039351852</v>
      </c>
      <c r="B1082" t="s">
        <v>7459</v>
      </c>
      <c r="C1082" t="s">
        <v>2693</v>
      </c>
      <c r="D1082" t="s">
        <v>2694</v>
      </c>
      <c r="E1082" t="s">
        <v>157</v>
      </c>
      <c r="F1082" s="15">
        <v>820</v>
      </c>
      <c r="G1082" t="s">
        <v>105</v>
      </c>
      <c r="H1082" t="s">
        <v>286</v>
      </c>
      <c r="I1082" t="s">
        <v>77</v>
      </c>
      <c r="J1082" t="s">
        <v>36</v>
      </c>
      <c r="K1082" t="s">
        <v>78</v>
      </c>
      <c r="L1082" t="s">
        <v>7460</v>
      </c>
      <c r="M1082" t="s">
        <v>7461</v>
      </c>
      <c r="N1082" t="s">
        <v>7462</v>
      </c>
      <c r="O1082" t="e">
        <f>VLOOKUP(B1082,HIS退!B:F,5,FALSE)</f>
        <v>#N/A</v>
      </c>
      <c r="P1082" t="e">
        <f t="shared" si="48"/>
        <v>#N/A</v>
      </c>
      <c r="Q1082" s="40" t="e">
        <f>VLOOKUP(M1082,#REF!,7,FALSE)</f>
        <v>#REF!</v>
      </c>
      <c r="R1082" t="e">
        <f t="shared" si="50"/>
        <v>#REF!</v>
      </c>
      <c r="S1082" t="e">
        <f>VLOOKUP(M1082,#REF!,10,FALSE)</f>
        <v>#REF!</v>
      </c>
      <c r="T1082" s="17" t="e">
        <f>VLOOKUP(M1082,#REF!,11,FALSE)</f>
        <v>#REF!</v>
      </c>
      <c r="U1082">
        <f t="shared" si="49"/>
        <v>1</v>
      </c>
    </row>
    <row r="1083" spans="1:21" ht="14.25" hidden="1">
      <c r="A1083" s="50">
        <v>42912.485995370371</v>
      </c>
      <c r="B1083" t="s">
        <v>7463</v>
      </c>
      <c r="C1083" t="s">
        <v>2695</v>
      </c>
      <c r="D1083" t="s">
        <v>868</v>
      </c>
      <c r="E1083" t="s">
        <v>869</v>
      </c>
      <c r="F1083" s="15">
        <v>200</v>
      </c>
      <c r="G1083" t="s">
        <v>40</v>
      </c>
      <c r="H1083" t="s">
        <v>286</v>
      </c>
      <c r="I1083" t="s">
        <v>77</v>
      </c>
      <c r="J1083" t="s">
        <v>36</v>
      </c>
      <c r="K1083" t="s">
        <v>78</v>
      </c>
      <c r="L1083" t="s">
        <v>7464</v>
      </c>
      <c r="M1083" t="s">
        <v>7465</v>
      </c>
      <c r="N1083" t="s">
        <v>7466</v>
      </c>
      <c r="O1083" t="e">
        <f>VLOOKUP(B1083,HIS退!B:F,5,FALSE)</f>
        <v>#N/A</v>
      </c>
      <c r="P1083" t="e">
        <f t="shared" si="48"/>
        <v>#N/A</v>
      </c>
      <c r="Q1083" s="40" t="e">
        <f>VLOOKUP(M1083,#REF!,7,FALSE)</f>
        <v>#REF!</v>
      </c>
      <c r="R1083" t="e">
        <f t="shared" si="50"/>
        <v>#REF!</v>
      </c>
      <c r="S1083" t="e">
        <f>VLOOKUP(M1083,#REF!,10,FALSE)</f>
        <v>#REF!</v>
      </c>
      <c r="T1083" s="17" t="e">
        <f>VLOOKUP(M1083,#REF!,11,FALSE)</f>
        <v>#REF!</v>
      </c>
      <c r="U1083">
        <f t="shared" si="49"/>
        <v>1</v>
      </c>
    </row>
    <row r="1084" spans="1:21" ht="14.25" hidden="1">
      <c r="A1084" s="50">
        <v>42912.489444444444</v>
      </c>
      <c r="B1084" t="s">
        <v>7467</v>
      </c>
      <c r="C1084" t="s">
        <v>2696</v>
      </c>
      <c r="D1084" t="s">
        <v>2697</v>
      </c>
      <c r="E1084" t="s">
        <v>2698</v>
      </c>
      <c r="F1084" s="15">
        <v>264</v>
      </c>
      <c r="G1084" t="s">
        <v>105</v>
      </c>
      <c r="H1084" t="s">
        <v>286</v>
      </c>
      <c r="I1084" t="s">
        <v>77</v>
      </c>
      <c r="J1084" t="s">
        <v>36</v>
      </c>
      <c r="K1084" t="s">
        <v>78</v>
      </c>
      <c r="L1084" t="s">
        <v>7468</v>
      </c>
      <c r="M1084" t="s">
        <v>7469</v>
      </c>
      <c r="N1084" t="s">
        <v>7470</v>
      </c>
      <c r="O1084" t="e">
        <f>VLOOKUP(B1084,HIS退!B:F,5,FALSE)</f>
        <v>#N/A</v>
      </c>
      <c r="P1084" t="e">
        <f t="shared" si="48"/>
        <v>#N/A</v>
      </c>
      <c r="Q1084" s="40" t="e">
        <f>VLOOKUP(M1084,#REF!,7,FALSE)</f>
        <v>#REF!</v>
      </c>
      <c r="R1084" t="e">
        <f t="shared" si="50"/>
        <v>#REF!</v>
      </c>
      <c r="S1084" t="e">
        <f>VLOOKUP(M1084,#REF!,10,FALSE)</f>
        <v>#REF!</v>
      </c>
      <c r="T1084" s="17" t="e">
        <f>VLOOKUP(M1084,#REF!,11,FALSE)</f>
        <v>#REF!</v>
      </c>
      <c r="U1084">
        <f t="shared" si="49"/>
        <v>1</v>
      </c>
    </row>
    <row r="1085" spans="1:21" ht="14.25" hidden="1">
      <c r="A1085" s="50">
        <v>42912.492638888885</v>
      </c>
      <c r="B1085" t="s">
        <v>7471</v>
      </c>
      <c r="C1085" t="s">
        <v>2699</v>
      </c>
      <c r="D1085" t="s">
        <v>2700</v>
      </c>
      <c r="E1085" t="s">
        <v>2701</v>
      </c>
      <c r="F1085" s="15">
        <v>916</v>
      </c>
      <c r="G1085" t="s">
        <v>40</v>
      </c>
      <c r="H1085" t="s">
        <v>286</v>
      </c>
      <c r="I1085" t="s">
        <v>77</v>
      </c>
      <c r="J1085" t="s">
        <v>36</v>
      </c>
      <c r="K1085" t="s">
        <v>78</v>
      </c>
      <c r="L1085" t="s">
        <v>7472</v>
      </c>
      <c r="M1085" t="s">
        <v>7473</v>
      </c>
      <c r="N1085" t="s">
        <v>7474</v>
      </c>
      <c r="O1085" t="e">
        <f>VLOOKUP(B1085,HIS退!B:F,5,FALSE)</f>
        <v>#N/A</v>
      </c>
      <c r="P1085" t="e">
        <f t="shared" si="48"/>
        <v>#N/A</v>
      </c>
      <c r="Q1085" s="40" t="e">
        <f>VLOOKUP(M1085,#REF!,7,FALSE)</f>
        <v>#REF!</v>
      </c>
      <c r="R1085" t="e">
        <f t="shared" si="50"/>
        <v>#REF!</v>
      </c>
      <c r="S1085" t="e">
        <f>VLOOKUP(M1085,#REF!,10,FALSE)</f>
        <v>#REF!</v>
      </c>
      <c r="T1085" s="17" t="e">
        <f>VLOOKUP(M1085,#REF!,11,FALSE)</f>
        <v>#REF!</v>
      </c>
      <c r="U1085">
        <f t="shared" si="49"/>
        <v>1</v>
      </c>
    </row>
    <row r="1086" spans="1:21" ht="14.25" hidden="1">
      <c r="A1086" s="50">
        <v>42912.497361111113</v>
      </c>
      <c r="B1086" t="s">
        <v>7475</v>
      </c>
      <c r="C1086" t="s">
        <v>2702</v>
      </c>
      <c r="D1086" t="s">
        <v>2703</v>
      </c>
      <c r="E1086" t="s">
        <v>2704</v>
      </c>
      <c r="F1086" s="15">
        <v>530</v>
      </c>
      <c r="G1086" t="s">
        <v>40</v>
      </c>
      <c r="H1086" t="s">
        <v>286</v>
      </c>
      <c r="I1086" t="s">
        <v>77</v>
      </c>
      <c r="J1086" t="s">
        <v>36</v>
      </c>
      <c r="K1086" t="s">
        <v>78</v>
      </c>
      <c r="L1086" t="s">
        <v>7476</v>
      </c>
      <c r="M1086" t="s">
        <v>7477</v>
      </c>
      <c r="N1086" t="s">
        <v>7478</v>
      </c>
      <c r="O1086" t="e">
        <f>VLOOKUP(B1086,HIS退!B:F,5,FALSE)</f>
        <v>#N/A</v>
      </c>
      <c r="P1086" t="e">
        <f t="shared" si="48"/>
        <v>#N/A</v>
      </c>
      <c r="Q1086" s="40" t="e">
        <f>VLOOKUP(M1086,#REF!,7,FALSE)</f>
        <v>#REF!</v>
      </c>
      <c r="R1086" t="e">
        <f t="shared" si="50"/>
        <v>#REF!</v>
      </c>
      <c r="S1086" t="e">
        <f>VLOOKUP(M1086,#REF!,10,FALSE)</f>
        <v>#REF!</v>
      </c>
      <c r="T1086" s="17" t="e">
        <f>VLOOKUP(M1086,#REF!,11,FALSE)</f>
        <v>#REF!</v>
      </c>
      <c r="U1086">
        <f t="shared" si="49"/>
        <v>1</v>
      </c>
    </row>
    <row r="1087" spans="1:21" ht="14.25" hidden="1">
      <c r="A1087" s="50">
        <v>42912.515439814815</v>
      </c>
      <c r="B1087" t="s">
        <v>7479</v>
      </c>
      <c r="C1087" t="s">
        <v>2705</v>
      </c>
      <c r="D1087" t="s">
        <v>2706</v>
      </c>
      <c r="E1087" t="s">
        <v>2707</v>
      </c>
      <c r="F1087" s="15">
        <v>197</v>
      </c>
      <c r="G1087" t="s">
        <v>40</v>
      </c>
      <c r="H1087" t="s">
        <v>286</v>
      </c>
      <c r="I1087" t="s">
        <v>77</v>
      </c>
      <c r="J1087" t="s">
        <v>36</v>
      </c>
      <c r="K1087" t="s">
        <v>78</v>
      </c>
      <c r="L1087" t="s">
        <v>7480</v>
      </c>
      <c r="M1087" t="s">
        <v>7481</v>
      </c>
      <c r="N1087" t="s">
        <v>7482</v>
      </c>
      <c r="O1087" t="e">
        <f>VLOOKUP(B1087,HIS退!B:F,5,FALSE)</f>
        <v>#N/A</v>
      </c>
      <c r="P1087" t="e">
        <f t="shared" si="48"/>
        <v>#N/A</v>
      </c>
      <c r="Q1087" s="40" t="e">
        <f>VLOOKUP(M1087,#REF!,7,FALSE)</f>
        <v>#REF!</v>
      </c>
      <c r="R1087" t="e">
        <f t="shared" si="50"/>
        <v>#REF!</v>
      </c>
      <c r="S1087" t="e">
        <f>VLOOKUP(M1087,#REF!,10,FALSE)</f>
        <v>#REF!</v>
      </c>
      <c r="T1087" s="17" t="e">
        <f>VLOOKUP(M1087,#REF!,11,FALSE)</f>
        <v>#REF!</v>
      </c>
      <c r="U1087">
        <f t="shared" si="49"/>
        <v>1</v>
      </c>
    </row>
    <row r="1088" spans="1:21" ht="14.25" hidden="1">
      <c r="A1088" s="50">
        <v>42912.536111111112</v>
      </c>
      <c r="B1088" t="s">
        <v>7483</v>
      </c>
      <c r="C1088" t="s">
        <v>2708</v>
      </c>
      <c r="D1088" t="s">
        <v>2709</v>
      </c>
      <c r="E1088" t="s">
        <v>2710</v>
      </c>
      <c r="F1088" s="15">
        <v>400</v>
      </c>
      <c r="G1088" t="s">
        <v>40</v>
      </c>
      <c r="H1088" t="s">
        <v>286</v>
      </c>
      <c r="I1088" t="s">
        <v>77</v>
      </c>
      <c r="J1088" t="s">
        <v>36</v>
      </c>
      <c r="K1088" t="s">
        <v>78</v>
      </c>
      <c r="L1088" t="s">
        <v>7484</v>
      </c>
      <c r="M1088" t="s">
        <v>7485</v>
      </c>
      <c r="N1088" t="s">
        <v>7486</v>
      </c>
      <c r="O1088" t="e">
        <f>VLOOKUP(B1088,HIS退!B:F,5,FALSE)</f>
        <v>#N/A</v>
      </c>
      <c r="P1088" t="e">
        <f t="shared" si="48"/>
        <v>#N/A</v>
      </c>
      <c r="Q1088" s="40" t="e">
        <f>VLOOKUP(M1088,#REF!,7,FALSE)</f>
        <v>#REF!</v>
      </c>
      <c r="R1088" t="e">
        <f t="shared" si="50"/>
        <v>#REF!</v>
      </c>
      <c r="S1088" t="e">
        <f>VLOOKUP(M1088,#REF!,10,FALSE)</f>
        <v>#REF!</v>
      </c>
      <c r="T1088" s="17" t="e">
        <f>VLOOKUP(M1088,#REF!,11,FALSE)</f>
        <v>#REF!</v>
      </c>
      <c r="U1088">
        <f t="shared" si="49"/>
        <v>1</v>
      </c>
    </row>
    <row r="1089" spans="1:21" ht="14.25" hidden="1">
      <c r="A1089" s="50">
        <v>42912.578472222223</v>
      </c>
      <c r="B1089" t="s">
        <v>7487</v>
      </c>
      <c r="C1089" t="s">
        <v>2711</v>
      </c>
      <c r="D1089" t="s">
        <v>2712</v>
      </c>
      <c r="E1089" t="s">
        <v>2713</v>
      </c>
      <c r="F1089" s="15">
        <v>23</v>
      </c>
      <c r="G1089" t="s">
        <v>105</v>
      </c>
      <c r="H1089" t="s">
        <v>286</v>
      </c>
      <c r="I1089" t="s">
        <v>77</v>
      </c>
      <c r="J1089" t="s">
        <v>36</v>
      </c>
      <c r="K1089" t="s">
        <v>78</v>
      </c>
      <c r="L1089" t="s">
        <v>7488</v>
      </c>
      <c r="M1089" t="s">
        <v>7489</v>
      </c>
      <c r="N1089" t="s">
        <v>7490</v>
      </c>
      <c r="O1089" t="e">
        <f>VLOOKUP(B1089,HIS退!B:F,5,FALSE)</f>
        <v>#N/A</v>
      </c>
      <c r="P1089" t="e">
        <f t="shared" si="48"/>
        <v>#N/A</v>
      </c>
      <c r="Q1089" s="40" t="e">
        <f>VLOOKUP(M1089,#REF!,7,FALSE)</f>
        <v>#REF!</v>
      </c>
      <c r="R1089" t="e">
        <f t="shared" si="50"/>
        <v>#REF!</v>
      </c>
      <c r="S1089" t="e">
        <f>VLOOKUP(M1089,#REF!,10,FALSE)</f>
        <v>#REF!</v>
      </c>
      <c r="T1089" s="17" t="e">
        <f>VLOOKUP(M1089,#REF!,11,FALSE)</f>
        <v>#REF!</v>
      </c>
      <c r="U1089">
        <f t="shared" si="49"/>
        <v>1</v>
      </c>
    </row>
    <row r="1090" spans="1:21" ht="14.25" hidden="1">
      <c r="A1090" s="50">
        <v>42912.583831018521</v>
      </c>
      <c r="B1090" t="s">
        <v>7491</v>
      </c>
      <c r="C1090" t="s">
        <v>2714</v>
      </c>
      <c r="D1090" t="s">
        <v>2715</v>
      </c>
      <c r="E1090" t="s">
        <v>2716</v>
      </c>
      <c r="F1090" s="15">
        <v>185</v>
      </c>
      <c r="G1090" t="s">
        <v>40</v>
      </c>
      <c r="H1090" t="s">
        <v>286</v>
      </c>
      <c r="I1090" t="s">
        <v>77</v>
      </c>
      <c r="J1090" t="s">
        <v>36</v>
      </c>
      <c r="K1090" t="s">
        <v>78</v>
      </c>
      <c r="L1090" t="s">
        <v>7492</v>
      </c>
      <c r="M1090" t="s">
        <v>7493</v>
      </c>
      <c r="N1090" t="s">
        <v>7494</v>
      </c>
      <c r="O1090" t="e">
        <f>VLOOKUP(B1090,HIS退!B:F,5,FALSE)</f>
        <v>#N/A</v>
      </c>
      <c r="P1090" t="e">
        <f t="shared" ref="P1090:P1153" si="51">IF(O1090=F1090*-1,"",1)</f>
        <v>#N/A</v>
      </c>
      <c r="Q1090" s="40" t="e">
        <f>VLOOKUP(M1090,#REF!,7,FALSE)</f>
        <v>#REF!</v>
      </c>
      <c r="R1090" t="e">
        <f t="shared" si="50"/>
        <v>#REF!</v>
      </c>
      <c r="S1090" t="e">
        <f>VLOOKUP(M1090,#REF!,10,FALSE)</f>
        <v>#REF!</v>
      </c>
      <c r="T1090" s="17" t="e">
        <f>VLOOKUP(M1090,#REF!,11,FALSE)</f>
        <v>#REF!</v>
      </c>
      <c r="U1090">
        <f t="shared" si="49"/>
        <v>1</v>
      </c>
    </row>
    <row r="1091" spans="1:21" ht="14.25" hidden="1">
      <c r="A1091" s="50">
        <v>42912.595509259256</v>
      </c>
      <c r="B1091" t="s">
        <v>7495</v>
      </c>
      <c r="C1091" t="s">
        <v>2717</v>
      </c>
      <c r="D1091" t="s">
        <v>2718</v>
      </c>
      <c r="E1091" t="s">
        <v>2719</v>
      </c>
      <c r="F1091" s="15">
        <v>30</v>
      </c>
      <c r="G1091" t="s">
        <v>40</v>
      </c>
      <c r="H1091" t="s">
        <v>286</v>
      </c>
      <c r="I1091" t="s">
        <v>77</v>
      </c>
      <c r="J1091" t="s">
        <v>36</v>
      </c>
      <c r="K1091" t="s">
        <v>78</v>
      </c>
      <c r="L1091" t="s">
        <v>7496</v>
      </c>
      <c r="M1091" t="s">
        <v>7497</v>
      </c>
      <c r="N1091" t="s">
        <v>7498</v>
      </c>
      <c r="O1091" t="e">
        <f>VLOOKUP(B1091,HIS退!B:F,5,FALSE)</f>
        <v>#N/A</v>
      </c>
      <c r="P1091" t="e">
        <f t="shared" si="51"/>
        <v>#N/A</v>
      </c>
      <c r="Q1091" s="40" t="e">
        <f>VLOOKUP(M1091,#REF!,7,FALSE)</f>
        <v>#REF!</v>
      </c>
      <c r="R1091" t="e">
        <f t="shared" si="50"/>
        <v>#REF!</v>
      </c>
      <c r="S1091" t="e">
        <f>VLOOKUP(M1091,#REF!,10,FALSE)</f>
        <v>#REF!</v>
      </c>
      <c r="T1091" s="17" t="e">
        <f>VLOOKUP(M1091,#REF!,11,FALSE)</f>
        <v>#REF!</v>
      </c>
      <c r="U1091">
        <f t="shared" ref="U1091:U1154" si="52">IF(ISNA(R1091),1,IF(ISNA(S1091)=FALSE,1,""))</f>
        <v>1</v>
      </c>
    </row>
    <row r="1092" spans="1:21" ht="14.25" hidden="1">
      <c r="A1092" s="50">
        <v>42912.598715277774</v>
      </c>
      <c r="B1092" t="s">
        <v>7499</v>
      </c>
      <c r="C1092" t="s">
        <v>2720</v>
      </c>
      <c r="D1092" t="s">
        <v>2721</v>
      </c>
      <c r="E1092" t="s">
        <v>2722</v>
      </c>
      <c r="F1092" s="15">
        <v>50</v>
      </c>
      <c r="G1092" t="s">
        <v>105</v>
      </c>
      <c r="H1092" t="s">
        <v>286</v>
      </c>
      <c r="I1092" t="s">
        <v>77</v>
      </c>
      <c r="J1092" t="s">
        <v>36</v>
      </c>
      <c r="K1092" t="s">
        <v>78</v>
      </c>
      <c r="L1092" t="s">
        <v>7500</v>
      </c>
      <c r="M1092" t="s">
        <v>7501</v>
      </c>
      <c r="N1092" t="s">
        <v>7502</v>
      </c>
      <c r="O1092" t="e">
        <f>VLOOKUP(B1092,HIS退!B:F,5,FALSE)</f>
        <v>#N/A</v>
      </c>
      <c r="P1092" t="e">
        <f t="shared" si="51"/>
        <v>#N/A</v>
      </c>
      <c r="Q1092" s="40" t="e">
        <f>VLOOKUP(M1092,#REF!,7,FALSE)</f>
        <v>#REF!</v>
      </c>
      <c r="R1092" t="e">
        <f t="shared" ref="R1092:R1155" si="53">IF(Q1092=F1092,"",1)</f>
        <v>#REF!</v>
      </c>
      <c r="S1092" t="e">
        <f>VLOOKUP(M1092,#REF!,10,FALSE)</f>
        <v>#REF!</v>
      </c>
      <c r="T1092" s="17" t="e">
        <f>VLOOKUP(M1092,#REF!,11,FALSE)</f>
        <v>#REF!</v>
      </c>
      <c r="U1092">
        <f t="shared" si="52"/>
        <v>1</v>
      </c>
    </row>
    <row r="1093" spans="1:21" ht="14.25" hidden="1">
      <c r="A1093" s="50">
        <v>42912.601261574076</v>
      </c>
      <c r="B1093" t="s">
        <v>7503</v>
      </c>
      <c r="C1093" t="s">
        <v>2723</v>
      </c>
      <c r="D1093" t="s">
        <v>2724</v>
      </c>
      <c r="E1093" t="s">
        <v>2725</v>
      </c>
      <c r="F1093" s="15">
        <v>9</v>
      </c>
      <c r="G1093" t="s">
        <v>105</v>
      </c>
      <c r="H1093" t="s">
        <v>286</v>
      </c>
      <c r="I1093" t="s">
        <v>77</v>
      </c>
      <c r="J1093" t="s">
        <v>36</v>
      </c>
      <c r="K1093" t="s">
        <v>78</v>
      </c>
      <c r="L1093" t="s">
        <v>7504</v>
      </c>
      <c r="M1093" t="s">
        <v>7505</v>
      </c>
      <c r="N1093" t="s">
        <v>7506</v>
      </c>
      <c r="O1093" t="e">
        <f>VLOOKUP(B1093,HIS退!B:F,5,FALSE)</f>
        <v>#N/A</v>
      </c>
      <c r="P1093" t="e">
        <f t="shared" si="51"/>
        <v>#N/A</v>
      </c>
      <c r="Q1093" s="40" t="e">
        <f>VLOOKUP(M1093,#REF!,7,FALSE)</f>
        <v>#REF!</v>
      </c>
      <c r="R1093" t="e">
        <f t="shared" si="53"/>
        <v>#REF!</v>
      </c>
      <c r="S1093" t="e">
        <f>VLOOKUP(M1093,#REF!,10,FALSE)</f>
        <v>#REF!</v>
      </c>
      <c r="T1093" s="17" t="e">
        <f>VLOOKUP(M1093,#REF!,11,FALSE)</f>
        <v>#REF!</v>
      </c>
      <c r="U1093">
        <f t="shared" si="52"/>
        <v>1</v>
      </c>
    </row>
    <row r="1094" spans="1:21" ht="14.25" hidden="1">
      <c r="A1094" s="50">
        <v>42912.614791666667</v>
      </c>
      <c r="B1094" t="s">
        <v>7507</v>
      </c>
      <c r="C1094" t="s">
        <v>2726</v>
      </c>
      <c r="D1094" t="s">
        <v>2727</v>
      </c>
      <c r="E1094" t="s">
        <v>2728</v>
      </c>
      <c r="F1094" s="15">
        <v>1000</v>
      </c>
      <c r="G1094" t="s">
        <v>40</v>
      </c>
      <c r="H1094" t="s">
        <v>286</v>
      </c>
      <c r="I1094" t="s">
        <v>77</v>
      </c>
      <c r="J1094" t="s">
        <v>36</v>
      </c>
      <c r="K1094" t="s">
        <v>78</v>
      </c>
      <c r="L1094" t="s">
        <v>7508</v>
      </c>
      <c r="M1094" t="s">
        <v>7509</v>
      </c>
      <c r="N1094" t="s">
        <v>7510</v>
      </c>
      <c r="O1094" t="e">
        <f>VLOOKUP(B1094,HIS退!B:F,5,FALSE)</f>
        <v>#N/A</v>
      </c>
      <c r="P1094" t="e">
        <f t="shared" si="51"/>
        <v>#N/A</v>
      </c>
      <c r="Q1094" s="40" t="e">
        <f>VLOOKUP(M1094,#REF!,7,FALSE)</f>
        <v>#REF!</v>
      </c>
      <c r="R1094" t="e">
        <f t="shared" si="53"/>
        <v>#REF!</v>
      </c>
      <c r="S1094" t="e">
        <f>VLOOKUP(M1094,#REF!,10,FALSE)</f>
        <v>#REF!</v>
      </c>
      <c r="T1094" s="17" t="e">
        <f>VLOOKUP(M1094,#REF!,11,FALSE)</f>
        <v>#REF!</v>
      </c>
      <c r="U1094">
        <f t="shared" si="52"/>
        <v>1</v>
      </c>
    </row>
    <row r="1095" spans="1:21" ht="14.25" hidden="1">
      <c r="A1095" s="50">
        <v>42912.615324074075</v>
      </c>
      <c r="B1095" t="s">
        <v>7511</v>
      </c>
      <c r="C1095" t="s">
        <v>2729</v>
      </c>
      <c r="D1095" t="s">
        <v>2727</v>
      </c>
      <c r="E1095" t="s">
        <v>2728</v>
      </c>
      <c r="F1095" s="15">
        <v>3710</v>
      </c>
      <c r="G1095" t="s">
        <v>40</v>
      </c>
      <c r="H1095" t="s">
        <v>286</v>
      </c>
      <c r="I1095" t="s">
        <v>77</v>
      </c>
      <c r="J1095" t="s">
        <v>36</v>
      </c>
      <c r="K1095" t="s">
        <v>78</v>
      </c>
      <c r="L1095" t="s">
        <v>7512</v>
      </c>
      <c r="M1095" t="s">
        <v>7513</v>
      </c>
      <c r="N1095" t="s">
        <v>7510</v>
      </c>
      <c r="O1095" t="e">
        <f>VLOOKUP(B1095,HIS退!B:F,5,FALSE)</f>
        <v>#N/A</v>
      </c>
      <c r="P1095" t="e">
        <f t="shared" si="51"/>
        <v>#N/A</v>
      </c>
      <c r="Q1095" s="40" t="e">
        <f>VLOOKUP(M1095,#REF!,7,FALSE)</f>
        <v>#REF!</v>
      </c>
      <c r="R1095" t="e">
        <f t="shared" si="53"/>
        <v>#REF!</v>
      </c>
      <c r="S1095" t="e">
        <f>VLOOKUP(M1095,#REF!,10,FALSE)</f>
        <v>#REF!</v>
      </c>
      <c r="T1095" s="17" t="e">
        <f>VLOOKUP(M1095,#REF!,11,FALSE)</f>
        <v>#REF!</v>
      </c>
      <c r="U1095">
        <f t="shared" si="52"/>
        <v>1</v>
      </c>
    </row>
    <row r="1096" spans="1:21" ht="14.25" hidden="1">
      <c r="A1096" s="50">
        <v>42912.623576388891</v>
      </c>
      <c r="B1096" t="s">
        <v>7514</v>
      </c>
      <c r="C1096" t="s">
        <v>2730</v>
      </c>
      <c r="D1096" t="s">
        <v>2731</v>
      </c>
      <c r="E1096" t="s">
        <v>2732</v>
      </c>
      <c r="F1096" s="15">
        <v>50</v>
      </c>
      <c r="G1096" t="s">
        <v>40</v>
      </c>
      <c r="H1096" t="s">
        <v>286</v>
      </c>
      <c r="I1096" t="s">
        <v>77</v>
      </c>
      <c r="J1096" t="s">
        <v>36</v>
      </c>
      <c r="K1096" t="s">
        <v>78</v>
      </c>
      <c r="L1096" t="s">
        <v>7515</v>
      </c>
      <c r="M1096" t="s">
        <v>7516</v>
      </c>
      <c r="N1096" t="s">
        <v>7517</v>
      </c>
      <c r="O1096" t="e">
        <f>VLOOKUP(B1096,HIS退!B:F,5,FALSE)</f>
        <v>#N/A</v>
      </c>
      <c r="P1096" t="e">
        <f t="shared" si="51"/>
        <v>#N/A</v>
      </c>
      <c r="Q1096" s="40" t="e">
        <f>VLOOKUP(M1096,#REF!,7,FALSE)</f>
        <v>#REF!</v>
      </c>
      <c r="R1096" t="e">
        <f t="shared" si="53"/>
        <v>#REF!</v>
      </c>
      <c r="S1096" t="e">
        <f>VLOOKUP(M1096,#REF!,10,FALSE)</f>
        <v>#REF!</v>
      </c>
      <c r="T1096" s="17" t="e">
        <f>VLOOKUP(M1096,#REF!,11,FALSE)</f>
        <v>#REF!</v>
      </c>
      <c r="U1096">
        <f t="shared" si="52"/>
        <v>1</v>
      </c>
    </row>
    <row r="1097" spans="1:21" ht="14.25" hidden="1">
      <c r="A1097" s="50">
        <v>42912.627164351848</v>
      </c>
      <c r="B1097" t="s">
        <v>7518</v>
      </c>
      <c r="C1097" t="s">
        <v>2733</v>
      </c>
      <c r="D1097" t="s">
        <v>2734</v>
      </c>
      <c r="E1097" t="s">
        <v>2735</v>
      </c>
      <c r="F1097" s="15">
        <v>54</v>
      </c>
      <c r="G1097" t="s">
        <v>40</v>
      </c>
      <c r="H1097" t="s">
        <v>286</v>
      </c>
      <c r="I1097" t="s">
        <v>77</v>
      </c>
      <c r="J1097" t="s">
        <v>36</v>
      </c>
      <c r="K1097" t="s">
        <v>78</v>
      </c>
      <c r="L1097" t="s">
        <v>7519</v>
      </c>
      <c r="M1097" t="s">
        <v>7520</v>
      </c>
      <c r="N1097" t="s">
        <v>7521</v>
      </c>
      <c r="O1097" t="e">
        <f>VLOOKUP(B1097,HIS退!B:F,5,FALSE)</f>
        <v>#N/A</v>
      </c>
      <c r="P1097" t="e">
        <f t="shared" si="51"/>
        <v>#N/A</v>
      </c>
      <c r="Q1097" s="40" t="e">
        <f>VLOOKUP(M1097,#REF!,7,FALSE)</f>
        <v>#REF!</v>
      </c>
      <c r="R1097" t="e">
        <f t="shared" si="53"/>
        <v>#REF!</v>
      </c>
      <c r="S1097" t="e">
        <f>VLOOKUP(M1097,#REF!,10,FALSE)</f>
        <v>#REF!</v>
      </c>
      <c r="T1097" s="17" t="e">
        <f>VLOOKUP(M1097,#REF!,11,FALSE)</f>
        <v>#REF!</v>
      </c>
      <c r="U1097">
        <f t="shared" si="52"/>
        <v>1</v>
      </c>
    </row>
    <row r="1098" spans="1:21" ht="14.25" hidden="1">
      <c r="A1098" s="50">
        <v>42912.627500000002</v>
      </c>
      <c r="B1098" t="s">
        <v>7522</v>
      </c>
      <c r="C1098" t="s">
        <v>2736</v>
      </c>
      <c r="D1098" t="s">
        <v>2737</v>
      </c>
      <c r="E1098" t="s">
        <v>2738</v>
      </c>
      <c r="F1098" s="15">
        <v>46</v>
      </c>
      <c r="G1098" t="s">
        <v>105</v>
      </c>
      <c r="H1098" t="s">
        <v>286</v>
      </c>
      <c r="I1098" t="s">
        <v>77</v>
      </c>
      <c r="J1098" t="s">
        <v>36</v>
      </c>
      <c r="K1098" t="s">
        <v>78</v>
      </c>
      <c r="L1098" t="s">
        <v>7523</v>
      </c>
      <c r="M1098" t="s">
        <v>7524</v>
      </c>
      <c r="N1098" t="s">
        <v>7525</v>
      </c>
      <c r="O1098" t="e">
        <f>VLOOKUP(B1098,HIS退!B:F,5,FALSE)</f>
        <v>#N/A</v>
      </c>
      <c r="P1098" t="e">
        <f t="shared" si="51"/>
        <v>#N/A</v>
      </c>
      <c r="Q1098" s="40" t="e">
        <f>VLOOKUP(M1098,#REF!,7,FALSE)</f>
        <v>#REF!</v>
      </c>
      <c r="R1098" t="e">
        <f t="shared" si="53"/>
        <v>#REF!</v>
      </c>
      <c r="S1098" t="e">
        <f>VLOOKUP(M1098,#REF!,10,FALSE)</f>
        <v>#REF!</v>
      </c>
      <c r="T1098" s="17" t="e">
        <f>VLOOKUP(M1098,#REF!,11,FALSE)</f>
        <v>#REF!</v>
      </c>
      <c r="U1098">
        <f t="shared" si="52"/>
        <v>1</v>
      </c>
    </row>
    <row r="1099" spans="1:21" ht="14.25" hidden="1">
      <c r="A1099" s="50">
        <v>42912.628009259257</v>
      </c>
      <c r="B1099" t="s">
        <v>7526</v>
      </c>
      <c r="C1099" t="s">
        <v>2739</v>
      </c>
      <c r="D1099" t="s">
        <v>906</v>
      </c>
      <c r="E1099" t="s">
        <v>907</v>
      </c>
      <c r="F1099" s="15">
        <v>1985</v>
      </c>
      <c r="G1099" t="s">
        <v>105</v>
      </c>
      <c r="H1099" t="s">
        <v>286</v>
      </c>
      <c r="I1099" t="s">
        <v>77</v>
      </c>
      <c r="J1099" t="s">
        <v>36</v>
      </c>
      <c r="K1099" t="s">
        <v>78</v>
      </c>
      <c r="L1099" t="s">
        <v>7527</v>
      </c>
      <c r="M1099" t="s">
        <v>7528</v>
      </c>
      <c r="N1099" t="s">
        <v>5863</v>
      </c>
      <c r="O1099" t="e">
        <f>VLOOKUP(B1099,HIS退!B:F,5,FALSE)</f>
        <v>#N/A</v>
      </c>
      <c r="P1099" t="e">
        <f t="shared" si="51"/>
        <v>#N/A</v>
      </c>
      <c r="Q1099" s="40" t="e">
        <f>VLOOKUP(M1099,#REF!,7,FALSE)</f>
        <v>#REF!</v>
      </c>
      <c r="R1099" t="e">
        <f t="shared" si="53"/>
        <v>#REF!</v>
      </c>
      <c r="S1099" t="e">
        <f>VLOOKUP(M1099,#REF!,10,FALSE)</f>
        <v>#REF!</v>
      </c>
      <c r="T1099" s="17" t="e">
        <f>VLOOKUP(M1099,#REF!,11,FALSE)</f>
        <v>#REF!</v>
      </c>
      <c r="U1099">
        <f t="shared" si="52"/>
        <v>1</v>
      </c>
    </row>
    <row r="1100" spans="1:21" ht="14.25" hidden="1">
      <c r="A1100" s="50">
        <v>42912.631388888891</v>
      </c>
      <c r="B1100" t="s">
        <v>7529</v>
      </c>
      <c r="C1100" t="s">
        <v>2740</v>
      </c>
      <c r="D1100" t="s">
        <v>1786</v>
      </c>
      <c r="E1100" t="s">
        <v>1787</v>
      </c>
      <c r="F1100" s="15">
        <v>100</v>
      </c>
      <c r="G1100" t="s">
        <v>105</v>
      </c>
      <c r="H1100" t="s">
        <v>286</v>
      </c>
      <c r="I1100" t="s">
        <v>77</v>
      </c>
      <c r="J1100" t="s">
        <v>36</v>
      </c>
      <c r="K1100" t="s">
        <v>78</v>
      </c>
      <c r="L1100" t="s">
        <v>7530</v>
      </c>
      <c r="M1100" t="s">
        <v>7531</v>
      </c>
      <c r="N1100" t="s">
        <v>6108</v>
      </c>
      <c r="O1100" t="e">
        <f>VLOOKUP(B1100,HIS退!B:F,5,FALSE)</f>
        <v>#N/A</v>
      </c>
      <c r="P1100" t="e">
        <f t="shared" si="51"/>
        <v>#N/A</v>
      </c>
      <c r="Q1100" s="40" t="e">
        <f>VLOOKUP(M1100,#REF!,7,FALSE)</f>
        <v>#REF!</v>
      </c>
      <c r="R1100" t="e">
        <f t="shared" si="53"/>
        <v>#REF!</v>
      </c>
      <c r="S1100" t="e">
        <f>VLOOKUP(M1100,#REF!,10,FALSE)</f>
        <v>#REF!</v>
      </c>
      <c r="T1100" s="17" t="e">
        <f>VLOOKUP(M1100,#REF!,11,FALSE)</f>
        <v>#REF!</v>
      </c>
      <c r="U1100">
        <f t="shared" si="52"/>
        <v>1</v>
      </c>
    </row>
    <row r="1101" spans="1:21" ht="14.25" hidden="1">
      <c r="A1101" s="50">
        <v>42912.636111111111</v>
      </c>
      <c r="B1101" t="s">
        <v>7532</v>
      </c>
      <c r="C1101" t="s">
        <v>2741</v>
      </c>
      <c r="D1101" t="s">
        <v>2742</v>
      </c>
      <c r="E1101" t="s">
        <v>2743</v>
      </c>
      <c r="F1101" s="15">
        <v>96</v>
      </c>
      <c r="G1101" t="s">
        <v>40</v>
      </c>
      <c r="H1101" t="s">
        <v>286</v>
      </c>
      <c r="I1101" t="s">
        <v>77</v>
      </c>
      <c r="J1101" t="s">
        <v>36</v>
      </c>
      <c r="K1101" t="s">
        <v>78</v>
      </c>
      <c r="L1101" t="s">
        <v>7533</v>
      </c>
      <c r="M1101" t="s">
        <v>7534</v>
      </c>
      <c r="N1101" t="s">
        <v>7535</v>
      </c>
      <c r="O1101" t="e">
        <f>VLOOKUP(B1101,HIS退!B:F,5,FALSE)</f>
        <v>#N/A</v>
      </c>
      <c r="P1101" t="e">
        <f t="shared" si="51"/>
        <v>#N/A</v>
      </c>
      <c r="Q1101" s="40" t="e">
        <f>VLOOKUP(M1101,#REF!,7,FALSE)</f>
        <v>#REF!</v>
      </c>
      <c r="R1101" t="e">
        <f t="shared" si="53"/>
        <v>#REF!</v>
      </c>
      <c r="S1101" t="e">
        <f>VLOOKUP(M1101,#REF!,10,FALSE)</f>
        <v>#REF!</v>
      </c>
      <c r="T1101" s="17" t="e">
        <f>VLOOKUP(M1101,#REF!,11,FALSE)</f>
        <v>#REF!</v>
      </c>
      <c r="U1101">
        <f t="shared" si="52"/>
        <v>1</v>
      </c>
    </row>
    <row r="1102" spans="1:21" ht="14.25" hidden="1">
      <c r="A1102" s="50">
        <v>42912.639687499999</v>
      </c>
      <c r="B1102" t="s">
        <v>7536</v>
      </c>
      <c r="C1102" t="s">
        <v>2744</v>
      </c>
      <c r="D1102" t="s">
        <v>2745</v>
      </c>
      <c r="E1102" t="s">
        <v>2746</v>
      </c>
      <c r="F1102" s="15">
        <v>408</v>
      </c>
      <c r="G1102" t="s">
        <v>105</v>
      </c>
      <c r="H1102" t="s">
        <v>286</v>
      </c>
      <c r="I1102" t="s">
        <v>77</v>
      </c>
      <c r="J1102" t="s">
        <v>36</v>
      </c>
      <c r="K1102" t="s">
        <v>78</v>
      </c>
      <c r="L1102" t="s">
        <v>7537</v>
      </c>
      <c r="M1102" t="s">
        <v>7538</v>
      </c>
      <c r="N1102" t="s">
        <v>7539</v>
      </c>
      <c r="O1102" t="e">
        <f>VLOOKUP(B1102,HIS退!B:F,5,FALSE)</f>
        <v>#N/A</v>
      </c>
      <c r="P1102" t="e">
        <f t="shared" si="51"/>
        <v>#N/A</v>
      </c>
      <c r="Q1102" s="40" t="e">
        <f>VLOOKUP(M1102,#REF!,7,FALSE)</f>
        <v>#REF!</v>
      </c>
      <c r="R1102" t="e">
        <f t="shared" si="53"/>
        <v>#REF!</v>
      </c>
      <c r="S1102" t="e">
        <f>VLOOKUP(M1102,#REF!,10,FALSE)</f>
        <v>#REF!</v>
      </c>
      <c r="T1102" s="17" t="e">
        <f>VLOOKUP(M1102,#REF!,11,FALSE)</f>
        <v>#REF!</v>
      </c>
      <c r="U1102">
        <f t="shared" si="52"/>
        <v>1</v>
      </c>
    </row>
    <row r="1103" spans="1:21" ht="14.25" hidden="1">
      <c r="A1103" s="50">
        <v>42912.64266203704</v>
      </c>
      <c r="B1103" t="s">
        <v>7540</v>
      </c>
      <c r="C1103" t="s">
        <v>2747</v>
      </c>
      <c r="D1103" t="s">
        <v>2748</v>
      </c>
      <c r="E1103" t="s">
        <v>2749</v>
      </c>
      <c r="F1103" s="15">
        <v>730</v>
      </c>
      <c r="G1103" t="s">
        <v>105</v>
      </c>
      <c r="H1103" t="s">
        <v>286</v>
      </c>
      <c r="I1103" t="s">
        <v>77</v>
      </c>
      <c r="J1103" t="s">
        <v>36</v>
      </c>
      <c r="K1103" t="s">
        <v>78</v>
      </c>
      <c r="L1103" t="s">
        <v>7541</v>
      </c>
      <c r="M1103" t="s">
        <v>7542</v>
      </c>
      <c r="N1103" t="s">
        <v>7543</v>
      </c>
      <c r="O1103" t="e">
        <f>VLOOKUP(B1103,HIS退!B:F,5,FALSE)</f>
        <v>#N/A</v>
      </c>
      <c r="P1103" t="e">
        <f t="shared" si="51"/>
        <v>#N/A</v>
      </c>
      <c r="Q1103" s="40" t="e">
        <f>VLOOKUP(M1103,#REF!,7,FALSE)</f>
        <v>#REF!</v>
      </c>
      <c r="R1103" t="e">
        <f t="shared" si="53"/>
        <v>#REF!</v>
      </c>
      <c r="S1103" t="e">
        <f>VLOOKUP(M1103,#REF!,10,FALSE)</f>
        <v>#REF!</v>
      </c>
      <c r="T1103" s="17" t="e">
        <f>VLOOKUP(M1103,#REF!,11,FALSE)</f>
        <v>#REF!</v>
      </c>
      <c r="U1103">
        <f t="shared" si="52"/>
        <v>1</v>
      </c>
    </row>
    <row r="1104" spans="1:21" ht="14.25" hidden="1">
      <c r="A1104" s="50">
        <v>42912.643148148149</v>
      </c>
      <c r="B1104" t="s">
        <v>7544</v>
      </c>
      <c r="C1104" t="s">
        <v>2750</v>
      </c>
      <c r="D1104" t="s">
        <v>2751</v>
      </c>
      <c r="E1104" t="s">
        <v>2752</v>
      </c>
      <c r="F1104" s="15">
        <v>900</v>
      </c>
      <c r="G1104" t="s">
        <v>40</v>
      </c>
      <c r="H1104" t="s">
        <v>286</v>
      </c>
      <c r="I1104" t="s">
        <v>77</v>
      </c>
      <c r="J1104" t="s">
        <v>36</v>
      </c>
      <c r="K1104" t="s">
        <v>78</v>
      </c>
      <c r="L1104" t="s">
        <v>7545</v>
      </c>
      <c r="M1104" t="s">
        <v>7546</v>
      </c>
      <c r="N1104" t="s">
        <v>7547</v>
      </c>
      <c r="O1104" t="e">
        <f>VLOOKUP(B1104,HIS退!B:F,5,FALSE)</f>
        <v>#N/A</v>
      </c>
      <c r="P1104" t="e">
        <f t="shared" si="51"/>
        <v>#N/A</v>
      </c>
      <c r="Q1104" s="40" t="e">
        <f>VLOOKUP(M1104,#REF!,7,FALSE)</f>
        <v>#REF!</v>
      </c>
      <c r="R1104" t="e">
        <f t="shared" si="53"/>
        <v>#REF!</v>
      </c>
      <c r="S1104" t="e">
        <f>VLOOKUP(M1104,#REF!,10,FALSE)</f>
        <v>#REF!</v>
      </c>
      <c r="T1104" s="17" t="e">
        <f>VLOOKUP(M1104,#REF!,11,FALSE)</f>
        <v>#REF!</v>
      </c>
      <c r="U1104">
        <f t="shared" si="52"/>
        <v>1</v>
      </c>
    </row>
    <row r="1105" spans="1:21" ht="14.25" hidden="1">
      <c r="A1105" s="50">
        <v>42912.647719907407</v>
      </c>
      <c r="B1105" t="s">
        <v>7548</v>
      </c>
      <c r="C1105" t="s">
        <v>2753</v>
      </c>
      <c r="D1105" t="s">
        <v>2754</v>
      </c>
      <c r="E1105" t="s">
        <v>2755</v>
      </c>
      <c r="F1105" s="15">
        <v>27</v>
      </c>
      <c r="G1105" t="s">
        <v>40</v>
      </c>
      <c r="H1105" t="s">
        <v>286</v>
      </c>
      <c r="I1105" t="s">
        <v>77</v>
      </c>
      <c r="J1105" t="s">
        <v>36</v>
      </c>
      <c r="K1105" t="s">
        <v>78</v>
      </c>
      <c r="L1105" t="s">
        <v>7549</v>
      </c>
      <c r="M1105" t="s">
        <v>7550</v>
      </c>
      <c r="N1105" t="s">
        <v>7551</v>
      </c>
      <c r="O1105" t="e">
        <f>VLOOKUP(B1105,HIS退!B:F,5,FALSE)</f>
        <v>#N/A</v>
      </c>
      <c r="P1105" t="e">
        <f t="shared" si="51"/>
        <v>#N/A</v>
      </c>
      <c r="Q1105" s="40" t="e">
        <f>VLOOKUP(M1105,#REF!,7,FALSE)</f>
        <v>#REF!</v>
      </c>
      <c r="R1105" t="e">
        <f t="shared" si="53"/>
        <v>#REF!</v>
      </c>
      <c r="S1105" t="e">
        <f>VLOOKUP(M1105,#REF!,10,FALSE)</f>
        <v>#REF!</v>
      </c>
      <c r="T1105" s="17" t="e">
        <f>VLOOKUP(M1105,#REF!,11,FALSE)</f>
        <v>#REF!</v>
      </c>
      <c r="U1105">
        <f t="shared" si="52"/>
        <v>1</v>
      </c>
    </row>
    <row r="1106" spans="1:21" ht="14.25" hidden="1">
      <c r="A1106" s="50">
        <v>42912.649270833332</v>
      </c>
      <c r="B1106" t="s">
        <v>7552</v>
      </c>
      <c r="C1106" t="s">
        <v>2756</v>
      </c>
      <c r="D1106" t="s">
        <v>2757</v>
      </c>
      <c r="E1106" t="s">
        <v>2758</v>
      </c>
      <c r="F1106" s="15">
        <v>606</v>
      </c>
      <c r="G1106" t="s">
        <v>105</v>
      </c>
      <c r="H1106" t="s">
        <v>286</v>
      </c>
      <c r="I1106" t="s">
        <v>77</v>
      </c>
      <c r="J1106" t="s">
        <v>36</v>
      </c>
      <c r="K1106" t="s">
        <v>78</v>
      </c>
      <c r="L1106" t="s">
        <v>7553</v>
      </c>
      <c r="M1106" t="s">
        <v>7554</v>
      </c>
      <c r="N1106" t="s">
        <v>7555</v>
      </c>
      <c r="O1106" t="e">
        <f>VLOOKUP(B1106,HIS退!B:F,5,FALSE)</f>
        <v>#N/A</v>
      </c>
      <c r="P1106" t="e">
        <f t="shared" si="51"/>
        <v>#N/A</v>
      </c>
      <c r="Q1106" s="40" t="e">
        <f>VLOOKUP(M1106,#REF!,7,FALSE)</f>
        <v>#REF!</v>
      </c>
      <c r="R1106" t="e">
        <f t="shared" si="53"/>
        <v>#REF!</v>
      </c>
      <c r="S1106" t="e">
        <f>VLOOKUP(M1106,#REF!,10,FALSE)</f>
        <v>#REF!</v>
      </c>
      <c r="T1106" s="17" t="e">
        <f>VLOOKUP(M1106,#REF!,11,FALSE)</f>
        <v>#REF!</v>
      </c>
      <c r="U1106">
        <f t="shared" si="52"/>
        <v>1</v>
      </c>
    </row>
    <row r="1107" spans="1:21" ht="14.25" hidden="1">
      <c r="A1107" s="50">
        <v>42912.661574074074</v>
      </c>
      <c r="B1107" t="s">
        <v>7556</v>
      </c>
      <c r="C1107" t="s">
        <v>2759</v>
      </c>
      <c r="D1107" t="s">
        <v>2760</v>
      </c>
      <c r="E1107" t="s">
        <v>2761</v>
      </c>
      <c r="F1107" s="15">
        <v>16</v>
      </c>
      <c r="G1107" t="s">
        <v>105</v>
      </c>
      <c r="H1107" t="s">
        <v>286</v>
      </c>
      <c r="I1107" t="s">
        <v>77</v>
      </c>
      <c r="J1107" t="s">
        <v>36</v>
      </c>
      <c r="K1107" t="s">
        <v>78</v>
      </c>
      <c r="L1107" t="s">
        <v>7557</v>
      </c>
      <c r="M1107" t="s">
        <v>7558</v>
      </c>
      <c r="N1107" t="s">
        <v>7559</v>
      </c>
      <c r="O1107" t="e">
        <f>VLOOKUP(B1107,HIS退!B:F,5,FALSE)</f>
        <v>#N/A</v>
      </c>
      <c r="P1107" t="e">
        <f t="shared" si="51"/>
        <v>#N/A</v>
      </c>
      <c r="Q1107" s="40" t="e">
        <f>VLOOKUP(M1107,#REF!,7,FALSE)</f>
        <v>#REF!</v>
      </c>
      <c r="R1107" t="e">
        <f t="shared" si="53"/>
        <v>#REF!</v>
      </c>
      <c r="S1107" t="e">
        <f>VLOOKUP(M1107,#REF!,10,FALSE)</f>
        <v>#REF!</v>
      </c>
      <c r="T1107" s="17" t="e">
        <f>VLOOKUP(M1107,#REF!,11,FALSE)</f>
        <v>#REF!</v>
      </c>
      <c r="U1107">
        <f t="shared" si="52"/>
        <v>1</v>
      </c>
    </row>
    <row r="1108" spans="1:21" ht="14.25" hidden="1">
      <c r="A1108" s="50">
        <v>42912.662314814814</v>
      </c>
      <c r="B1108" t="s">
        <v>7560</v>
      </c>
      <c r="C1108" t="s">
        <v>2762</v>
      </c>
      <c r="D1108" t="s">
        <v>2763</v>
      </c>
      <c r="E1108" t="s">
        <v>2764</v>
      </c>
      <c r="F1108" s="15">
        <v>100</v>
      </c>
      <c r="G1108" t="s">
        <v>40</v>
      </c>
      <c r="H1108" t="s">
        <v>286</v>
      </c>
      <c r="I1108" t="s">
        <v>77</v>
      </c>
      <c r="J1108" t="s">
        <v>36</v>
      </c>
      <c r="K1108" t="s">
        <v>78</v>
      </c>
      <c r="L1108" t="s">
        <v>7561</v>
      </c>
      <c r="M1108" t="s">
        <v>7562</v>
      </c>
      <c r="N1108" t="s">
        <v>7563</v>
      </c>
      <c r="O1108" t="e">
        <f>VLOOKUP(B1108,HIS退!B:F,5,FALSE)</f>
        <v>#N/A</v>
      </c>
      <c r="P1108" t="e">
        <f t="shared" si="51"/>
        <v>#N/A</v>
      </c>
      <c r="Q1108" s="40" t="e">
        <f>VLOOKUP(M1108,#REF!,7,FALSE)</f>
        <v>#REF!</v>
      </c>
      <c r="R1108" t="e">
        <f t="shared" si="53"/>
        <v>#REF!</v>
      </c>
      <c r="S1108" t="e">
        <f>VLOOKUP(M1108,#REF!,10,FALSE)</f>
        <v>#REF!</v>
      </c>
      <c r="T1108" s="17" t="e">
        <f>VLOOKUP(M1108,#REF!,11,FALSE)</f>
        <v>#REF!</v>
      </c>
      <c r="U1108">
        <f t="shared" si="52"/>
        <v>1</v>
      </c>
    </row>
    <row r="1109" spans="1:21" ht="14.25" hidden="1">
      <c r="A1109" s="50">
        <v>42912.662662037037</v>
      </c>
      <c r="B1109" t="s">
        <v>7564</v>
      </c>
      <c r="C1109" t="s">
        <v>2765</v>
      </c>
      <c r="D1109" t="s">
        <v>2763</v>
      </c>
      <c r="E1109" t="s">
        <v>2764</v>
      </c>
      <c r="F1109" s="15">
        <v>126</v>
      </c>
      <c r="G1109" t="s">
        <v>40</v>
      </c>
      <c r="H1109" t="s">
        <v>286</v>
      </c>
      <c r="I1109" t="s">
        <v>77</v>
      </c>
      <c r="J1109" t="s">
        <v>36</v>
      </c>
      <c r="K1109" t="s">
        <v>78</v>
      </c>
      <c r="L1109" t="s">
        <v>7565</v>
      </c>
      <c r="M1109" t="s">
        <v>7566</v>
      </c>
      <c r="N1109" t="s">
        <v>7563</v>
      </c>
      <c r="O1109" t="e">
        <f>VLOOKUP(B1109,HIS退!B:F,5,FALSE)</f>
        <v>#N/A</v>
      </c>
      <c r="P1109" t="e">
        <f t="shared" si="51"/>
        <v>#N/A</v>
      </c>
      <c r="Q1109" s="40" t="e">
        <f>VLOOKUP(M1109,#REF!,7,FALSE)</f>
        <v>#REF!</v>
      </c>
      <c r="R1109" t="e">
        <f t="shared" si="53"/>
        <v>#REF!</v>
      </c>
      <c r="S1109" t="e">
        <f>VLOOKUP(M1109,#REF!,10,FALSE)</f>
        <v>#REF!</v>
      </c>
      <c r="T1109" s="17" t="e">
        <f>VLOOKUP(M1109,#REF!,11,FALSE)</f>
        <v>#REF!</v>
      </c>
      <c r="U1109">
        <f t="shared" si="52"/>
        <v>1</v>
      </c>
    </row>
    <row r="1110" spans="1:21" ht="14.25" hidden="1">
      <c r="A1110" s="50">
        <v>42912.664907407408</v>
      </c>
      <c r="B1110" t="s">
        <v>7567</v>
      </c>
      <c r="C1110" t="s">
        <v>2766</v>
      </c>
      <c r="D1110" t="s">
        <v>2767</v>
      </c>
      <c r="E1110" t="s">
        <v>2768</v>
      </c>
      <c r="F1110" s="15">
        <v>122</v>
      </c>
      <c r="G1110" t="s">
        <v>40</v>
      </c>
      <c r="H1110" t="s">
        <v>286</v>
      </c>
      <c r="I1110" t="s">
        <v>77</v>
      </c>
      <c r="J1110" t="s">
        <v>36</v>
      </c>
      <c r="K1110" t="s">
        <v>78</v>
      </c>
      <c r="L1110" t="s">
        <v>7568</v>
      </c>
      <c r="M1110" t="s">
        <v>7569</v>
      </c>
      <c r="N1110" t="s">
        <v>7570</v>
      </c>
      <c r="O1110" t="e">
        <f>VLOOKUP(B1110,HIS退!B:F,5,FALSE)</f>
        <v>#N/A</v>
      </c>
      <c r="P1110" t="e">
        <f t="shared" si="51"/>
        <v>#N/A</v>
      </c>
      <c r="Q1110" s="40" t="e">
        <f>VLOOKUP(M1110,#REF!,7,FALSE)</f>
        <v>#REF!</v>
      </c>
      <c r="R1110" t="e">
        <f t="shared" si="53"/>
        <v>#REF!</v>
      </c>
      <c r="S1110" t="e">
        <f>VLOOKUP(M1110,#REF!,10,FALSE)</f>
        <v>#REF!</v>
      </c>
      <c r="T1110" s="17" t="e">
        <f>VLOOKUP(M1110,#REF!,11,FALSE)</f>
        <v>#REF!</v>
      </c>
      <c r="U1110">
        <f t="shared" si="52"/>
        <v>1</v>
      </c>
    </row>
    <row r="1111" spans="1:21" ht="14.25" hidden="1">
      <c r="A1111" s="50">
        <v>42912.671226851853</v>
      </c>
      <c r="B1111" t="s">
        <v>7571</v>
      </c>
      <c r="C1111" t="s">
        <v>2769</v>
      </c>
      <c r="D1111" t="s">
        <v>2770</v>
      </c>
      <c r="E1111" t="s">
        <v>2771</v>
      </c>
      <c r="F1111" s="15">
        <v>34</v>
      </c>
      <c r="G1111" t="s">
        <v>105</v>
      </c>
      <c r="H1111" t="s">
        <v>286</v>
      </c>
      <c r="I1111" t="s">
        <v>77</v>
      </c>
      <c r="J1111" t="s">
        <v>36</v>
      </c>
      <c r="K1111" t="s">
        <v>78</v>
      </c>
      <c r="L1111" t="s">
        <v>7572</v>
      </c>
      <c r="M1111" t="s">
        <v>7573</v>
      </c>
      <c r="N1111" t="s">
        <v>7574</v>
      </c>
      <c r="O1111" t="e">
        <f>VLOOKUP(B1111,HIS退!B:F,5,FALSE)</f>
        <v>#N/A</v>
      </c>
      <c r="P1111" t="e">
        <f t="shared" si="51"/>
        <v>#N/A</v>
      </c>
      <c r="Q1111" s="40" t="e">
        <f>VLOOKUP(M1111,#REF!,7,FALSE)</f>
        <v>#REF!</v>
      </c>
      <c r="R1111" t="e">
        <f t="shared" si="53"/>
        <v>#REF!</v>
      </c>
      <c r="S1111" t="e">
        <f>VLOOKUP(M1111,#REF!,10,FALSE)</f>
        <v>#REF!</v>
      </c>
      <c r="T1111" s="17" t="e">
        <f>VLOOKUP(M1111,#REF!,11,FALSE)</f>
        <v>#REF!</v>
      </c>
      <c r="U1111">
        <f t="shared" si="52"/>
        <v>1</v>
      </c>
    </row>
    <row r="1112" spans="1:21" ht="14.25" hidden="1">
      <c r="A1112" s="50">
        <v>42912.671724537038</v>
      </c>
      <c r="B1112" t="s">
        <v>7575</v>
      </c>
      <c r="C1112" t="s">
        <v>2772</v>
      </c>
      <c r="D1112" t="s">
        <v>2773</v>
      </c>
      <c r="E1112" t="s">
        <v>2774</v>
      </c>
      <c r="F1112" s="15">
        <v>52</v>
      </c>
      <c r="G1112" t="s">
        <v>105</v>
      </c>
      <c r="H1112" t="s">
        <v>286</v>
      </c>
      <c r="I1112" t="s">
        <v>77</v>
      </c>
      <c r="J1112" t="s">
        <v>36</v>
      </c>
      <c r="K1112" t="s">
        <v>78</v>
      </c>
      <c r="L1112" t="s">
        <v>7576</v>
      </c>
      <c r="M1112" t="s">
        <v>7577</v>
      </c>
      <c r="N1112" t="s">
        <v>7574</v>
      </c>
      <c r="O1112" t="e">
        <f>VLOOKUP(B1112,HIS退!B:F,5,FALSE)</f>
        <v>#N/A</v>
      </c>
      <c r="P1112" t="e">
        <f t="shared" si="51"/>
        <v>#N/A</v>
      </c>
      <c r="Q1112" s="40" t="e">
        <f>VLOOKUP(M1112,#REF!,7,FALSE)</f>
        <v>#REF!</v>
      </c>
      <c r="R1112" t="e">
        <f t="shared" si="53"/>
        <v>#REF!</v>
      </c>
      <c r="S1112" t="e">
        <f>VLOOKUP(M1112,#REF!,10,FALSE)</f>
        <v>#REF!</v>
      </c>
      <c r="T1112" s="17" t="e">
        <f>VLOOKUP(M1112,#REF!,11,FALSE)</f>
        <v>#REF!</v>
      </c>
      <c r="U1112">
        <f t="shared" si="52"/>
        <v>1</v>
      </c>
    </row>
    <row r="1113" spans="1:21" ht="14.25" hidden="1">
      <c r="A1113" s="50">
        <v>42912.67869212963</v>
      </c>
      <c r="B1113" t="s">
        <v>7578</v>
      </c>
      <c r="C1113" t="s">
        <v>2775</v>
      </c>
      <c r="D1113" t="s">
        <v>2776</v>
      </c>
      <c r="E1113" t="s">
        <v>2777</v>
      </c>
      <c r="F1113" s="15">
        <v>309</v>
      </c>
      <c r="G1113" t="s">
        <v>40</v>
      </c>
      <c r="H1113" t="s">
        <v>286</v>
      </c>
      <c r="I1113" t="s">
        <v>77</v>
      </c>
      <c r="J1113" t="s">
        <v>36</v>
      </c>
      <c r="K1113" t="s">
        <v>78</v>
      </c>
      <c r="L1113" t="s">
        <v>7579</v>
      </c>
      <c r="M1113" t="s">
        <v>7580</v>
      </c>
      <c r="N1113" t="s">
        <v>7581</v>
      </c>
      <c r="O1113" t="e">
        <f>VLOOKUP(B1113,HIS退!B:F,5,FALSE)</f>
        <v>#N/A</v>
      </c>
      <c r="P1113" t="e">
        <f t="shared" si="51"/>
        <v>#N/A</v>
      </c>
      <c r="Q1113" s="40" t="e">
        <f>VLOOKUP(M1113,#REF!,7,FALSE)</f>
        <v>#REF!</v>
      </c>
      <c r="R1113" t="e">
        <f t="shared" si="53"/>
        <v>#REF!</v>
      </c>
      <c r="S1113" t="e">
        <f>VLOOKUP(M1113,#REF!,10,FALSE)</f>
        <v>#REF!</v>
      </c>
      <c r="T1113" s="17" t="e">
        <f>VLOOKUP(M1113,#REF!,11,FALSE)</f>
        <v>#REF!</v>
      </c>
      <c r="U1113">
        <f t="shared" si="52"/>
        <v>1</v>
      </c>
    </row>
    <row r="1114" spans="1:21" ht="14.25" hidden="1">
      <c r="A1114" s="50">
        <v>42912.682928240742</v>
      </c>
      <c r="B1114" t="s">
        <v>7582</v>
      </c>
      <c r="C1114" t="s">
        <v>2778</v>
      </c>
      <c r="D1114" t="s">
        <v>2779</v>
      </c>
      <c r="E1114" t="s">
        <v>2780</v>
      </c>
      <c r="F1114" s="15">
        <v>274</v>
      </c>
      <c r="G1114" t="s">
        <v>40</v>
      </c>
      <c r="H1114" t="s">
        <v>286</v>
      </c>
      <c r="I1114" t="s">
        <v>77</v>
      </c>
      <c r="J1114" t="s">
        <v>36</v>
      </c>
      <c r="K1114" t="s">
        <v>78</v>
      </c>
      <c r="L1114" t="s">
        <v>7583</v>
      </c>
      <c r="M1114" t="s">
        <v>7584</v>
      </c>
      <c r="N1114" t="s">
        <v>7585</v>
      </c>
      <c r="O1114" t="e">
        <f>VLOOKUP(B1114,HIS退!B:F,5,FALSE)</f>
        <v>#N/A</v>
      </c>
      <c r="P1114" t="e">
        <f t="shared" si="51"/>
        <v>#N/A</v>
      </c>
      <c r="Q1114" s="40" t="e">
        <f>VLOOKUP(M1114,#REF!,7,FALSE)</f>
        <v>#REF!</v>
      </c>
      <c r="R1114" t="e">
        <f t="shared" si="53"/>
        <v>#REF!</v>
      </c>
      <c r="S1114" t="e">
        <f>VLOOKUP(M1114,#REF!,10,FALSE)</f>
        <v>#REF!</v>
      </c>
      <c r="T1114" s="17" t="e">
        <f>VLOOKUP(M1114,#REF!,11,FALSE)</f>
        <v>#REF!</v>
      </c>
      <c r="U1114">
        <f t="shared" si="52"/>
        <v>1</v>
      </c>
    </row>
    <row r="1115" spans="1:21" ht="14.25" hidden="1">
      <c r="A1115" s="50">
        <v>42912.683344907404</v>
      </c>
      <c r="B1115" t="s">
        <v>7586</v>
      </c>
      <c r="C1115" t="s">
        <v>2781</v>
      </c>
      <c r="D1115" t="s">
        <v>2782</v>
      </c>
      <c r="E1115" t="s">
        <v>2783</v>
      </c>
      <c r="F1115" s="15">
        <v>74</v>
      </c>
      <c r="G1115" t="s">
        <v>40</v>
      </c>
      <c r="H1115" t="s">
        <v>286</v>
      </c>
      <c r="I1115" t="s">
        <v>77</v>
      </c>
      <c r="J1115" t="s">
        <v>36</v>
      </c>
      <c r="K1115" t="s">
        <v>78</v>
      </c>
      <c r="L1115" t="s">
        <v>7587</v>
      </c>
      <c r="M1115" t="s">
        <v>7588</v>
      </c>
      <c r="N1115" t="s">
        <v>7589</v>
      </c>
      <c r="O1115" t="e">
        <f>VLOOKUP(B1115,HIS退!B:F,5,FALSE)</f>
        <v>#N/A</v>
      </c>
      <c r="P1115" t="e">
        <f t="shared" si="51"/>
        <v>#N/A</v>
      </c>
      <c r="Q1115" s="40" t="e">
        <f>VLOOKUP(M1115,#REF!,7,FALSE)</f>
        <v>#REF!</v>
      </c>
      <c r="R1115" t="e">
        <f t="shared" si="53"/>
        <v>#REF!</v>
      </c>
      <c r="S1115" t="e">
        <f>VLOOKUP(M1115,#REF!,10,FALSE)</f>
        <v>#REF!</v>
      </c>
      <c r="T1115" s="17" t="e">
        <f>VLOOKUP(M1115,#REF!,11,FALSE)</f>
        <v>#REF!</v>
      </c>
      <c r="U1115">
        <f t="shared" si="52"/>
        <v>1</v>
      </c>
    </row>
    <row r="1116" spans="1:21" ht="14.25" hidden="1">
      <c r="A1116" s="50">
        <v>42912.687118055554</v>
      </c>
      <c r="B1116" t="s">
        <v>7590</v>
      </c>
      <c r="C1116" t="s">
        <v>2784</v>
      </c>
      <c r="D1116" t="s">
        <v>2785</v>
      </c>
      <c r="E1116" t="s">
        <v>2786</v>
      </c>
      <c r="F1116" s="15">
        <v>56</v>
      </c>
      <c r="G1116" t="s">
        <v>40</v>
      </c>
      <c r="H1116" t="s">
        <v>286</v>
      </c>
      <c r="I1116" t="s">
        <v>77</v>
      </c>
      <c r="J1116" t="s">
        <v>36</v>
      </c>
      <c r="K1116" t="s">
        <v>78</v>
      </c>
      <c r="L1116" t="s">
        <v>7591</v>
      </c>
      <c r="M1116" t="s">
        <v>7592</v>
      </c>
      <c r="N1116" t="s">
        <v>7593</v>
      </c>
      <c r="O1116" t="e">
        <f>VLOOKUP(B1116,HIS退!B:F,5,FALSE)</f>
        <v>#N/A</v>
      </c>
      <c r="P1116" t="e">
        <f t="shared" si="51"/>
        <v>#N/A</v>
      </c>
      <c r="Q1116" s="40" t="e">
        <f>VLOOKUP(M1116,#REF!,7,FALSE)</f>
        <v>#REF!</v>
      </c>
      <c r="R1116" t="e">
        <f t="shared" si="53"/>
        <v>#REF!</v>
      </c>
      <c r="S1116" t="e">
        <f>VLOOKUP(M1116,#REF!,10,FALSE)</f>
        <v>#REF!</v>
      </c>
      <c r="T1116" s="17" t="e">
        <f>VLOOKUP(M1116,#REF!,11,FALSE)</f>
        <v>#REF!</v>
      </c>
      <c r="U1116">
        <f t="shared" si="52"/>
        <v>1</v>
      </c>
    </row>
    <row r="1117" spans="1:21" ht="14.25" hidden="1">
      <c r="A1117" s="50">
        <v>42912.688530092593</v>
      </c>
      <c r="B1117" t="s">
        <v>7594</v>
      </c>
      <c r="C1117" t="s">
        <v>2787</v>
      </c>
      <c r="D1117" t="s">
        <v>2788</v>
      </c>
      <c r="E1117" t="s">
        <v>2789</v>
      </c>
      <c r="F1117" s="15">
        <v>500</v>
      </c>
      <c r="G1117" t="s">
        <v>40</v>
      </c>
      <c r="H1117" t="s">
        <v>286</v>
      </c>
      <c r="I1117" t="s">
        <v>77</v>
      </c>
      <c r="J1117" t="s">
        <v>36</v>
      </c>
      <c r="K1117" t="s">
        <v>78</v>
      </c>
      <c r="L1117" t="s">
        <v>7595</v>
      </c>
      <c r="M1117" t="s">
        <v>7596</v>
      </c>
      <c r="N1117" t="s">
        <v>7597</v>
      </c>
      <c r="O1117" t="e">
        <f>VLOOKUP(B1117,HIS退!B:F,5,FALSE)</f>
        <v>#N/A</v>
      </c>
      <c r="P1117" t="e">
        <f t="shared" si="51"/>
        <v>#N/A</v>
      </c>
      <c r="Q1117" s="40" t="e">
        <f>VLOOKUP(M1117,#REF!,7,FALSE)</f>
        <v>#REF!</v>
      </c>
      <c r="R1117" t="e">
        <f t="shared" si="53"/>
        <v>#REF!</v>
      </c>
      <c r="S1117" t="e">
        <f>VLOOKUP(M1117,#REF!,10,FALSE)</f>
        <v>#REF!</v>
      </c>
      <c r="T1117" s="17" t="e">
        <f>VLOOKUP(M1117,#REF!,11,FALSE)</f>
        <v>#REF!</v>
      </c>
      <c r="U1117">
        <f t="shared" si="52"/>
        <v>1</v>
      </c>
    </row>
    <row r="1118" spans="1:21" ht="14.25" hidden="1">
      <c r="A1118" s="50">
        <v>42912.688796296294</v>
      </c>
      <c r="B1118" t="s">
        <v>7598</v>
      </c>
      <c r="C1118" t="s">
        <v>2790</v>
      </c>
      <c r="D1118" t="s">
        <v>2791</v>
      </c>
      <c r="E1118" t="s">
        <v>2792</v>
      </c>
      <c r="F1118" s="15">
        <v>118</v>
      </c>
      <c r="G1118" t="s">
        <v>105</v>
      </c>
      <c r="H1118" t="s">
        <v>286</v>
      </c>
      <c r="I1118" t="s">
        <v>77</v>
      </c>
      <c r="J1118" t="s">
        <v>36</v>
      </c>
      <c r="K1118" t="s">
        <v>78</v>
      </c>
      <c r="L1118" t="s">
        <v>7599</v>
      </c>
      <c r="M1118" t="s">
        <v>7600</v>
      </c>
      <c r="N1118" t="s">
        <v>7601</v>
      </c>
      <c r="O1118" t="e">
        <f>VLOOKUP(B1118,HIS退!B:F,5,FALSE)</f>
        <v>#N/A</v>
      </c>
      <c r="P1118" t="e">
        <f t="shared" si="51"/>
        <v>#N/A</v>
      </c>
      <c r="Q1118" s="40" t="e">
        <f>VLOOKUP(M1118,#REF!,7,FALSE)</f>
        <v>#REF!</v>
      </c>
      <c r="R1118" t="e">
        <f t="shared" si="53"/>
        <v>#REF!</v>
      </c>
      <c r="S1118" t="e">
        <f>VLOOKUP(M1118,#REF!,10,FALSE)</f>
        <v>#REF!</v>
      </c>
      <c r="T1118" s="17" t="e">
        <f>VLOOKUP(M1118,#REF!,11,FALSE)</f>
        <v>#REF!</v>
      </c>
      <c r="U1118">
        <f t="shared" si="52"/>
        <v>1</v>
      </c>
    </row>
    <row r="1119" spans="1:21" ht="14.25" hidden="1">
      <c r="A1119" s="50">
        <v>42912.691979166666</v>
      </c>
      <c r="B1119" t="s">
        <v>7602</v>
      </c>
      <c r="C1119" t="s">
        <v>2793</v>
      </c>
      <c r="D1119" t="s">
        <v>2794</v>
      </c>
      <c r="E1119" t="s">
        <v>2795</v>
      </c>
      <c r="F1119" s="15">
        <v>23</v>
      </c>
      <c r="G1119" t="s">
        <v>105</v>
      </c>
      <c r="H1119" t="s">
        <v>286</v>
      </c>
      <c r="I1119" t="s">
        <v>77</v>
      </c>
      <c r="J1119" t="s">
        <v>36</v>
      </c>
      <c r="K1119" t="s">
        <v>78</v>
      </c>
      <c r="L1119" t="s">
        <v>7603</v>
      </c>
      <c r="M1119" t="s">
        <v>7604</v>
      </c>
      <c r="N1119" t="s">
        <v>7605</v>
      </c>
      <c r="O1119" t="e">
        <f>VLOOKUP(B1119,HIS退!B:F,5,FALSE)</f>
        <v>#N/A</v>
      </c>
      <c r="P1119" t="e">
        <f t="shared" si="51"/>
        <v>#N/A</v>
      </c>
      <c r="Q1119" s="40" t="e">
        <f>VLOOKUP(M1119,#REF!,7,FALSE)</f>
        <v>#REF!</v>
      </c>
      <c r="R1119" t="e">
        <f t="shared" si="53"/>
        <v>#REF!</v>
      </c>
      <c r="S1119" t="e">
        <f>VLOOKUP(M1119,#REF!,10,FALSE)</f>
        <v>#REF!</v>
      </c>
      <c r="T1119" s="17" t="e">
        <f>VLOOKUP(M1119,#REF!,11,FALSE)</f>
        <v>#REF!</v>
      </c>
      <c r="U1119">
        <f t="shared" si="52"/>
        <v>1</v>
      </c>
    </row>
    <row r="1120" spans="1:21" ht="14.25" hidden="1">
      <c r="A1120" s="50">
        <v>42912.69295138889</v>
      </c>
      <c r="B1120" t="s">
        <v>7606</v>
      </c>
      <c r="C1120" t="s">
        <v>2796</v>
      </c>
      <c r="D1120" t="s">
        <v>2797</v>
      </c>
      <c r="E1120" t="s">
        <v>2798</v>
      </c>
      <c r="F1120" s="15">
        <v>20</v>
      </c>
      <c r="G1120" t="s">
        <v>40</v>
      </c>
      <c r="H1120" t="s">
        <v>286</v>
      </c>
      <c r="I1120" t="s">
        <v>77</v>
      </c>
      <c r="J1120" t="s">
        <v>36</v>
      </c>
      <c r="K1120" t="s">
        <v>78</v>
      </c>
      <c r="L1120" t="s">
        <v>7607</v>
      </c>
      <c r="M1120" t="s">
        <v>7608</v>
      </c>
      <c r="N1120" t="s">
        <v>7609</v>
      </c>
      <c r="O1120" t="e">
        <f>VLOOKUP(B1120,HIS退!B:F,5,FALSE)</f>
        <v>#N/A</v>
      </c>
      <c r="P1120" t="e">
        <f t="shared" si="51"/>
        <v>#N/A</v>
      </c>
      <c r="Q1120" s="40" t="e">
        <f>VLOOKUP(M1120,#REF!,7,FALSE)</f>
        <v>#REF!</v>
      </c>
      <c r="R1120" t="e">
        <f t="shared" si="53"/>
        <v>#REF!</v>
      </c>
      <c r="S1120" t="e">
        <f>VLOOKUP(M1120,#REF!,10,FALSE)</f>
        <v>#REF!</v>
      </c>
      <c r="T1120" s="17" t="e">
        <f>VLOOKUP(M1120,#REF!,11,FALSE)</f>
        <v>#REF!</v>
      </c>
      <c r="U1120">
        <f t="shared" si="52"/>
        <v>1</v>
      </c>
    </row>
    <row r="1121" spans="1:21" ht="14.25" hidden="1">
      <c r="A1121" s="50">
        <v>42912.693229166667</v>
      </c>
      <c r="B1121" t="s">
        <v>7610</v>
      </c>
      <c r="C1121" t="s">
        <v>2799</v>
      </c>
      <c r="D1121" t="s">
        <v>2797</v>
      </c>
      <c r="E1121" t="s">
        <v>2798</v>
      </c>
      <c r="F1121" s="15">
        <v>111</v>
      </c>
      <c r="G1121" t="s">
        <v>40</v>
      </c>
      <c r="H1121" t="s">
        <v>286</v>
      </c>
      <c r="I1121" t="s">
        <v>77</v>
      </c>
      <c r="J1121" t="s">
        <v>36</v>
      </c>
      <c r="K1121" t="s">
        <v>78</v>
      </c>
      <c r="L1121" t="s">
        <v>7611</v>
      </c>
      <c r="M1121" t="s">
        <v>7612</v>
      </c>
      <c r="N1121" t="s">
        <v>7609</v>
      </c>
      <c r="O1121" t="e">
        <f>VLOOKUP(B1121,HIS退!B:F,5,FALSE)</f>
        <v>#N/A</v>
      </c>
      <c r="P1121" t="e">
        <f t="shared" si="51"/>
        <v>#N/A</v>
      </c>
      <c r="Q1121" s="40" t="e">
        <f>VLOOKUP(M1121,#REF!,7,FALSE)</f>
        <v>#REF!</v>
      </c>
      <c r="R1121" t="e">
        <f t="shared" si="53"/>
        <v>#REF!</v>
      </c>
      <c r="S1121" t="e">
        <f>VLOOKUP(M1121,#REF!,10,FALSE)</f>
        <v>#REF!</v>
      </c>
      <c r="T1121" s="17" t="e">
        <f>VLOOKUP(M1121,#REF!,11,FALSE)</f>
        <v>#REF!</v>
      </c>
      <c r="U1121">
        <f t="shared" si="52"/>
        <v>1</v>
      </c>
    </row>
    <row r="1122" spans="1:21" ht="14.25" hidden="1">
      <c r="A1122" s="50">
        <v>42912.694178240738</v>
      </c>
      <c r="B1122" t="s">
        <v>7613</v>
      </c>
      <c r="C1122" t="s">
        <v>2800</v>
      </c>
      <c r="D1122" t="s">
        <v>2801</v>
      </c>
      <c r="E1122" t="s">
        <v>2802</v>
      </c>
      <c r="F1122" s="15">
        <v>500</v>
      </c>
      <c r="G1122" t="s">
        <v>105</v>
      </c>
      <c r="H1122" t="s">
        <v>286</v>
      </c>
      <c r="I1122" t="s">
        <v>77</v>
      </c>
      <c r="J1122" t="s">
        <v>36</v>
      </c>
      <c r="K1122" t="s">
        <v>78</v>
      </c>
      <c r="L1122" t="s">
        <v>7614</v>
      </c>
      <c r="M1122" t="s">
        <v>7615</v>
      </c>
      <c r="N1122" t="s">
        <v>7616</v>
      </c>
      <c r="O1122" t="e">
        <f>VLOOKUP(B1122,HIS退!B:F,5,FALSE)</f>
        <v>#N/A</v>
      </c>
      <c r="P1122" t="e">
        <f t="shared" si="51"/>
        <v>#N/A</v>
      </c>
      <c r="Q1122" s="40" t="e">
        <f>VLOOKUP(M1122,#REF!,7,FALSE)</f>
        <v>#REF!</v>
      </c>
      <c r="R1122" t="e">
        <f t="shared" si="53"/>
        <v>#REF!</v>
      </c>
      <c r="S1122" t="e">
        <f>VLOOKUP(M1122,#REF!,10,FALSE)</f>
        <v>#REF!</v>
      </c>
      <c r="T1122" s="17" t="e">
        <f>VLOOKUP(M1122,#REF!,11,FALSE)</f>
        <v>#REF!</v>
      </c>
      <c r="U1122">
        <f t="shared" si="52"/>
        <v>1</v>
      </c>
    </row>
    <row r="1123" spans="1:21" ht="14.25" hidden="1">
      <c r="A1123" s="50">
        <v>42912.697395833333</v>
      </c>
      <c r="B1123" t="s">
        <v>7617</v>
      </c>
      <c r="C1123" t="s">
        <v>2803</v>
      </c>
      <c r="D1123" t="s">
        <v>2804</v>
      </c>
      <c r="E1123" t="s">
        <v>2805</v>
      </c>
      <c r="F1123" s="15">
        <v>233</v>
      </c>
      <c r="G1123" t="s">
        <v>40</v>
      </c>
      <c r="H1123" t="s">
        <v>286</v>
      </c>
      <c r="I1123" t="s">
        <v>77</v>
      </c>
      <c r="J1123" t="s">
        <v>36</v>
      </c>
      <c r="K1123" t="s">
        <v>78</v>
      </c>
      <c r="L1123" t="s">
        <v>7618</v>
      </c>
      <c r="M1123" t="s">
        <v>7619</v>
      </c>
      <c r="N1123" t="s">
        <v>7620</v>
      </c>
      <c r="O1123" t="e">
        <f>VLOOKUP(B1123,HIS退!B:F,5,FALSE)</f>
        <v>#N/A</v>
      </c>
      <c r="P1123" t="e">
        <f t="shared" si="51"/>
        <v>#N/A</v>
      </c>
      <c r="Q1123" s="40" t="e">
        <f>VLOOKUP(M1123,#REF!,7,FALSE)</f>
        <v>#REF!</v>
      </c>
      <c r="R1123" t="e">
        <f t="shared" si="53"/>
        <v>#REF!</v>
      </c>
      <c r="S1123" t="e">
        <f>VLOOKUP(M1123,#REF!,10,FALSE)</f>
        <v>#REF!</v>
      </c>
      <c r="T1123" s="17" t="e">
        <f>VLOOKUP(M1123,#REF!,11,FALSE)</f>
        <v>#REF!</v>
      </c>
      <c r="U1123">
        <f t="shared" si="52"/>
        <v>1</v>
      </c>
    </row>
    <row r="1124" spans="1:21" ht="14.25" hidden="1">
      <c r="A1124" s="50">
        <v>42912.701979166668</v>
      </c>
      <c r="B1124" t="s">
        <v>7621</v>
      </c>
      <c r="C1124" t="s">
        <v>2806</v>
      </c>
      <c r="D1124" t="s">
        <v>2807</v>
      </c>
      <c r="E1124" t="s">
        <v>2808</v>
      </c>
      <c r="F1124" s="15">
        <v>1000</v>
      </c>
      <c r="G1124" t="s">
        <v>105</v>
      </c>
      <c r="H1124" t="s">
        <v>286</v>
      </c>
      <c r="I1124" t="s">
        <v>77</v>
      </c>
      <c r="J1124" t="s">
        <v>36</v>
      </c>
      <c r="K1124" t="s">
        <v>78</v>
      </c>
      <c r="L1124" t="s">
        <v>7622</v>
      </c>
      <c r="M1124" t="s">
        <v>7623</v>
      </c>
      <c r="N1124" t="s">
        <v>7624</v>
      </c>
      <c r="O1124" t="e">
        <f>VLOOKUP(B1124,HIS退!B:F,5,FALSE)</f>
        <v>#N/A</v>
      </c>
      <c r="P1124" t="e">
        <f t="shared" si="51"/>
        <v>#N/A</v>
      </c>
      <c r="Q1124" s="40" t="e">
        <f>VLOOKUP(M1124,#REF!,7,FALSE)</f>
        <v>#REF!</v>
      </c>
      <c r="R1124" t="e">
        <f t="shared" si="53"/>
        <v>#REF!</v>
      </c>
      <c r="S1124" t="e">
        <f>VLOOKUP(M1124,#REF!,10,FALSE)</f>
        <v>#REF!</v>
      </c>
      <c r="T1124" s="17" t="e">
        <f>VLOOKUP(M1124,#REF!,11,FALSE)</f>
        <v>#REF!</v>
      </c>
      <c r="U1124">
        <f t="shared" si="52"/>
        <v>1</v>
      </c>
    </row>
    <row r="1125" spans="1:21" ht="14.25" hidden="1">
      <c r="A1125" s="50">
        <v>42912.702349537038</v>
      </c>
      <c r="B1125" t="s">
        <v>7625</v>
      </c>
      <c r="C1125" t="s">
        <v>2809</v>
      </c>
      <c r="D1125" t="s">
        <v>2807</v>
      </c>
      <c r="E1125" t="s">
        <v>2808</v>
      </c>
      <c r="F1125" s="15">
        <v>275</v>
      </c>
      <c r="G1125" t="s">
        <v>105</v>
      </c>
      <c r="H1125" t="s">
        <v>286</v>
      </c>
      <c r="I1125" t="s">
        <v>77</v>
      </c>
      <c r="J1125" t="s">
        <v>36</v>
      </c>
      <c r="K1125" t="s">
        <v>78</v>
      </c>
      <c r="L1125" t="s">
        <v>7626</v>
      </c>
      <c r="M1125" t="s">
        <v>7627</v>
      </c>
      <c r="N1125" t="s">
        <v>7624</v>
      </c>
      <c r="O1125" t="e">
        <f>VLOOKUP(B1125,HIS退!B:F,5,FALSE)</f>
        <v>#N/A</v>
      </c>
      <c r="P1125" t="e">
        <f t="shared" si="51"/>
        <v>#N/A</v>
      </c>
      <c r="Q1125" s="40" t="e">
        <f>VLOOKUP(M1125,#REF!,7,FALSE)</f>
        <v>#REF!</v>
      </c>
      <c r="R1125" t="e">
        <f t="shared" si="53"/>
        <v>#REF!</v>
      </c>
      <c r="S1125" t="e">
        <f>VLOOKUP(M1125,#REF!,10,FALSE)</f>
        <v>#REF!</v>
      </c>
      <c r="T1125" s="17" t="e">
        <f>VLOOKUP(M1125,#REF!,11,FALSE)</f>
        <v>#REF!</v>
      </c>
      <c r="U1125">
        <f t="shared" si="52"/>
        <v>1</v>
      </c>
    </row>
    <row r="1126" spans="1:21" ht="14.25" hidden="1">
      <c r="A1126" s="50">
        <v>42912.7028125</v>
      </c>
      <c r="B1126" t="s">
        <v>7628</v>
      </c>
      <c r="C1126" t="s">
        <v>2810</v>
      </c>
      <c r="D1126" t="s">
        <v>2811</v>
      </c>
      <c r="E1126" t="s">
        <v>2812</v>
      </c>
      <c r="F1126" s="15">
        <v>1712</v>
      </c>
      <c r="G1126" t="s">
        <v>40</v>
      </c>
      <c r="H1126" t="s">
        <v>286</v>
      </c>
      <c r="I1126" t="s">
        <v>77</v>
      </c>
      <c r="J1126" t="s">
        <v>36</v>
      </c>
      <c r="K1126" t="s">
        <v>78</v>
      </c>
      <c r="L1126" t="s">
        <v>7629</v>
      </c>
      <c r="M1126" t="s">
        <v>7630</v>
      </c>
      <c r="N1126" t="s">
        <v>7438</v>
      </c>
      <c r="O1126" t="e">
        <f>VLOOKUP(B1126,HIS退!B:F,5,FALSE)</f>
        <v>#N/A</v>
      </c>
      <c r="P1126" t="e">
        <f t="shared" si="51"/>
        <v>#N/A</v>
      </c>
      <c r="Q1126" s="40" t="e">
        <f>VLOOKUP(M1126,#REF!,7,FALSE)</f>
        <v>#REF!</v>
      </c>
      <c r="R1126" t="e">
        <f t="shared" si="53"/>
        <v>#REF!</v>
      </c>
      <c r="S1126" t="e">
        <f>VLOOKUP(M1126,#REF!,10,FALSE)</f>
        <v>#REF!</v>
      </c>
      <c r="T1126" s="17" t="e">
        <f>VLOOKUP(M1126,#REF!,11,FALSE)</f>
        <v>#REF!</v>
      </c>
      <c r="U1126">
        <f t="shared" si="52"/>
        <v>1</v>
      </c>
    </row>
    <row r="1127" spans="1:21" ht="14.25" hidden="1">
      <c r="A1127" s="50">
        <v>42912.70888888889</v>
      </c>
      <c r="B1127" t="s">
        <v>7631</v>
      </c>
      <c r="C1127" t="s">
        <v>2813</v>
      </c>
      <c r="D1127" t="s">
        <v>2814</v>
      </c>
      <c r="E1127" t="s">
        <v>2815</v>
      </c>
      <c r="F1127" s="15">
        <v>5000</v>
      </c>
      <c r="G1127" t="s">
        <v>40</v>
      </c>
      <c r="H1127" t="s">
        <v>286</v>
      </c>
      <c r="I1127" t="s">
        <v>77</v>
      </c>
      <c r="J1127" t="s">
        <v>36</v>
      </c>
      <c r="K1127" t="s">
        <v>78</v>
      </c>
      <c r="L1127" t="s">
        <v>7632</v>
      </c>
      <c r="M1127" t="s">
        <v>7633</v>
      </c>
      <c r="N1127" t="s">
        <v>7634</v>
      </c>
      <c r="O1127" t="e">
        <f>VLOOKUP(B1127,HIS退!B:F,5,FALSE)</f>
        <v>#N/A</v>
      </c>
      <c r="P1127" t="e">
        <f t="shared" si="51"/>
        <v>#N/A</v>
      </c>
      <c r="Q1127" s="40" t="e">
        <f>VLOOKUP(M1127,#REF!,7,FALSE)</f>
        <v>#REF!</v>
      </c>
      <c r="R1127" t="e">
        <f t="shared" si="53"/>
        <v>#REF!</v>
      </c>
      <c r="S1127" t="e">
        <f>VLOOKUP(M1127,#REF!,10,FALSE)</f>
        <v>#REF!</v>
      </c>
      <c r="T1127" s="17" t="e">
        <f>VLOOKUP(M1127,#REF!,11,FALSE)</f>
        <v>#REF!</v>
      </c>
      <c r="U1127">
        <f t="shared" si="52"/>
        <v>1</v>
      </c>
    </row>
    <row r="1128" spans="1:21" ht="14.25" hidden="1">
      <c r="A1128" s="50">
        <v>42912.717372685183</v>
      </c>
      <c r="B1128" t="s">
        <v>7635</v>
      </c>
      <c r="C1128" t="s">
        <v>2816</v>
      </c>
      <c r="D1128" t="s">
        <v>2817</v>
      </c>
      <c r="E1128" t="s">
        <v>2818</v>
      </c>
      <c r="F1128" s="15">
        <v>1</v>
      </c>
      <c r="G1128" t="s">
        <v>40</v>
      </c>
      <c r="H1128" t="s">
        <v>286</v>
      </c>
      <c r="I1128" t="s">
        <v>77</v>
      </c>
      <c r="J1128" t="s">
        <v>36</v>
      </c>
      <c r="K1128" t="s">
        <v>78</v>
      </c>
      <c r="L1128" t="s">
        <v>7636</v>
      </c>
      <c r="M1128" t="s">
        <v>7637</v>
      </c>
      <c r="N1128" t="s">
        <v>7638</v>
      </c>
      <c r="O1128" t="e">
        <f>VLOOKUP(B1128,HIS退!B:F,5,FALSE)</f>
        <v>#N/A</v>
      </c>
      <c r="P1128" t="e">
        <f t="shared" si="51"/>
        <v>#N/A</v>
      </c>
      <c r="Q1128" s="40" t="e">
        <f>VLOOKUP(M1128,#REF!,7,FALSE)</f>
        <v>#REF!</v>
      </c>
      <c r="R1128" t="e">
        <f t="shared" si="53"/>
        <v>#REF!</v>
      </c>
      <c r="S1128" t="e">
        <f>VLOOKUP(M1128,#REF!,10,FALSE)</f>
        <v>#REF!</v>
      </c>
      <c r="T1128" s="17" t="e">
        <f>VLOOKUP(M1128,#REF!,11,FALSE)</f>
        <v>#REF!</v>
      </c>
      <c r="U1128">
        <f t="shared" si="52"/>
        <v>1</v>
      </c>
    </row>
    <row r="1129" spans="1:21" ht="14.25" hidden="1">
      <c r="A1129" s="50">
        <v>42912.721412037034</v>
      </c>
      <c r="B1129" t="s">
        <v>7639</v>
      </c>
      <c r="C1129" t="s">
        <v>2819</v>
      </c>
      <c r="D1129" t="s">
        <v>2820</v>
      </c>
      <c r="E1129" t="s">
        <v>2821</v>
      </c>
      <c r="F1129" s="15">
        <v>4</v>
      </c>
      <c r="G1129" t="s">
        <v>40</v>
      </c>
      <c r="H1129" t="s">
        <v>286</v>
      </c>
      <c r="I1129" t="s">
        <v>77</v>
      </c>
      <c r="J1129" t="s">
        <v>36</v>
      </c>
      <c r="K1129" t="s">
        <v>78</v>
      </c>
      <c r="L1129" t="s">
        <v>7640</v>
      </c>
      <c r="M1129" t="s">
        <v>7641</v>
      </c>
      <c r="N1129" t="s">
        <v>7642</v>
      </c>
      <c r="O1129" t="e">
        <f>VLOOKUP(B1129,HIS退!B:F,5,FALSE)</f>
        <v>#N/A</v>
      </c>
      <c r="P1129" t="e">
        <f t="shared" si="51"/>
        <v>#N/A</v>
      </c>
      <c r="Q1129" s="40" t="e">
        <f>VLOOKUP(M1129,#REF!,7,FALSE)</f>
        <v>#REF!</v>
      </c>
      <c r="R1129" t="e">
        <f t="shared" si="53"/>
        <v>#REF!</v>
      </c>
      <c r="S1129" t="e">
        <f>VLOOKUP(M1129,#REF!,10,FALSE)</f>
        <v>#REF!</v>
      </c>
      <c r="T1129" s="17" t="e">
        <f>VLOOKUP(M1129,#REF!,11,FALSE)</f>
        <v>#REF!</v>
      </c>
      <c r="U1129">
        <f t="shared" si="52"/>
        <v>1</v>
      </c>
    </row>
    <row r="1130" spans="1:21" ht="14.25" hidden="1">
      <c r="A1130" s="50">
        <v>42912.728159722225</v>
      </c>
      <c r="B1130" t="s">
        <v>7643</v>
      </c>
      <c r="C1130" t="s">
        <v>2822</v>
      </c>
      <c r="D1130" t="s">
        <v>2823</v>
      </c>
      <c r="E1130" t="s">
        <v>2824</v>
      </c>
      <c r="F1130" s="15">
        <v>233</v>
      </c>
      <c r="G1130" t="s">
        <v>105</v>
      </c>
      <c r="H1130" t="s">
        <v>286</v>
      </c>
      <c r="I1130" t="s">
        <v>77</v>
      </c>
      <c r="J1130" t="s">
        <v>36</v>
      </c>
      <c r="K1130" t="s">
        <v>78</v>
      </c>
      <c r="L1130" t="s">
        <v>7644</v>
      </c>
      <c r="M1130" t="s">
        <v>7645</v>
      </c>
      <c r="N1130" t="s">
        <v>7646</v>
      </c>
      <c r="O1130" t="e">
        <f>VLOOKUP(B1130,HIS退!B:F,5,FALSE)</f>
        <v>#N/A</v>
      </c>
      <c r="P1130" t="e">
        <f t="shared" si="51"/>
        <v>#N/A</v>
      </c>
      <c r="Q1130" s="40" t="e">
        <f>VLOOKUP(M1130,#REF!,7,FALSE)</f>
        <v>#REF!</v>
      </c>
      <c r="R1130" t="e">
        <f t="shared" si="53"/>
        <v>#REF!</v>
      </c>
      <c r="S1130" t="e">
        <f>VLOOKUP(M1130,#REF!,10,FALSE)</f>
        <v>#REF!</v>
      </c>
      <c r="T1130" s="17" t="e">
        <f>VLOOKUP(M1130,#REF!,11,FALSE)</f>
        <v>#REF!</v>
      </c>
      <c r="U1130">
        <f t="shared" si="52"/>
        <v>1</v>
      </c>
    </row>
    <row r="1131" spans="1:21" ht="14.25" hidden="1">
      <c r="A1131" s="50">
        <v>42912.728518518517</v>
      </c>
      <c r="B1131" t="s">
        <v>7647</v>
      </c>
      <c r="C1131" t="s">
        <v>2825</v>
      </c>
      <c r="D1131" t="s">
        <v>2823</v>
      </c>
      <c r="E1131" t="s">
        <v>2824</v>
      </c>
      <c r="F1131" s="15">
        <v>26</v>
      </c>
      <c r="G1131" t="s">
        <v>105</v>
      </c>
      <c r="H1131" t="s">
        <v>286</v>
      </c>
      <c r="I1131" t="s">
        <v>77</v>
      </c>
      <c r="J1131" t="s">
        <v>36</v>
      </c>
      <c r="K1131" t="s">
        <v>78</v>
      </c>
      <c r="L1131" t="s">
        <v>7648</v>
      </c>
      <c r="M1131" t="s">
        <v>7649</v>
      </c>
      <c r="N1131" t="s">
        <v>7646</v>
      </c>
      <c r="O1131" t="e">
        <f>VLOOKUP(B1131,HIS退!B:F,5,FALSE)</f>
        <v>#N/A</v>
      </c>
      <c r="P1131" t="e">
        <f t="shared" si="51"/>
        <v>#N/A</v>
      </c>
      <c r="Q1131" s="40" t="e">
        <f>VLOOKUP(M1131,#REF!,7,FALSE)</f>
        <v>#REF!</v>
      </c>
      <c r="R1131" t="e">
        <f t="shared" si="53"/>
        <v>#REF!</v>
      </c>
      <c r="S1131" t="e">
        <f>VLOOKUP(M1131,#REF!,10,FALSE)</f>
        <v>#REF!</v>
      </c>
      <c r="T1131" s="17" t="e">
        <f>VLOOKUP(M1131,#REF!,11,FALSE)</f>
        <v>#REF!</v>
      </c>
      <c r="U1131">
        <f t="shared" si="52"/>
        <v>1</v>
      </c>
    </row>
    <row r="1132" spans="1:21" ht="14.25" hidden="1">
      <c r="A1132" s="50">
        <v>42912.731215277781</v>
      </c>
      <c r="B1132" t="s">
        <v>7650</v>
      </c>
      <c r="C1132" t="s">
        <v>2826</v>
      </c>
      <c r="D1132" t="s">
        <v>2827</v>
      </c>
      <c r="E1132" t="s">
        <v>2828</v>
      </c>
      <c r="F1132" s="15">
        <v>2996</v>
      </c>
      <c r="G1132" t="s">
        <v>105</v>
      </c>
      <c r="H1132" t="s">
        <v>286</v>
      </c>
      <c r="I1132" t="s">
        <v>77</v>
      </c>
      <c r="J1132" t="s">
        <v>36</v>
      </c>
      <c r="K1132" t="s">
        <v>78</v>
      </c>
      <c r="L1132" t="s">
        <v>7651</v>
      </c>
      <c r="M1132" t="s">
        <v>7652</v>
      </c>
      <c r="N1132" t="s">
        <v>7653</v>
      </c>
      <c r="O1132" t="e">
        <f>VLOOKUP(B1132,HIS退!B:F,5,FALSE)</f>
        <v>#N/A</v>
      </c>
      <c r="P1132" t="e">
        <f t="shared" si="51"/>
        <v>#N/A</v>
      </c>
      <c r="Q1132" s="40" t="e">
        <f>VLOOKUP(M1132,#REF!,7,FALSE)</f>
        <v>#REF!</v>
      </c>
      <c r="R1132" t="e">
        <f t="shared" si="53"/>
        <v>#REF!</v>
      </c>
      <c r="S1132" t="e">
        <f>VLOOKUP(M1132,#REF!,10,FALSE)</f>
        <v>#REF!</v>
      </c>
      <c r="T1132" s="17" t="e">
        <f>VLOOKUP(M1132,#REF!,11,FALSE)</f>
        <v>#REF!</v>
      </c>
      <c r="U1132">
        <f t="shared" si="52"/>
        <v>1</v>
      </c>
    </row>
    <row r="1133" spans="1:21" ht="14.25" hidden="1">
      <c r="A1133" s="50">
        <v>42912.732951388891</v>
      </c>
      <c r="B1133" t="s">
        <v>7654</v>
      </c>
      <c r="C1133" t="s">
        <v>2829</v>
      </c>
      <c r="D1133" t="s">
        <v>2830</v>
      </c>
      <c r="E1133" t="s">
        <v>2831</v>
      </c>
      <c r="F1133" s="15">
        <v>113</v>
      </c>
      <c r="G1133" t="s">
        <v>105</v>
      </c>
      <c r="H1133" t="s">
        <v>286</v>
      </c>
      <c r="I1133" t="s">
        <v>77</v>
      </c>
      <c r="J1133" t="s">
        <v>36</v>
      </c>
      <c r="K1133" t="s">
        <v>78</v>
      </c>
      <c r="L1133" t="s">
        <v>7655</v>
      </c>
      <c r="M1133" t="s">
        <v>7656</v>
      </c>
      <c r="N1133" t="s">
        <v>7657</v>
      </c>
      <c r="O1133" t="e">
        <f>VLOOKUP(B1133,HIS退!B:F,5,FALSE)</f>
        <v>#N/A</v>
      </c>
      <c r="P1133" t="e">
        <f t="shared" si="51"/>
        <v>#N/A</v>
      </c>
      <c r="Q1133" s="40" t="e">
        <f>VLOOKUP(M1133,#REF!,7,FALSE)</f>
        <v>#REF!</v>
      </c>
      <c r="R1133" t="e">
        <f t="shared" si="53"/>
        <v>#REF!</v>
      </c>
      <c r="S1133" t="e">
        <f>VLOOKUP(M1133,#REF!,10,FALSE)</f>
        <v>#REF!</v>
      </c>
      <c r="T1133" s="17" t="e">
        <f>VLOOKUP(M1133,#REF!,11,FALSE)</f>
        <v>#REF!</v>
      </c>
      <c r="U1133">
        <f t="shared" si="52"/>
        <v>1</v>
      </c>
    </row>
    <row r="1134" spans="1:21" ht="14.25" hidden="1">
      <c r="A1134" s="50">
        <v>42913.267175925925</v>
      </c>
      <c r="B1134" t="s">
        <v>7658</v>
      </c>
      <c r="C1134" t="s">
        <v>2832</v>
      </c>
      <c r="D1134" t="s">
        <v>2833</v>
      </c>
      <c r="E1134" t="s">
        <v>2834</v>
      </c>
      <c r="F1134" s="15">
        <v>300</v>
      </c>
      <c r="G1134" t="s">
        <v>105</v>
      </c>
      <c r="H1134" t="s">
        <v>286</v>
      </c>
      <c r="I1134" t="s">
        <v>77</v>
      </c>
      <c r="J1134" t="s">
        <v>36</v>
      </c>
      <c r="K1134" t="s">
        <v>78</v>
      </c>
      <c r="L1134" t="s">
        <v>7659</v>
      </c>
      <c r="M1134" t="s">
        <v>7660</v>
      </c>
      <c r="N1134" t="s">
        <v>7661</v>
      </c>
      <c r="O1134" t="e">
        <f>VLOOKUP(B1134,HIS退!B:F,5,FALSE)</f>
        <v>#N/A</v>
      </c>
      <c r="P1134" t="e">
        <f t="shared" si="51"/>
        <v>#N/A</v>
      </c>
      <c r="Q1134" s="40" t="e">
        <f>VLOOKUP(M1134,#REF!,7,FALSE)</f>
        <v>#REF!</v>
      </c>
      <c r="R1134" t="e">
        <f t="shared" si="53"/>
        <v>#REF!</v>
      </c>
      <c r="S1134" t="e">
        <f>VLOOKUP(M1134,#REF!,10,FALSE)</f>
        <v>#REF!</v>
      </c>
      <c r="T1134" s="17" t="e">
        <f>VLOOKUP(M1134,#REF!,11,FALSE)</f>
        <v>#REF!</v>
      </c>
      <c r="U1134">
        <f t="shared" si="52"/>
        <v>1</v>
      </c>
    </row>
    <row r="1135" spans="1:21" ht="14.25" hidden="1">
      <c r="A1135" s="50">
        <v>42913.353796296295</v>
      </c>
      <c r="B1135" t="s">
        <v>7662</v>
      </c>
      <c r="C1135" t="s">
        <v>2835</v>
      </c>
      <c r="D1135" t="s">
        <v>2086</v>
      </c>
      <c r="E1135" t="s">
        <v>2087</v>
      </c>
      <c r="F1135" s="15">
        <v>500</v>
      </c>
      <c r="G1135" t="s">
        <v>40</v>
      </c>
      <c r="H1135" t="s">
        <v>286</v>
      </c>
      <c r="I1135" t="s">
        <v>77</v>
      </c>
      <c r="J1135" t="s">
        <v>36</v>
      </c>
      <c r="K1135" t="s">
        <v>78</v>
      </c>
      <c r="L1135" t="s">
        <v>7663</v>
      </c>
      <c r="M1135" t="s">
        <v>7664</v>
      </c>
      <c r="N1135" t="s">
        <v>6445</v>
      </c>
      <c r="O1135" t="e">
        <f>VLOOKUP(B1135,HIS退!B:F,5,FALSE)</f>
        <v>#N/A</v>
      </c>
      <c r="P1135" t="e">
        <f t="shared" si="51"/>
        <v>#N/A</v>
      </c>
      <c r="Q1135" s="40" t="e">
        <f>VLOOKUP(M1135,#REF!,7,FALSE)</f>
        <v>#REF!</v>
      </c>
      <c r="R1135" t="e">
        <f t="shared" si="53"/>
        <v>#REF!</v>
      </c>
      <c r="S1135" t="e">
        <f>VLOOKUP(M1135,#REF!,10,FALSE)</f>
        <v>#REF!</v>
      </c>
      <c r="T1135" s="17" t="e">
        <f>VLOOKUP(M1135,#REF!,11,FALSE)</f>
        <v>#REF!</v>
      </c>
      <c r="U1135">
        <f t="shared" si="52"/>
        <v>1</v>
      </c>
    </row>
    <row r="1136" spans="1:21" ht="14.25" hidden="1">
      <c r="A1136" s="50">
        <v>42913.401747685188</v>
      </c>
      <c r="B1136" t="s">
        <v>7665</v>
      </c>
      <c r="C1136" t="s">
        <v>2836</v>
      </c>
      <c r="D1136" t="s">
        <v>2837</v>
      </c>
      <c r="E1136" t="s">
        <v>2838</v>
      </c>
      <c r="F1136" s="15">
        <v>500</v>
      </c>
      <c r="G1136" t="s">
        <v>105</v>
      </c>
      <c r="H1136" t="s">
        <v>286</v>
      </c>
      <c r="I1136" t="s">
        <v>77</v>
      </c>
      <c r="J1136" t="s">
        <v>36</v>
      </c>
      <c r="K1136" t="s">
        <v>78</v>
      </c>
      <c r="L1136" t="s">
        <v>7666</v>
      </c>
      <c r="M1136" t="s">
        <v>7667</v>
      </c>
      <c r="N1136" t="s">
        <v>7668</v>
      </c>
      <c r="O1136" t="e">
        <f>VLOOKUP(B1136,HIS退!B:F,5,FALSE)</f>
        <v>#N/A</v>
      </c>
      <c r="P1136" t="e">
        <f t="shared" si="51"/>
        <v>#N/A</v>
      </c>
      <c r="Q1136" s="40" t="e">
        <f>VLOOKUP(M1136,#REF!,7,FALSE)</f>
        <v>#REF!</v>
      </c>
      <c r="R1136" t="e">
        <f t="shared" si="53"/>
        <v>#REF!</v>
      </c>
      <c r="S1136" t="e">
        <f>VLOOKUP(M1136,#REF!,10,FALSE)</f>
        <v>#REF!</v>
      </c>
      <c r="T1136" s="17" t="e">
        <f>VLOOKUP(M1136,#REF!,11,FALSE)</f>
        <v>#REF!</v>
      </c>
      <c r="U1136">
        <f t="shared" si="52"/>
        <v>1</v>
      </c>
    </row>
    <row r="1137" spans="1:21" ht="14.25" hidden="1">
      <c r="A1137" s="50">
        <v>42913.402002314811</v>
      </c>
      <c r="B1137" t="s">
        <v>7669</v>
      </c>
      <c r="C1137" t="s">
        <v>2839</v>
      </c>
      <c r="D1137" t="s">
        <v>2837</v>
      </c>
      <c r="E1137" t="s">
        <v>2838</v>
      </c>
      <c r="F1137" s="15">
        <v>20</v>
      </c>
      <c r="G1137" t="s">
        <v>105</v>
      </c>
      <c r="H1137" t="s">
        <v>286</v>
      </c>
      <c r="I1137" t="s">
        <v>77</v>
      </c>
      <c r="J1137" t="s">
        <v>36</v>
      </c>
      <c r="K1137" t="s">
        <v>78</v>
      </c>
      <c r="L1137" t="s">
        <v>7670</v>
      </c>
      <c r="M1137" t="s">
        <v>7671</v>
      </c>
      <c r="N1137" t="s">
        <v>7672</v>
      </c>
      <c r="O1137" t="e">
        <f>VLOOKUP(B1137,HIS退!B:F,5,FALSE)</f>
        <v>#N/A</v>
      </c>
      <c r="P1137" t="e">
        <f t="shared" si="51"/>
        <v>#N/A</v>
      </c>
      <c r="Q1137" s="40" t="e">
        <f>VLOOKUP(M1137,#REF!,7,FALSE)</f>
        <v>#REF!</v>
      </c>
      <c r="R1137" t="e">
        <f t="shared" si="53"/>
        <v>#REF!</v>
      </c>
      <c r="S1137" t="e">
        <f>VLOOKUP(M1137,#REF!,10,FALSE)</f>
        <v>#REF!</v>
      </c>
      <c r="T1137" s="17" t="e">
        <f>VLOOKUP(M1137,#REF!,11,FALSE)</f>
        <v>#REF!</v>
      </c>
      <c r="U1137">
        <f t="shared" si="52"/>
        <v>1</v>
      </c>
    </row>
    <row r="1138" spans="1:21" ht="14.25" hidden="1">
      <c r="A1138" s="50">
        <v>42913.402268518519</v>
      </c>
      <c r="B1138" t="s">
        <v>7673</v>
      </c>
      <c r="C1138" t="s">
        <v>2840</v>
      </c>
      <c r="D1138" t="s">
        <v>2837</v>
      </c>
      <c r="E1138" t="s">
        <v>2838</v>
      </c>
      <c r="F1138" s="15">
        <v>160</v>
      </c>
      <c r="G1138" t="s">
        <v>105</v>
      </c>
      <c r="H1138" t="s">
        <v>286</v>
      </c>
      <c r="I1138" t="s">
        <v>77</v>
      </c>
      <c r="J1138" t="s">
        <v>36</v>
      </c>
      <c r="K1138" t="s">
        <v>78</v>
      </c>
      <c r="L1138" t="s">
        <v>7674</v>
      </c>
      <c r="M1138" t="s">
        <v>7675</v>
      </c>
      <c r="N1138" t="s">
        <v>7668</v>
      </c>
      <c r="O1138" t="e">
        <f>VLOOKUP(B1138,HIS退!B:F,5,FALSE)</f>
        <v>#N/A</v>
      </c>
      <c r="P1138" t="e">
        <f t="shared" si="51"/>
        <v>#N/A</v>
      </c>
      <c r="Q1138" s="40" t="e">
        <f>VLOOKUP(M1138,#REF!,7,FALSE)</f>
        <v>#REF!</v>
      </c>
      <c r="R1138" t="e">
        <f t="shared" si="53"/>
        <v>#REF!</v>
      </c>
      <c r="S1138" t="e">
        <f>VLOOKUP(M1138,#REF!,10,FALSE)</f>
        <v>#REF!</v>
      </c>
      <c r="T1138" s="17" t="e">
        <f>VLOOKUP(M1138,#REF!,11,FALSE)</f>
        <v>#REF!</v>
      </c>
      <c r="U1138">
        <f t="shared" si="52"/>
        <v>1</v>
      </c>
    </row>
    <row r="1139" spans="1:21" ht="14.25" hidden="1">
      <c r="A1139" s="50">
        <v>42913.402650462966</v>
      </c>
      <c r="B1139" t="s">
        <v>7676</v>
      </c>
      <c r="C1139" t="s">
        <v>2841</v>
      </c>
      <c r="D1139" t="s">
        <v>2842</v>
      </c>
      <c r="E1139" t="s">
        <v>2843</v>
      </c>
      <c r="F1139" s="15">
        <v>12</v>
      </c>
      <c r="G1139" t="s">
        <v>40</v>
      </c>
      <c r="H1139" t="s">
        <v>286</v>
      </c>
      <c r="I1139" t="s">
        <v>77</v>
      </c>
      <c r="J1139" t="s">
        <v>36</v>
      </c>
      <c r="K1139" t="s">
        <v>78</v>
      </c>
      <c r="L1139" t="s">
        <v>7677</v>
      </c>
      <c r="M1139" t="s">
        <v>7678</v>
      </c>
      <c r="N1139" t="s">
        <v>7679</v>
      </c>
      <c r="O1139" t="e">
        <f>VLOOKUP(B1139,HIS退!B:F,5,FALSE)</f>
        <v>#N/A</v>
      </c>
      <c r="P1139" t="e">
        <f t="shared" si="51"/>
        <v>#N/A</v>
      </c>
      <c r="Q1139" s="40" t="e">
        <f>VLOOKUP(M1139,#REF!,7,FALSE)</f>
        <v>#REF!</v>
      </c>
      <c r="R1139" t="e">
        <f t="shared" si="53"/>
        <v>#REF!</v>
      </c>
      <c r="S1139" t="e">
        <f>VLOOKUP(M1139,#REF!,10,FALSE)</f>
        <v>#REF!</v>
      </c>
      <c r="T1139" s="17" t="e">
        <f>VLOOKUP(M1139,#REF!,11,FALSE)</f>
        <v>#REF!</v>
      </c>
      <c r="U1139">
        <f t="shared" si="52"/>
        <v>1</v>
      </c>
    </row>
    <row r="1140" spans="1:21" ht="14.25" hidden="1">
      <c r="A1140" s="50">
        <v>42913.406469907408</v>
      </c>
      <c r="B1140" t="s">
        <v>7680</v>
      </c>
      <c r="C1140" t="s">
        <v>2844</v>
      </c>
      <c r="D1140" t="s">
        <v>2845</v>
      </c>
      <c r="E1140" t="s">
        <v>1126</v>
      </c>
      <c r="F1140" s="15">
        <v>255</v>
      </c>
      <c r="G1140" t="s">
        <v>40</v>
      </c>
      <c r="H1140" t="s">
        <v>286</v>
      </c>
      <c r="I1140" t="s">
        <v>77</v>
      </c>
      <c r="J1140" t="s">
        <v>36</v>
      </c>
      <c r="K1140" t="s">
        <v>78</v>
      </c>
      <c r="L1140" t="s">
        <v>7681</v>
      </c>
      <c r="M1140" t="s">
        <v>7682</v>
      </c>
      <c r="N1140" t="s">
        <v>7683</v>
      </c>
      <c r="O1140" t="e">
        <f>VLOOKUP(B1140,HIS退!B:F,5,FALSE)</f>
        <v>#N/A</v>
      </c>
      <c r="P1140" t="e">
        <f t="shared" si="51"/>
        <v>#N/A</v>
      </c>
      <c r="Q1140" s="40" t="e">
        <f>VLOOKUP(M1140,#REF!,7,FALSE)</f>
        <v>#REF!</v>
      </c>
      <c r="R1140" t="e">
        <f t="shared" si="53"/>
        <v>#REF!</v>
      </c>
      <c r="S1140" t="e">
        <f>VLOOKUP(M1140,#REF!,10,FALSE)</f>
        <v>#REF!</v>
      </c>
      <c r="T1140" s="17" t="e">
        <f>VLOOKUP(M1140,#REF!,11,FALSE)</f>
        <v>#REF!</v>
      </c>
      <c r="U1140">
        <f t="shared" si="52"/>
        <v>1</v>
      </c>
    </row>
    <row r="1141" spans="1:21" ht="14.25" hidden="1">
      <c r="A1141" s="50">
        <v>42913.420428240737</v>
      </c>
      <c r="B1141" t="s">
        <v>7684</v>
      </c>
      <c r="C1141" t="s">
        <v>2846</v>
      </c>
      <c r="D1141" t="s">
        <v>2847</v>
      </c>
      <c r="E1141" t="s">
        <v>2848</v>
      </c>
      <c r="F1141" s="15">
        <v>50</v>
      </c>
      <c r="G1141" t="s">
        <v>40</v>
      </c>
      <c r="H1141" t="s">
        <v>286</v>
      </c>
      <c r="I1141" t="s">
        <v>77</v>
      </c>
      <c r="J1141" t="s">
        <v>36</v>
      </c>
      <c r="K1141" t="s">
        <v>78</v>
      </c>
      <c r="L1141" t="s">
        <v>7685</v>
      </c>
      <c r="M1141" t="s">
        <v>7686</v>
      </c>
      <c r="N1141" t="s">
        <v>7687</v>
      </c>
      <c r="O1141" t="e">
        <f>VLOOKUP(B1141,HIS退!B:F,5,FALSE)</f>
        <v>#N/A</v>
      </c>
      <c r="P1141" t="e">
        <f t="shared" si="51"/>
        <v>#N/A</v>
      </c>
      <c r="Q1141" s="40" t="e">
        <f>VLOOKUP(M1141,#REF!,7,FALSE)</f>
        <v>#REF!</v>
      </c>
      <c r="R1141" t="e">
        <f t="shared" si="53"/>
        <v>#REF!</v>
      </c>
      <c r="S1141" t="e">
        <f>VLOOKUP(M1141,#REF!,10,FALSE)</f>
        <v>#REF!</v>
      </c>
      <c r="T1141" s="17" t="e">
        <f>VLOOKUP(M1141,#REF!,11,FALSE)</f>
        <v>#REF!</v>
      </c>
      <c r="U1141">
        <f t="shared" si="52"/>
        <v>1</v>
      </c>
    </row>
    <row r="1142" spans="1:21" ht="14.25" hidden="1">
      <c r="A1142" s="50">
        <v>42913.439826388887</v>
      </c>
      <c r="B1142" t="s">
        <v>7688</v>
      </c>
      <c r="C1142" t="s">
        <v>2849</v>
      </c>
      <c r="D1142" t="s">
        <v>2850</v>
      </c>
      <c r="E1142" t="s">
        <v>2851</v>
      </c>
      <c r="F1142" s="15">
        <v>10</v>
      </c>
      <c r="G1142" t="s">
        <v>40</v>
      </c>
      <c r="H1142" t="s">
        <v>286</v>
      </c>
      <c r="I1142" t="s">
        <v>77</v>
      </c>
      <c r="J1142" t="s">
        <v>36</v>
      </c>
      <c r="K1142" t="s">
        <v>78</v>
      </c>
      <c r="L1142" t="s">
        <v>7689</v>
      </c>
      <c r="M1142" t="s">
        <v>7690</v>
      </c>
      <c r="N1142" t="s">
        <v>7691</v>
      </c>
      <c r="O1142" t="e">
        <f>VLOOKUP(B1142,HIS退!B:F,5,FALSE)</f>
        <v>#N/A</v>
      </c>
      <c r="P1142" t="e">
        <f t="shared" si="51"/>
        <v>#N/A</v>
      </c>
      <c r="Q1142" s="40" t="e">
        <f>VLOOKUP(M1142,#REF!,7,FALSE)</f>
        <v>#REF!</v>
      </c>
      <c r="R1142" t="e">
        <f t="shared" si="53"/>
        <v>#REF!</v>
      </c>
      <c r="S1142" t="e">
        <f>VLOOKUP(M1142,#REF!,10,FALSE)</f>
        <v>#REF!</v>
      </c>
      <c r="T1142" s="17" t="e">
        <f>VLOOKUP(M1142,#REF!,11,FALSE)</f>
        <v>#REF!</v>
      </c>
      <c r="U1142">
        <f t="shared" si="52"/>
        <v>1</v>
      </c>
    </row>
    <row r="1143" spans="1:21" ht="14.25" hidden="1">
      <c r="A1143" s="50">
        <v>42913.440428240741</v>
      </c>
      <c r="B1143" t="s">
        <v>7692</v>
      </c>
      <c r="C1143" t="s">
        <v>2852</v>
      </c>
      <c r="D1143" t="s">
        <v>2853</v>
      </c>
      <c r="E1143" t="s">
        <v>2854</v>
      </c>
      <c r="F1143" s="15">
        <v>50</v>
      </c>
      <c r="G1143" t="s">
        <v>105</v>
      </c>
      <c r="H1143" t="s">
        <v>286</v>
      </c>
      <c r="I1143" t="s">
        <v>77</v>
      </c>
      <c r="J1143" t="s">
        <v>36</v>
      </c>
      <c r="K1143" t="s">
        <v>78</v>
      </c>
      <c r="L1143" t="s">
        <v>7693</v>
      </c>
      <c r="M1143" t="s">
        <v>7694</v>
      </c>
      <c r="N1143" t="s">
        <v>7695</v>
      </c>
      <c r="O1143" t="e">
        <f>VLOOKUP(B1143,HIS退!B:F,5,FALSE)</f>
        <v>#N/A</v>
      </c>
      <c r="P1143" t="e">
        <f t="shared" si="51"/>
        <v>#N/A</v>
      </c>
      <c r="Q1143" s="40" t="e">
        <f>VLOOKUP(M1143,#REF!,7,FALSE)</f>
        <v>#REF!</v>
      </c>
      <c r="R1143" t="e">
        <f t="shared" si="53"/>
        <v>#REF!</v>
      </c>
      <c r="S1143" t="e">
        <f>VLOOKUP(M1143,#REF!,10,FALSE)</f>
        <v>#REF!</v>
      </c>
      <c r="T1143" s="17" t="e">
        <f>VLOOKUP(M1143,#REF!,11,FALSE)</f>
        <v>#REF!</v>
      </c>
      <c r="U1143">
        <f t="shared" si="52"/>
        <v>1</v>
      </c>
    </row>
    <row r="1144" spans="1:21" ht="14.25" hidden="1">
      <c r="A1144" s="50">
        <v>42913.442245370374</v>
      </c>
      <c r="B1144" t="s">
        <v>7696</v>
      </c>
      <c r="C1144" t="s">
        <v>2855</v>
      </c>
      <c r="D1144" t="s">
        <v>2856</v>
      </c>
      <c r="E1144" t="s">
        <v>2857</v>
      </c>
      <c r="F1144" s="15">
        <v>50</v>
      </c>
      <c r="G1144" t="s">
        <v>105</v>
      </c>
      <c r="H1144" t="s">
        <v>286</v>
      </c>
      <c r="I1144" t="s">
        <v>77</v>
      </c>
      <c r="J1144" t="s">
        <v>36</v>
      </c>
      <c r="K1144" t="s">
        <v>78</v>
      </c>
      <c r="L1144" t="s">
        <v>7697</v>
      </c>
      <c r="M1144" t="s">
        <v>7698</v>
      </c>
      <c r="N1144" t="s">
        <v>7699</v>
      </c>
      <c r="O1144" t="e">
        <f>VLOOKUP(B1144,HIS退!B:F,5,FALSE)</f>
        <v>#N/A</v>
      </c>
      <c r="P1144" t="e">
        <f t="shared" si="51"/>
        <v>#N/A</v>
      </c>
      <c r="Q1144" s="40" t="e">
        <f>VLOOKUP(M1144,#REF!,7,FALSE)</f>
        <v>#REF!</v>
      </c>
      <c r="R1144" t="e">
        <f t="shared" si="53"/>
        <v>#REF!</v>
      </c>
      <c r="S1144" t="e">
        <f>VLOOKUP(M1144,#REF!,10,FALSE)</f>
        <v>#REF!</v>
      </c>
      <c r="T1144" s="17" t="e">
        <f>VLOOKUP(M1144,#REF!,11,FALSE)</f>
        <v>#REF!</v>
      </c>
      <c r="U1144">
        <f t="shared" si="52"/>
        <v>1</v>
      </c>
    </row>
    <row r="1145" spans="1:21" ht="14.25" hidden="1">
      <c r="A1145" s="50">
        <v>42913.445486111108</v>
      </c>
      <c r="B1145" t="s">
        <v>7700</v>
      </c>
      <c r="C1145" t="s">
        <v>2858</v>
      </c>
      <c r="D1145" t="s">
        <v>2859</v>
      </c>
      <c r="E1145" t="s">
        <v>2860</v>
      </c>
      <c r="F1145" s="15">
        <v>380</v>
      </c>
      <c r="G1145" t="s">
        <v>40</v>
      </c>
      <c r="H1145" t="s">
        <v>286</v>
      </c>
      <c r="I1145" t="s">
        <v>77</v>
      </c>
      <c r="J1145" t="s">
        <v>36</v>
      </c>
      <c r="K1145" t="s">
        <v>78</v>
      </c>
      <c r="L1145" t="s">
        <v>7701</v>
      </c>
      <c r="M1145" t="s">
        <v>7702</v>
      </c>
      <c r="N1145" t="s">
        <v>7703</v>
      </c>
      <c r="O1145" t="e">
        <f>VLOOKUP(B1145,HIS退!B:F,5,FALSE)</f>
        <v>#N/A</v>
      </c>
      <c r="P1145" t="e">
        <f t="shared" si="51"/>
        <v>#N/A</v>
      </c>
      <c r="Q1145" s="40" t="e">
        <f>VLOOKUP(M1145,#REF!,7,FALSE)</f>
        <v>#REF!</v>
      </c>
      <c r="R1145" t="e">
        <f t="shared" si="53"/>
        <v>#REF!</v>
      </c>
      <c r="S1145" t="e">
        <f>VLOOKUP(M1145,#REF!,10,FALSE)</f>
        <v>#REF!</v>
      </c>
      <c r="T1145" s="17" t="e">
        <f>VLOOKUP(M1145,#REF!,11,FALSE)</f>
        <v>#REF!</v>
      </c>
      <c r="U1145">
        <f t="shared" si="52"/>
        <v>1</v>
      </c>
    </row>
    <row r="1146" spans="1:21" ht="14.25" hidden="1">
      <c r="A1146" s="50">
        <v>42913.446550925924</v>
      </c>
      <c r="B1146" t="s">
        <v>7704</v>
      </c>
      <c r="C1146" t="s">
        <v>2861</v>
      </c>
      <c r="D1146" t="s">
        <v>2862</v>
      </c>
      <c r="E1146" t="s">
        <v>2863</v>
      </c>
      <c r="F1146" s="15">
        <v>18</v>
      </c>
      <c r="G1146" t="s">
        <v>105</v>
      </c>
      <c r="H1146" t="s">
        <v>286</v>
      </c>
      <c r="I1146" t="s">
        <v>77</v>
      </c>
      <c r="J1146" t="s">
        <v>36</v>
      </c>
      <c r="K1146" t="s">
        <v>78</v>
      </c>
      <c r="L1146" t="s">
        <v>7705</v>
      </c>
      <c r="M1146" t="s">
        <v>7706</v>
      </c>
      <c r="N1146" t="s">
        <v>7707</v>
      </c>
      <c r="O1146" t="e">
        <f>VLOOKUP(B1146,HIS退!B:F,5,FALSE)</f>
        <v>#N/A</v>
      </c>
      <c r="P1146" t="e">
        <f t="shared" si="51"/>
        <v>#N/A</v>
      </c>
      <c r="Q1146" s="40" t="e">
        <f>VLOOKUP(M1146,#REF!,7,FALSE)</f>
        <v>#REF!</v>
      </c>
      <c r="R1146" t="e">
        <f t="shared" si="53"/>
        <v>#REF!</v>
      </c>
      <c r="S1146" t="e">
        <f>VLOOKUP(M1146,#REF!,10,FALSE)</f>
        <v>#REF!</v>
      </c>
      <c r="T1146" s="17" t="e">
        <f>VLOOKUP(M1146,#REF!,11,FALSE)</f>
        <v>#REF!</v>
      </c>
      <c r="U1146">
        <f t="shared" si="52"/>
        <v>1</v>
      </c>
    </row>
    <row r="1147" spans="1:21" ht="14.25" hidden="1">
      <c r="A1147" s="50">
        <v>42913.461412037039</v>
      </c>
      <c r="B1147" t="s">
        <v>7708</v>
      </c>
      <c r="C1147" t="s">
        <v>2864</v>
      </c>
      <c r="D1147" t="s">
        <v>2865</v>
      </c>
      <c r="E1147" t="s">
        <v>2866</v>
      </c>
      <c r="F1147" s="15">
        <v>100</v>
      </c>
      <c r="G1147" t="s">
        <v>40</v>
      </c>
      <c r="H1147" t="s">
        <v>286</v>
      </c>
      <c r="I1147" t="s">
        <v>77</v>
      </c>
      <c r="J1147" t="s">
        <v>36</v>
      </c>
      <c r="K1147" t="s">
        <v>78</v>
      </c>
      <c r="L1147" t="s">
        <v>7709</v>
      </c>
      <c r="M1147" t="s">
        <v>7710</v>
      </c>
      <c r="N1147" t="s">
        <v>7711</v>
      </c>
      <c r="O1147" t="e">
        <f>VLOOKUP(B1147,HIS退!B:F,5,FALSE)</f>
        <v>#N/A</v>
      </c>
      <c r="P1147" t="e">
        <f t="shared" si="51"/>
        <v>#N/A</v>
      </c>
      <c r="Q1147" s="40" t="e">
        <f>VLOOKUP(M1147,#REF!,7,FALSE)</f>
        <v>#REF!</v>
      </c>
      <c r="R1147" t="e">
        <f t="shared" si="53"/>
        <v>#REF!</v>
      </c>
      <c r="S1147" t="e">
        <f>VLOOKUP(M1147,#REF!,10,FALSE)</f>
        <v>#REF!</v>
      </c>
      <c r="T1147" s="17" t="e">
        <f>VLOOKUP(M1147,#REF!,11,FALSE)</f>
        <v>#REF!</v>
      </c>
      <c r="U1147">
        <f t="shared" si="52"/>
        <v>1</v>
      </c>
    </row>
    <row r="1148" spans="1:21" ht="14.25" hidden="1">
      <c r="A1148" s="50">
        <v>42913.464456018519</v>
      </c>
      <c r="B1148" t="s">
        <v>7712</v>
      </c>
      <c r="C1148" t="s">
        <v>2867</v>
      </c>
      <c r="D1148" t="s">
        <v>2868</v>
      </c>
      <c r="E1148" t="s">
        <v>2869</v>
      </c>
      <c r="F1148" s="15">
        <v>20</v>
      </c>
      <c r="G1148" t="s">
        <v>40</v>
      </c>
      <c r="H1148" t="s">
        <v>286</v>
      </c>
      <c r="I1148" t="s">
        <v>77</v>
      </c>
      <c r="J1148" t="s">
        <v>36</v>
      </c>
      <c r="K1148" t="s">
        <v>78</v>
      </c>
      <c r="L1148" t="s">
        <v>7713</v>
      </c>
      <c r="M1148" t="s">
        <v>7714</v>
      </c>
      <c r="N1148" t="s">
        <v>7715</v>
      </c>
      <c r="O1148" t="e">
        <f>VLOOKUP(B1148,HIS退!B:F,5,FALSE)</f>
        <v>#N/A</v>
      </c>
      <c r="P1148" t="e">
        <f t="shared" si="51"/>
        <v>#N/A</v>
      </c>
      <c r="Q1148" s="40" t="e">
        <f>VLOOKUP(M1148,#REF!,7,FALSE)</f>
        <v>#REF!</v>
      </c>
      <c r="R1148" t="e">
        <f t="shared" si="53"/>
        <v>#REF!</v>
      </c>
      <c r="S1148" t="e">
        <f>VLOOKUP(M1148,#REF!,10,FALSE)</f>
        <v>#REF!</v>
      </c>
      <c r="T1148" s="17" t="e">
        <f>VLOOKUP(M1148,#REF!,11,FALSE)</f>
        <v>#REF!</v>
      </c>
      <c r="U1148">
        <f t="shared" si="52"/>
        <v>1</v>
      </c>
    </row>
    <row r="1149" spans="1:21" ht="14.25" hidden="1">
      <c r="A1149" s="50">
        <v>42913.476446759261</v>
      </c>
      <c r="B1149" t="s">
        <v>7716</v>
      </c>
      <c r="C1149" t="s">
        <v>2870</v>
      </c>
      <c r="D1149" t="s">
        <v>2871</v>
      </c>
      <c r="E1149" t="s">
        <v>2872</v>
      </c>
      <c r="F1149" s="15">
        <v>192</v>
      </c>
      <c r="G1149" t="s">
        <v>40</v>
      </c>
      <c r="H1149" t="s">
        <v>286</v>
      </c>
      <c r="I1149" t="s">
        <v>77</v>
      </c>
      <c r="J1149" t="s">
        <v>36</v>
      </c>
      <c r="K1149" t="s">
        <v>78</v>
      </c>
      <c r="L1149" t="s">
        <v>7717</v>
      </c>
      <c r="M1149" t="s">
        <v>7718</v>
      </c>
      <c r="N1149" t="s">
        <v>7719</v>
      </c>
      <c r="O1149" t="e">
        <f>VLOOKUP(B1149,HIS退!B:F,5,FALSE)</f>
        <v>#N/A</v>
      </c>
      <c r="P1149" t="e">
        <f t="shared" si="51"/>
        <v>#N/A</v>
      </c>
      <c r="Q1149" s="40" t="e">
        <f>VLOOKUP(M1149,#REF!,7,FALSE)</f>
        <v>#REF!</v>
      </c>
      <c r="R1149" t="e">
        <f t="shared" si="53"/>
        <v>#REF!</v>
      </c>
      <c r="S1149" t="e">
        <f>VLOOKUP(M1149,#REF!,10,FALSE)</f>
        <v>#REF!</v>
      </c>
      <c r="T1149" s="17" t="e">
        <f>VLOOKUP(M1149,#REF!,11,FALSE)</f>
        <v>#REF!</v>
      </c>
      <c r="U1149">
        <f t="shared" si="52"/>
        <v>1</v>
      </c>
    </row>
    <row r="1150" spans="1:21" ht="14.25" hidden="1">
      <c r="A1150" s="50">
        <v>42913.480196759258</v>
      </c>
      <c r="B1150" t="s">
        <v>7720</v>
      </c>
      <c r="C1150" t="s">
        <v>2873</v>
      </c>
      <c r="D1150" t="s">
        <v>2874</v>
      </c>
      <c r="E1150" t="s">
        <v>2875</v>
      </c>
      <c r="F1150" s="15">
        <v>200</v>
      </c>
      <c r="G1150" t="s">
        <v>40</v>
      </c>
      <c r="H1150" t="s">
        <v>286</v>
      </c>
      <c r="I1150" t="s">
        <v>77</v>
      </c>
      <c r="J1150" t="s">
        <v>36</v>
      </c>
      <c r="K1150" t="s">
        <v>78</v>
      </c>
      <c r="L1150" t="s">
        <v>7721</v>
      </c>
      <c r="M1150" t="s">
        <v>7722</v>
      </c>
      <c r="N1150" t="s">
        <v>7723</v>
      </c>
      <c r="O1150" t="e">
        <f>VLOOKUP(B1150,HIS退!B:F,5,FALSE)</f>
        <v>#N/A</v>
      </c>
      <c r="P1150" t="e">
        <f t="shared" si="51"/>
        <v>#N/A</v>
      </c>
      <c r="Q1150" s="40" t="e">
        <f>VLOOKUP(M1150,#REF!,7,FALSE)</f>
        <v>#REF!</v>
      </c>
      <c r="R1150" t="e">
        <f t="shared" si="53"/>
        <v>#REF!</v>
      </c>
      <c r="S1150" t="e">
        <f>VLOOKUP(M1150,#REF!,10,FALSE)</f>
        <v>#REF!</v>
      </c>
      <c r="T1150" s="17" t="e">
        <f>VLOOKUP(M1150,#REF!,11,FALSE)</f>
        <v>#REF!</v>
      </c>
      <c r="U1150">
        <f t="shared" si="52"/>
        <v>1</v>
      </c>
    </row>
    <row r="1151" spans="1:21" ht="14.25" hidden="1">
      <c r="A1151" s="50">
        <v>42913.486689814818</v>
      </c>
      <c r="B1151" t="s">
        <v>7724</v>
      </c>
      <c r="C1151" t="s">
        <v>2876</v>
      </c>
      <c r="D1151" t="s">
        <v>2877</v>
      </c>
      <c r="E1151" t="s">
        <v>2878</v>
      </c>
      <c r="F1151" s="15">
        <v>94</v>
      </c>
      <c r="G1151" t="s">
        <v>105</v>
      </c>
      <c r="H1151" t="s">
        <v>286</v>
      </c>
      <c r="I1151" t="s">
        <v>77</v>
      </c>
      <c r="J1151" t="s">
        <v>36</v>
      </c>
      <c r="K1151" t="s">
        <v>78</v>
      </c>
      <c r="L1151" t="s">
        <v>7725</v>
      </c>
      <c r="M1151" t="s">
        <v>7726</v>
      </c>
      <c r="N1151" t="s">
        <v>7727</v>
      </c>
      <c r="O1151" t="e">
        <f>VLOOKUP(B1151,HIS退!B:F,5,FALSE)</f>
        <v>#N/A</v>
      </c>
      <c r="P1151" t="e">
        <f t="shared" si="51"/>
        <v>#N/A</v>
      </c>
      <c r="Q1151" s="40" t="e">
        <f>VLOOKUP(M1151,#REF!,7,FALSE)</f>
        <v>#REF!</v>
      </c>
      <c r="R1151" t="e">
        <f t="shared" si="53"/>
        <v>#REF!</v>
      </c>
      <c r="S1151" t="e">
        <f>VLOOKUP(M1151,#REF!,10,FALSE)</f>
        <v>#REF!</v>
      </c>
      <c r="T1151" s="17" t="e">
        <f>VLOOKUP(M1151,#REF!,11,FALSE)</f>
        <v>#REF!</v>
      </c>
      <c r="U1151">
        <f t="shared" si="52"/>
        <v>1</v>
      </c>
    </row>
    <row r="1152" spans="1:21" ht="14.25" hidden="1">
      <c r="A1152" s="50">
        <v>42913.509953703702</v>
      </c>
      <c r="B1152" t="s">
        <v>7728</v>
      </c>
      <c r="C1152" t="s">
        <v>2879</v>
      </c>
      <c r="D1152" t="s">
        <v>2880</v>
      </c>
      <c r="E1152" t="s">
        <v>2881</v>
      </c>
      <c r="F1152" s="15">
        <v>2000</v>
      </c>
      <c r="G1152" t="s">
        <v>105</v>
      </c>
      <c r="H1152" t="s">
        <v>286</v>
      </c>
      <c r="I1152" t="s">
        <v>77</v>
      </c>
      <c r="J1152" t="s">
        <v>36</v>
      </c>
      <c r="K1152" t="s">
        <v>78</v>
      </c>
      <c r="L1152" t="s">
        <v>7729</v>
      </c>
      <c r="M1152" t="s">
        <v>7730</v>
      </c>
      <c r="N1152" t="s">
        <v>7731</v>
      </c>
      <c r="O1152" t="e">
        <f>VLOOKUP(B1152,HIS退!B:F,5,FALSE)</f>
        <v>#N/A</v>
      </c>
      <c r="P1152" t="e">
        <f t="shared" si="51"/>
        <v>#N/A</v>
      </c>
      <c r="Q1152" s="40" t="e">
        <f>VLOOKUP(M1152,#REF!,7,FALSE)</f>
        <v>#REF!</v>
      </c>
      <c r="R1152" t="e">
        <f t="shared" si="53"/>
        <v>#REF!</v>
      </c>
      <c r="S1152" t="e">
        <f>VLOOKUP(M1152,#REF!,10,FALSE)</f>
        <v>#REF!</v>
      </c>
      <c r="T1152" s="17" t="e">
        <f>VLOOKUP(M1152,#REF!,11,FALSE)</f>
        <v>#REF!</v>
      </c>
      <c r="U1152">
        <f t="shared" si="52"/>
        <v>1</v>
      </c>
    </row>
    <row r="1153" spans="1:21" ht="14.25" hidden="1">
      <c r="A1153" s="50">
        <v>42913.517372685186</v>
      </c>
      <c r="B1153" t="s">
        <v>7732</v>
      </c>
      <c r="C1153" t="s">
        <v>2882</v>
      </c>
      <c r="D1153" t="s">
        <v>2883</v>
      </c>
      <c r="E1153" t="s">
        <v>2884</v>
      </c>
      <c r="F1153" s="15">
        <v>86</v>
      </c>
      <c r="G1153" t="s">
        <v>40</v>
      </c>
      <c r="H1153" t="s">
        <v>286</v>
      </c>
      <c r="I1153" t="s">
        <v>77</v>
      </c>
      <c r="J1153" t="s">
        <v>36</v>
      </c>
      <c r="K1153" t="s">
        <v>78</v>
      </c>
      <c r="L1153" t="s">
        <v>7733</v>
      </c>
      <c r="M1153" t="s">
        <v>7734</v>
      </c>
      <c r="N1153" t="s">
        <v>7735</v>
      </c>
      <c r="O1153" t="e">
        <f>VLOOKUP(B1153,HIS退!B:F,5,FALSE)</f>
        <v>#N/A</v>
      </c>
      <c r="P1153" t="e">
        <f t="shared" si="51"/>
        <v>#N/A</v>
      </c>
      <c r="Q1153" s="40" t="e">
        <f>VLOOKUP(M1153,#REF!,7,FALSE)</f>
        <v>#REF!</v>
      </c>
      <c r="R1153" t="e">
        <f t="shared" si="53"/>
        <v>#REF!</v>
      </c>
      <c r="S1153" t="e">
        <f>VLOOKUP(M1153,#REF!,10,FALSE)</f>
        <v>#REF!</v>
      </c>
      <c r="T1153" s="17" t="e">
        <f>VLOOKUP(M1153,#REF!,11,FALSE)</f>
        <v>#REF!</v>
      </c>
      <c r="U1153">
        <f t="shared" si="52"/>
        <v>1</v>
      </c>
    </row>
    <row r="1154" spans="1:21" ht="14.25" hidden="1">
      <c r="A1154" s="50">
        <v>42913.535601851851</v>
      </c>
      <c r="B1154" t="s">
        <v>7736</v>
      </c>
      <c r="C1154" t="s">
        <v>2885</v>
      </c>
      <c r="D1154" t="s">
        <v>2886</v>
      </c>
      <c r="E1154" t="s">
        <v>2887</v>
      </c>
      <c r="F1154" s="15">
        <v>3000</v>
      </c>
      <c r="G1154" t="s">
        <v>40</v>
      </c>
      <c r="H1154" t="s">
        <v>286</v>
      </c>
      <c r="I1154" t="s">
        <v>77</v>
      </c>
      <c r="J1154" t="s">
        <v>36</v>
      </c>
      <c r="K1154" t="s">
        <v>78</v>
      </c>
      <c r="L1154" t="s">
        <v>7737</v>
      </c>
      <c r="M1154" t="s">
        <v>7738</v>
      </c>
      <c r="N1154" t="s">
        <v>7739</v>
      </c>
      <c r="O1154" t="e">
        <f>VLOOKUP(B1154,HIS退!B:F,5,FALSE)</f>
        <v>#N/A</v>
      </c>
      <c r="P1154" t="e">
        <f t="shared" ref="P1154:P1217" si="54">IF(O1154=F1154*-1,"",1)</f>
        <v>#N/A</v>
      </c>
      <c r="Q1154" s="40" t="e">
        <f>VLOOKUP(M1154,#REF!,7,FALSE)</f>
        <v>#REF!</v>
      </c>
      <c r="R1154" t="e">
        <f t="shared" si="53"/>
        <v>#REF!</v>
      </c>
      <c r="S1154" t="e">
        <f>VLOOKUP(M1154,#REF!,10,FALSE)</f>
        <v>#REF!</v>
      </c>
      <c r="T1154" s="17" t="e">
        <f>VLOOKUP(M1154,#REF!,11,FALSE)</f>
        <v>#REF!</v>
      </c>
      <c r="U1154">
        <f t="shared" si="52"/>
        <v>1</v>
      </c>
    </row>
    <row r="1155" spans="1:21" ht="14.25" hidden="1">
      <c r="A1155" s="50">
        <v>42913.535810185182</v>
      </c>
      <c r="B1155" t="s">
        <v>7740</v>
      </c>
      <c r="C1155" t="s">
        <v>2888</v>
      </c>
      <c r="D1155" t="s">
        <v>2886</v>
      </c>
      <c r="E1155" t="s">
        <v>2887</v>
      </c>
      <c r="F1155" s="15">
        <v>200</v>
      </c>
      <c r="G1155" t="s">
        <v>40</v>
      </c>
      <c r="H1155" t="s">
        <v>286</v>
      </c>
      <c r="I1155" t="s">
        <v>77</v>
      </c>
      <c r="J1155" t="s">
        <v>36</v>
      </c>
      <c r="K1155" t="s">
        <v>78</v>
      </c>
      <c r="L1155" t="s">
        <v>7741</v>
      </c>
      <c r="M1155" t="s">
        <v>7742</v>
      </c>
      <c r="N1155" t="s">
        <v>7739</v>
      </c>
      <c r="O1155" t="e">
        <f>VLOOKUP(B1155,HIS退!B:F,5,FALSE)</f>
        <v>#N/A</v>
      </c>
      <c r="P1155" t="e">
        <f t="shared" si="54"/>
        <v>#N/A</v>
      </c>
      <c r="Q1155" s="40" t="e">
        <f>VLOOKUP(M1155,#REF!,7,FALSE)</f>
        <v>#REF!</v>
      </c>
      <c r="R1155" t="e">
        <f t="shared" si="53"/>
        <v>#REF!</v>
      </c>
      <c r="S1155" t="e">
        <f>VLOOKUP(M1155,#REF!,10,FALSE)</f>
        <v>#REF!</v>
      </c>
      <c r="T1155" s="17" t="e">
        <f>VLOOKUP(M1155,#REF!,11,FALSE)</f>
        <v>#REF!</v>
      </c>
      <c r="U1155">
        <f t="shared" ref="U1155:U1218" si="55">IF(ISNA(R1155),1,IF(ISNA(S1155)=FALSE,1,""))</f>
        <v>1</v>
      </c>
    </row>
    <row r="1156" spans="1:21" ht="14.25" hidden="1">
      <c r="A1156" s="50">
        <v>42913.543645833335</v>
      </c>
      <c r="B1156" t="s">
        <v>7743</v>
      </c>
      <c r="C1156" t="s">
        <v>2889</v>
      </c>
      <c r="D1156" t="s">
        <v>2890</v>
      </c>
      <c r="E1156" t="s">
        <v>2891</v>
      </c>
      <c r="F1156" s="15">
        <v>10</v>
      </c>
      <c r="G1156" t="s">
        <v>40</v>
      </c>
      <c r="H1156" t="s">
        <v>286</v>
      </c>
      <c r="I1156" t="s">
        <v>77</v>
      </c>
      <c r="J1156" t="s">
        <v>36</v>
      </c>
      <c r="K1156" t="s">
        <v>78</v>
      </c>
      <c r="L1156" t="s">
        <v>7744</v>
      </c>
      <c r="M1156" t="s">
        <v>7745</v>
      </c>
      <c r="N1156" t="s">
        <v>7746</v>
      </c>
      <c r="O1156" t="e">
        <f>VLOOKUP(B1156,HIS退!B:F,5,FALSE)</f>
        <v>#N/A</v>
      </c>
      <c r="P1156" t="e">
        <f t="shared" si="54"/>
        <v>#N/A</v>
      </c>
      <c r="Q1156" s="40" t="e">
        <f>VLOOKUP(M1156,#REF!,7,FALSE)</f>
        <v>#REF!</v>
      </c>
      <c r="R1156" t="e">
        <f t="shared" ref="R1156:R1219" si="56">IF(Q1156=F1156,"",1)</f>
        <v>#REF!</v>
      </c>
      <c r="S1156" t="e">
        <f>VLOOKUP(M1156,#REF!,10,FALSE)</f>
        <v>#REF!</v>
      </c>
      <c r="T1156" s="17" t="e">
        <f>VLOOKUP(M1156,#REF!,11,FALSE)</f>
        <v>#REF!</v>
      </c>
      <c r="U1156">
        <f t="shared" si="55"/>
        <v>1</v>
      </c>
    </row>
    <row r="1157" spans="1:21" ht="14.25" hidden="1">
      <c r="A1157" s="50">
        <v>42913.58421296296</v>
      </c>
      <c r="B1157" t="s">
        <v>7747</v>
      </c>
      <c r="C1157" t="s">
        <v>2892</v>
      </c>
      <c r="D1157" t="s">
        <v>2893</v>
      </c>
      <c r="E1157" t="s">
        <v>2894</v>
      </c>
      <c r="F1157" s="15">
        <v>620</v>
      </c>
      <c r="G1157" t="s">
        <v>105</v>
      </c>
      <c r="H1157" t="s">
        <v>286</v>
      </c>
      <c r="I1157" t="s">
        <v>77</v>
      </c>
      <c r="J1157" t="s">
        <v>36</v>
      </c>
      <c r="K1157" t="s">
        <v>78</v>
      </c>
      <c r="L1157" t="s">
        <v>7748</v>
      </c>
      <c r="M1157" t="s">
        <v>7749</v>
      </c>
      <c r="N1157" t="s">
        <v>7750</v>
      </c>
      <c r="O1157" t="e">
        <f>VLOOKUP(B1157,HIS退!B:F,5,FALSE)</f>
        <v>#N/A</v>
      </c>
      <c r="P1157" t="e">
        <f t="shared" si="54"/>
        <v>#N/A</v>
      </c>
      <c r="Q1157" s="40" t="e">
        <f>VLOOKUP(M1157,#REF!,7,FALSE)</f>
        <v>#REF!</v>
      </c>
      <c r="R1157" t="e">
        <f t="shared" si="56"/>
        <v>#REF!</v>
      </c>
      <c r="S1157" t="e">
        <f>VLOOKUP(M1157,#REF!,10,FALSE)</f>
        <v>#REF!</v>
      </c>
      <c r="T1157" s="17" t="e">
        <f>VLOOKUP(M1157,#REF!,11,FALSE)</f>
        <v>#REF!</v>
      </c>
      <c r="U1157">
        <f t="shared" si="55"/>
        <v>1</v>
      </c>
    </row>
    <row r="1158" spans="1:21" ht="14.25" hidden="1">
      <c r="A1158" s="50">
        <v>42913.609895833331</v>
      </c>
      <c r="B1158" t="s">
        <v>7751</v>
      </c>
      <c r="C1158" t="s">
        <v>2895</v>
      </c>
      <c r="D1158" t="s">
        <v>2896</v>
      </c>
      <c r="E1158" t="s">
        <v>2897</v>
      </c>
      <c r="F1158" s="15">
        <v>735</v>
      </c>
      <c r="G1158" t="s">
        <v>40</v>
      </c>
      <c r="H1158" t="s">
        <v>286</v>
      </c>
      <c r="I1158" t="s">
        <v>77</v>
      </c>
      <c r="J1158" t="s">
        <v>36</v>
      </c>
      <c r="K1158" t="s">
        <v>78</v>
      </c>
      <c r="L1158" t="s">
        <v>7752</v>
      </c>
      <c r="M1158" t="s">
        <v>7753</v>
      </c>
      <c r="N1158" t="s">
        <v>7754</v>
      </c>
      <c r="O1158" t="e">
        <f>VLOOKUP(B1158,HIS退!B:F,5,FALSE)</f>
        <v>#N/A</v>
      </c>
      <c r="P1158" t="e">
        <f t="shared" si="54"/>
        <v>#N/A</v>
      </c>
      <c r="Q1158" s="40" t="e">
        <f>VLOOKUP(M1158,#REF!,7,FALSE)</f>
        <v>#REF!</v>
      </c>
      <c r="R1158" t="e">
        <f t="shared" si="56"/>
        <v>#REF!</v>
      </c>
      <c r="S1158" t="e">
        <f>VLOOKUP(M1158,#REF!,10,FALSE)</f>
        <v>#REF!</v>
      </c>
      <c r="T1158" s="17" t="e">
        <f>VLOOKUP(M1158,#REF!,11,FALSE)</f>
        <v>#REF!</v>
      </c>
      <c r="U1158">
        <f t="shared" si="55"/>
        <v>1</v>
      </c>
    </row>
    <row r="1159" spans="1:21" ht="14.25" hidden="1">
      <c r="A1159" s="50">
        <v>42913.616990740738</v>
      </c>
      <c r="B1159" t="s">
        <v>7755</v>
      </c>
      <c r="C1159" t="s">
        <v>2898</v>
      </c>
      <c r="D1159" t="s">
        <v>2899</v>
      </c>
      <c r="E1159" t="s">
        <v>2900</v>
      </c>
      <c r="F1159" s="15">
        <v>200</v>
      </c>
      <c r="G1159" t="s">
        <v>105</v>
      </c>
      <c r="H1159" t="s">
        <v>286</v>
      </c>
      <c r="I1159" t="s">
        <v>77</v>
      </c>
      <c r="J1159" t="s">
        <v>36</v>
      </c>
      <c r="K1159" t="s">
        <v>78</v>
      </c>
      <c r="L1159" t="s">
        <v>7756</v>
      </c>
      <c r="M1159" t="s">
        <v>7757</v>
      </c>
      <c r="N1159" t="s">
        <v>7758</v>
      </c>
      <c r="O1159" t="e">
        <f>VLOOKUP(B1159,HIS退!B:F,5,FALSE)</f>
        <v>#N/A</v>
      </c>
      <c r="P1159" t="e">
        <f t="shared" si="54"/>
        <v>#N/A</v>
      </c>
      <c r="Q1159" s="40" t="e">
        <f>VLOOKUP(M1159,#REF!,7,FALSE)</f>
        <v>#REF!</v>
      </c>
      <c r="R1159" t="e">
        <f t="shared" si="56"/>
        <v>#REF!</v>
      </c>
      <c r="S1159" t="e">
        <f>VLOOKUP(M1159,#REF!,10,FALSE)</f>
        <v>#REF!</v>
      </c>
      <c r="T1159" s="17" t="e">
        <f>VLOOKUP(M1159,#REF!,11,FALSE)</f>
        <v>#REF!</v>
      </c>
      <c r="U1159">
        <f t="shared" si="55"/>
        <v>1</v>
      </c>
    </row>
    <row r="1160" spans="1:21" ht="14.25" hidden="1">
      <c r="A1160" s="50">
        <v>42913.627372685187</v>
      </c>
      <c r="B1160" t="s">
        <v>7759</v>
      </c>
      <c r="C1160" t="s">
        <v>2901</v>
      </c>
      <c r="D1160" t="s">
        <v>2902</v>
      </c>
      <c r="E1160" t="s">
        <v>2903</v>
      </c>
      <c r="F1160" s="15">
        <v>494</v>
      </c>
      <c r="G1160" t="s">
        <v>40</v>
      </c>
      <c r="H1160" t="s">
        <v>286</v>
      </c>
      <c r="I1160" t="s">
        <v>77</v>
      </c>
      <c r="J1160" t="s">
        <v>36</v>
      </c>
      <c r="K1160" t="s">
        <v>78</v>
      </c>
      <c r="L1160" t="s">
        <v>7760</v>
      </c>
      <c r="M1160" t="s">
        <v>7761</v>
      </c>
      <c r="N1160" t="s">
        <v>7762</v>
      </c>
      <c r="O1160" t="e">
        <f>VLOOKUP(B1160,HIS退!B:F,5,FALSE)</f>
        <v>#N/A</v>
      </c>
      <c r="P1160" t="e">
        <f t="shared" si="54"/>
        <v>#N/A</v>
      </c>
      <c r="Q1160" s="40" t="e">
        <f>VLOOKUP(M1160,#REF!,7,FALSE)</f>
        <v>#REF!</v>
      </c>
      <c r="R1160" t="e">
        <f t="shared" si="56"/>
        <v>#REF!</v>
      </c>
      <c r="S1160" t="e">
        <f>VLOOKUP(M1160,#REF!,10,FALSE)</f>
        <v>#REF!</v>
      </c>
      <c r="T1160" s="17" t="e">
        <f>VLOOKUP(M1160,#REF!,11,FALSE)</f>
        <v>#REF!</v>
      </c>
      <c r="U1160">
        <f t="shared" si="55"/>
        <v>1</v>
      </c>
    </row>
    <row r="1161" spans="1:21" ht="14.25" hidden="1">
      <c r="A1161" s="50">
        <v>42913.636967592596</v>
      </c>
      <c r="B1161" t="s">
        <v>7763</v>
      </c>
      <c r="C1161" t="s">
        <v>2904</v>
      </c>
      <c r="D1161" t="s">
        <v>2905</v>
      </c>
      <c r="E1161" t="s">
        <v>2906</v>
      </c>
      <c r="F1161" s="15">
        <v>300</v>
      </c>
      <c r="G1161" t="s">
        <v>105</v>
      </c>
      <c r="H1161" t="s">
        <v>286</v>
      </c>
      <c r="I1161" t="s">
        <v>77</v>
      </c>
      <c r="J1161" t="s">
        <v>36</v>
      </c>
      <c r="K1161" t="s">
        <v>78</v>
      </c>
      <c r="L1161" t="s">
        <v>7764</v>
      </c>
      <c r="M1161" t="s">
        <v>7765</v>
      </c>
      <c r="N1161" t="s">
        <v>7766</v>
      </c>
      <c r="O1161" t="e">
        <f>VLOOKUP(B1161,HIS退!B:F,5,FALSE)</f>
        <v>#N/A</v>
      </c>
      <c r="P1161" t="e">
        <f t="shared" si="54"/>
        <v>#N/A</v>
      </c>
      <c r="Q1161" s="40" t="e">
        <f>VLOOKUP(M1161,#REF!,7,FALSE)</f>
        <v>#REF!</v>
      </c>
      <c r="R1161" t="e">
        <f t="shared" si="56"/>
        <v>#REF!</v>
      </c>
      <c r="S1161" t="e">
        <f>VLOOKUP(M1161,#REF!,10,FALSE)</f>
        <v>#REF!</v>
      </c>
      <c r="T1161" s="17" t="e">
        <f>VLOOKUP(M1161,#REF!,11,FALSE)</f>
        <v>#REF!</v>
      </c>
      <c r="U1161">
        <f t="shared" si="55"/>
        <v>1</v>
      </c>
    </row>
    <row r="1162" spans="1:21" ht="14.25" hidden="1">
      <c r="A1162" s="50">
        <v>42913.637766203705</v>
      </c>
      <c r="B1162" t="s">
        <v>7767</v>
      </c>
      <c r="C1162" t="s">
        <v>2907</v>
      </c>
      <c r="D1162" t="s">
        <v>2908</v>
      </c>
      <c r="E1162" t="s">
        <v>2909</v>
      </c>
      <c r="F1162" s="15">
        <v>218</v>
      </c>
      <c r="G1162" t="s">
        <v>40</v>
      </c>
      <c r="H1162" t="s">
        <v>286</v>
      </c>
      <c r="I1162" t="s">
        <v>77</v>
      </c>
      <c r="J1162" t="s">
        <v>36</v>
      </c>
      <c r="K1162" t="s">
        <v>78</v>
      </c>
      <c r="L1162" t="s">
        <v>7768</v>
      </c>
      <c r="M1162" t="s">
        <v>7769</v>
      </c>
      <c r="N1162" t="s">
        <v>7770</v>
      </c>
      <c r="O1162" t="e">
        <f>VLOOKUP(B1162,HIS退!B:F,5,FALSE)</f>
        <v>#N/A</v>
      </c>
      <c r="P1162" t="e">
        <f t="shared" si="54"/>
        <v>#N/A</v>
      </c>
      <c r="Q1162" s="40" t="e">
        <f>VLOOKUP(M1162,#REF!,7,FALSE)</f>
        <v>#REF!</v>
      </c>
      <c r="R1162" t="e">
        <f t="shared" si="56"/>
        <v>#REF!</v>
      </c>
      <c r="S1162" t="e">
        <f>VLOOKUP(M1162,#REF!,10,FALSE)</f>
        <v>#REF!</v>
      </c>
      <c r="T1162" s="17" t="e">
        <f>VLOOKUP(M1162,#REF!,11,FALSE)</f>
        <v>#REF!</v>
      </c>
      <c r="U1162">
        <f t="shared" si="55"/>
        <v>1</v>
      </c>
    </row>
    <row r="1163" spans="1:21" ht="14.25" hidden="1">
      <c r="A1163" s="50">
        <v>42913.639351851853</v>
      </c>
      <c r="B1163" t="s">
        <v>7771</v>
      </c>
      <c r="C1163" t="s">
        <v>2910</v>
      </c>
      <c r="D1163" t="s">
        <v>2911</v>
      </c>
      <c r="E1163" t="s">
        <v>198</v>
      </c>
      <c r="F1163" s="15">
        <v>72</v>
      </c>
      <c r="G1163" t="s">
        <v>40</v>
      </c>
      <c r="H1163" t="s">
        <v>286</v>
      </c>
      <c r="I1163" t="s">
        <v>77</v>
      </c>
      <c r="J1163" t="s">
        <v>36</v>
      </c>
      <c r="K1163" t="s">
        <v>78</v>
      </c>
      <c r="L1163" t="s">
        <v>7772</v>
      </c>
      <c r="M1163" t="s">
        <v>7773</v>
      </c>
      <c r="N1163" t="s">
        <v>7774</v>
      </c>
      <c r="O1163" t="e">
        <f>VLOOKUP(B1163,HIS退!B:F,5,FALSE)</f>
        <v>#N/A</v>
      </c>
      <c r="P1163" t="e">
        <f t="shared" si="54"/>
        <v>#N/A</v>
      </c>
      <c r="Q1163" s="40" t="e">
        <f>VLOOKUP(M1163,#REF!,7,FALSE)</f>
        <v>#REF!</v>
      </c>
      <c r="R1163" t="e">
        <f t="shared" si="56"/>
        <v>#REF!</v>
      </c>
      <c r="S1163" t="e">
        <f>VLOOKUP(M1163,#REF!,10,FALSE)</f>
        <v>#REF!</v>
      </c>
      <c r="T1163" s="17" t="e">
        <f>VLOOKUP(M1163,#REF!,11,FALSE)</f>
        <v>#REF!</v>
      </c>
      <c r="U1163">
        <f t="shared" si="55"/>
        <v>1</v>
      </c>
    </row>
    <row r="1164" spans="1:21" ht="14.25" hidden="1">
      <c r="A1164" s="50">
        <v>42913.648865740739</v>
      </c>
      <c r="B1164" t="s">
        <v>7775</v>
      </c>
      <c r="C1164" t="s">
        <v>2912</v>
      </c>
      <c r="D1164" t="s">
        <v>2913</v>
      </c>
      <c r="E1164" t="s">
        <v>2914</v>
      </c>
      <c r="F1164" s="15">
        <v>20</v>
      </c>
      <c r="G1164" t="s">
        <v>40</v>
      </c>
      <c r="H1164" t="s">
        <v>286</v>
      </c>
      <c r="I1164" t="s">
        <v>77</v>
      </c>
      <c r="J1164" t="s">
        <v>36</v>
      </c>
      <c r="K1164" t="s">
        <v>78</v>
      </c>
      <c r="L1164" t="s">
        <v>7776</v>
      </c>
      <c r="M1164" t="s">
        <v>7777</v>
      </c>
      <c r="N1164" t="s">
        <v>7778</v>
      </c>
      <c r="O1164" t="e">
        <f>VLOOKUP(B1164,HIS退!B:F,5,FALSE)</f>
        <v>#N/A</v>
      </c>
      <c r="P1164" t="e">
        <f t="shared" si="54"/>
        <v>#N/A</v>
      </c>
      <c r="Q1164" s="40" t="e">
        <f>VLOOKUP(M1164,#REF!,7,FALSE)</f>
        <v>#REF!</v>
      </c>
      <c r="R1164" t="e">
        <f t="shared" si="56"/>
        <v>#REF!</v>
      </c>
      <c r="S1164" t="e">
        <f>VLOOKUP(M1164,#REF!,10,FALSE)</f>
        <v>#REF!</v>
      </c>
      <c r="T1164" s="17" t="e">
        <f>VLOOKUP(M1164,#REF!,11,FALSE)</f>
        <v>#REF!</v>
      </c>
      <c r="U1164">
        <f t="shared" si="55"/>
        <v>1</v>
      </c>
    </row>
    <row r="1165" spans="1:21" ht="14.25" hidden="1">
      <c r="A1165" s="50">
        <v>42913.651724537034</v>
      </c>
      <c r="B1165" t="s">
        <v>7779</v>
      </c>
      <c r="C1165" t="s">
        <v>2915</v>
      </c>
      <c r="D1165" t="s">
        <v>2916</v>
      </c>
      <c r="E1165" t="s">
        <v>2917</v>
      </c>
      <c r="F1165" s="15">
        <v>70</v>
      </c>
      <c r="G1165" t="s">
        <v>105</v>
      </c>
      <c r="H1165" t="s">
        <v>286</v>
      </c>
      <c r="I1165" t="s">
        <v>77</v>
      </c>
      <c r="J1165" t="s">
        <v>36</v>
      </c>
      <c r="K1165" t="s">
        <v>78</v>
      </c>
      <c r="L1165" t="s">
        <v>7780</v>
      </c>
      <c r="M1165" t="s">
        <v>7781</v>
      </c>
      <c r="N1165" t="s">
        <v>7782</v>
      </c>
      <c r="O1165" t="e">
        <f>VLOOKUP(B1165,HIS退!B:F,5,FALSE)</f>
        <v>#N/A</v>
      </c>
      <c r="P1165" t="e">
        <f t="shared" si="54"/>
        <v>#N/A</v>
      </c>
      <c r="Q1165" s="40" t="e">
        <f>VLOOKUP(M1165,#REF!,7,FALSE)</f>
        <v>#REF!</v>
      </c>
      <c r="R1165" t="e">
        <f t="shared" si="56"/>
        <v>#REF!</v>
      </c>
      <c r="S1165" t="e">
        <f>VLOOKUP(M1165,#REF!,10,FALSE)</f>
        <v>#REF!</v>
      </c>
      <c r="T1165" s="17" t="e">
        <f>VLOOKUP(M1165,#REF!,11,FALSE)</f>
        <v>#REF!</v>
      </c>
      <c r="U1165">
        <f t="shared" si="55"/>
        <v>1</v>
      </c>
    </row>
    <row r="1166" spans="1:21" ht="14.25" hidden="1">
      <c r="A1166" s="50">
        <v>42913.656018518515</v>
      </c>
      <c r="B1166" t="s">
        <v>7783</v>
      </c>
      <c r="C1166" t="s">
        <v>2918</v>
      </c>
      <c r="D1166" t="s">
        <v>2919</v>
      </c>
      <c r="E1166" t="s">
        <v>2920</v>
      </c>
      <c r="F1166" s="15">
        <v>730</v>
      </c>
      <c r="G1166" t="s">
        <v>40</v>
      </c>
      <c r="H1166" t="s">
        <v>286</v>
      </c>
      <c r="I1166" t="s">
        <v>77</v>
      </c>
      <c r="J1166" t="s">
        <v>36</v>
      </c>
      <c r="K1166" t="s">
        <v>78</v>
      </c>
      <c r="L1166" t="s">
        <v>7784</v>
      </c>
      <c r="M1166" t="s">
        <v>7785</v>
      </c>
      <c r="N1166" t="s">
        <v>7786</v>
      </c>
      <c r="O1166" t="e">
        <f>VLOOKUP(B1166,HIS退!B:F,5,FALSE)</f>
        <v>#N/A</v>
      </c>
      <c r="P1166" t="e">
        <f t="shared" si="54"/>
        <v>#N/A</v>
      </c>
      <c r="Q1166" s="40" t="e">
        <f>VLOOKUP(M1166,#REF!,7,FALSE)</f>
        <v>#REF!</v>
      </c>
      <c r="R1166" t="e">
        <f t="shared" si="56"/>
        <v>#REF!</v>
      </c>
      <c r="S1166" t="e">
        <f>VLOOKUP(M1166,#REF!,10,FALSE)</f>
        <v>#REF!</v>
      </c>
      <c r="T1166" s="17" t="e">
        <f>VLOOKUP(M1166,#REF!,11,FALSE)</f>
        <v>#REF!</v>
      </c>
      <c r="U1166">
        <f t="shared" si="55"/>
        <v>1</v>
      </c>
    </row>
    <row r="1167" spans="1:21" ht="14.25" hidden="1">
      <c r="A1167" s="50">
        <v>42913.670439814814</v>
      </c>
      <c r="B1167" t="s">
        <v>7787</v>
      </c>
      <c r="C1167" t="s">
        <v>2921</v>
      </c>
      <c r="D1167" t="s">
        <v>2922</v>
      </c>
      <c r="E1167" t="s">
        <v>2923</v>
      </c>
      <c r="F1167" s="15">
        <v>200</v>
      </c>
      <c r="G1167" t="s">
        <v>105</v>
      </c>
      <c r="H1167" t="s">
        <v>286</v>
      </c>
      <c r="I1167" t="s">
        <v>77</v>
      </c>
      <c r="J1167" t="s">
        <v>36</v>
      </c>
      <c r="K1167" t="s">
        <v>78</v>
      </c>
      <c r="L1167" t="s">
        <v>7788</v>
      </c>
      <c r="M1167" t="s">
        <v>7789</v>
      </c>
      <c r="N1167" t="s">
        <v>7790</v>
      </c>
      <c r="O1167" t="e">
        <f>VLOOKUP(B1167,HIS退!B:F,5,FALSE)</f>
        <v>#N/A</v>
      </c>
      <c r="P1167" t="e">
        <f t="shared" si="54"/>
        <v>#N/A</v>
      </c>
      <c r="Q1167" s="40" t="e">
        <f>VLOOKUP(M1167,#REF!,7,FALSE)</f>
        <v>#REF!</v>
      </c>
      <c r="R1167" t="e">
        <f t="shared" si="56"/>
        <v>#REF!</v>
      </c>
      <c r="S1167" t="e">
        <f>VLOOKUP(M1167,#REF!,10,FALSE)</f>
        <v>#REF!</v>
      </c>
      <c r="T1167" s="17" t="e">
        <f>VLOOKUP(M1167,#REF!,11,FALSE)</f>
        <v>#REF!</v>
      </c>
      <c r="U1167">
        <f t="shared" si="55"/>
        <v>1</v>
      </c>
    </row>
    <row r="1168" spans="1:21" ht="14.25" hidden="1">
      <c r="A1168" s="50">
        <v>42913.674201388887</v>
      </c>
      <c r="B1168" t="s">
        <v>7791</v>
      </c>
      <c r="C1168" t="s">
        <v>2924</v>
      </c>
      <c r="D1168" t="s">
        <v>2925</v>
      </c>
      <c r="E1168" t="s">
        <v>2926</v>
      </c>
      <c r="F1168" s="15">
        <v>2034</v>
      </c>
      <c r="G1168" t="s">
        <v>40</v>
      </c>
      <c r="H1168" t="s">
        <v>286</v>
      </c>
      <c r="I1168" t="s">
        <v>77</v>
      </c>
      <c r="J1168" t="s">
        <v>36</v>
      </c>
      <c r="K1168" t="s">
        <v>78</v>
      </c>
      <c r="L1168" t="s">
        <v>7792</v>
      </c>
      <c r="M1168" t="s">
        <v>7793</v>
      </c>
      <c r="N1168" t="s">
        <v>7794</v>
      </c>
      <c r="O1168" t="e">
        <f>VLOOKUP(B1168,HIS退!B:F,5,FALSE)</f>
        <v>#N/A</v>
      </c>
      <c r="P1168" t="e">
        <f t="shared" si="54"/>
        <v>#N/A</v>
      </c>
      <c r="Q1168" s="40" t="e">
        <f>VLOOKUP(M1168,#REF!,7,FALSE)</f>
        <v>#REF!</v>
      </c>
      <c r="R1168" t="e">
        <f t="shared" si="56"/>
        <v>#REF!</v>
      </c>
      <c r="S1168" t="e">
        <f>VLOOKUP(M1168,#REF!,10,FALSE)</f>
        <v>#REF!</v>
      </c>
      <c r="T1168" s="17" t="e">
        <f>VLOOKUP(M1168,#REF!,11,FALSE)</f>
        <v>#REF!</v>
      </c>
      <c r="U1168">
        <f t="shared" si="55"/>
        <v>1</v>
      </c>
    </row>
    <row r="1169" spans="1:21" ht="14.25" hidden="1">
      <c r="A1169" s="50">
        <v>42913.677789351852</v>
      </c>
      <c r="B1169" t="s">
        <v>7795</v>
      </c>
      <c r="C1169" t="s">
        <v>2927</v>
      </c>
      <c r="D1169" t="s">
        <v>2928</v>
      </c>
      <c r="E1169" t="s">
        <v>2929</v>
      </c>
      <c r="F1169" s="15">
        <v>3369</v>
      </c>
      <c r="G1169" t="s">
        <v>105</v>
      </c>
      <c r="H1169" t="s">
        <v>286</v>
      </c>
      <c r="I1169" t="s">
        <v>77</v>
      </c>
      <c r="J1169" t="s">
        <v>36</v>
      </c>
      <c r="K1169" t="s">
        <v>78</v>
      </c>
      <c r="L1169" t="s">
        <v>7796</v>
      </c>
      <c r="M1169" t="s">
        <v>7797</v>
      </c>
      <c r="N1169" t="s">
        <v>5501</v>
      </c>
      <c r="O1169" t="e">
        <f>VLOOKUP(B1169,HIS退!B:F,5,FALSE)</f>
        <v>#N/A</v>
      </c>
      <c r="P1169" t="e">
        <f t="shared" si="54"/>
        <v>#N/A</v>
      </c>
      <c r="Q1169" s="40" t="e">
        <f>VLOOKUP(M1169,#REF!,7,FALSE)</f>
        <v>#REF!</v>
      </c>
      <c r="R1169" t="e">
        <f t="shared" si="56"/>
        <v>#REF!</v>
      </c>
      <c r="S1169" t="e">
        <f>VLOOKUP(M1169,#REF!,10,FALSE)</f>
        <v>#REF!</v>
      </c>
      <c r="T1169" s="17" t="e">
        <f>VLOOKUP(M1169,#REF!,11,FALSE)</f>
        <v>#REF!</v>
      </c>
      <c r="U1169">
        <f t="shared" si="55"/>
        <v>1</v>
      </c>
    </row>
    <row r="1170" spans="1:21" ht="14.25" hidden="1">
      <c r="A1170" s="50">
        <v>42913.678171296298</v>
      </c>
      <c r="B1170" t="s">
        <v>7798</v>
      </c>
      <c r="C1170" t="s">
        <v>2930</v>
      </c>
      <c r="D1170" t="s">
        <v>2931</v>
      </c>
      <c r="E1170" t="s">
        <v>2932</v>
      </c>
      <c r="F1170" s="15">
        <v>82</v>
      </c>
      <c r="G1170" t="s">
        <v>105</v>
      </c>
      <c r="H1170" t="s">
        <v>286</v>
      </c>
      <c r="I1170" t="s">
        <v>77</v>
      </c>
      <c r="J1170" t="s">
        <v>36</v>
      </c>
      <c r="K1170" t="s">
        <v>78</v>
      </c>
      <c r="L1170" t="s">
        <v>7799</v>
      </c>
      <c r="M1170" t="s">
        <v>7800</v>
      </c>
      <c r="N1170" t="s">
        <v>7801</v>
      </c>
      <c r="O1170" t="e">
        <f>VLOOKUP(B1170,HIS退!B:F,5,FALSE)</f>
        <v>#N/A</v>
      </c>
      <c r="P1170" t="e">
        <f t="shared" si="54"/>
        <v>#N/A</v>
      </c>
      <c r="Q1170" s="40" t="e">
        <f>VLOOKUP(M1170,#REF!,7,FALSE)</f>
        <v>#REF!</v>
      </c>
      <c r="R1170" t="e">
        <f t="shared" si="56"/>
        <v>#REF!</v>
      </c>
      <c r="S1170" t="e">
        <f>VLOOKUP(M1170,#REF!,10,FALSE)</f>
        <v>#REF!</v>
      </c>
      <c r="T1170" s="17" t="e">
        <f>VLOOKUP(M1170,#REF!,11,FALSE)</f>
        <v>#REF!</v>
      </c>
      <c r="U1170">
        <f t="shared" si="55"/>
        <v>1</v>
      </c>
    </row>
    <row r="1171" spans="1:21" ht="14.25" hidden="1">
      <c r="A1171" s="50">
        <v>42913.683842592596</v>
      </c>
      <c r="B1171" t="s">
        <v>7802</v>
      </c>
      <c r="C1171" t="s">
        <v>2933</v>
      </c>
      <c r="D1171" t="s">
        <v>2934</v>
      </c>
      <c r="E1171" t="s">
        <v>2935</v>
      </c>
      <c r="F1171" s="15">
        <v>72</v>
      </c>
      <c r="G1171" t="s">
        <v>105</v>
      </c>
      <c r="H1171" t="s">
        <v>286</v>
      </c>
      <c r="I1171" t="s">
        <v>77</v>
      </c>
      <c r="J1171" t="s">
        <v>36</v>
      </c>
      <c r="K1171" t="s">
        <v>78</v>
      </c>
      <c r="L1171" t="s">
        <v>7803</v>
      </c>
      <c r="M1171" t="s">
        <v>7804</v>
      </c>
      <c r="N1171" t="s">
        <v>7805</v>
      </c>
      <c r="O1171" t="e">
        <f>VLOOKUP(B1171,HIS退!B:F,5,FALSE)</f>
        <v>#N/A</v>
      </c>
      <c r="P1171" t="e">
        <f t="shared" si="54"/>
        <v>#N/A</v>
      </c>
      <c r="Q1171" s="40" t="e">
        <f>VLOOKUP(M1171,#REF!,7,FALSE)</f>
        <v>#REF!</v>
      </c>
      <c r="R1171" t="e">
        <f t="shared" si="56"/>
        <v>#REF!</v>
      </c>
      <c r="S1171" t="e">
        <f>VLOOKUP(M1171,#REF!,10,FALSE)</f>
        <v>#REF!</v>
      </c>
      <c r="T1171" s="17" t="e">
        <f>VLOOKUP(M1171,#REF!,11,FALSE)</f>
        <v>#REF!</v>
      </c>
      <c r="U1171">
        <f t="shared" si="55"/>
        <v>1</v>
      </c>
    </row>
    <row r="1172" spans="1:21" ht="14.25" hidden="1">
      <c r="A1172" s="50">
        <v>42913.706469907411</v>
      </c>
      <c r="B1172" t="s">
        <v>7806</v>
      </c>
      <c r="C1172" t="s">
        <v>2936</v>
      </c>
      <c r="D1172" t="s">
        <v>2937</v>
      </c>
      <c r="E1172" t="s">
        <v>2938</v>
      </c>
      <c r="F1172" s="15">
        <v>105</v>
      </c>
      <c r="G1172" t="s">
        <v>105</v>
      </c>
      <c r="H1172" t="s">
        <v>286</v>
      </c>
      <c r="I1172" t="s">
        <v>77</v>
      </c>
      <c r="J1172" t="s">
        <v>36</v>
      </c>
      <c r="K1172" t="s">
        <v>78</v>
      </c>
      <c r="L1172" t="s">
        <v>7807</v>
      </c>
      <c r="M1172" t="s">
        <v>7808</v>
      </c>
      <c r="N1172" t="s">
        <v>7809</v>
      </c>
      <c r="O1172" t="e">
        <f>VLOOKUP(B1172,HIS退!B:F,5,FALSE)</f>
        <v>#N/A</v>
      </c>
      <c r="P1172" t="e">
        <f t="shared" si="54"/>
        <v>#N/A</v>
      </c>
      <c r="Q1172" s="40" t="e">
        <f>VLOOKUP(M1172,#REF!,7,FALSE)</f>
        <v>#REF!</v>
      </c>
      <c r="R1172" t="e">
        <f t="shared" si="56"/>
        <v>#REF!</v>
      </c>
      <c r="S1172" t="e">
        <f>VLOOKUP(M1172,#REF!,10,FALSE)</f>
        <v>#REF!</v>
      </c>
      <c r="T1172" s="17" t="e">
        <f>VLOOKUP(M1172,#REF!,11,FALSE)</f>
        <v>#REF!</v>
      </c>
      <c r="U1172">
        <f t="shared" si="55"/>
        <v>1</v>
      </c>
    </row>
    <row r="1173" spans="1:21" ht="14.25" hidden="1">
      <c r="A1173" s="50">
        <v>42913.706863425927</v>
      </c>
      <c r="B1173" t="s">
        <v>7810</v>
      </c>
      <c r="C1173" t="s">
        <v>2939</v>
      </c>
      <c r="D1173" t="s">
        <v>2940</v>
      </c>
      <c r="E1173" t="s">
        <v>2941</v>
      </c>
      <c r="F1173" s="15">
        <v>155</v>
      </c>
      <c r="G1173" t="s">
        <v>105</v>
      </c>
      <c r="H1173" t="s">
        <v>286</v>
      </c>
      <c r="I1173" t="s">
        <v>77</v>
      </c>
      <c r="J1173" t="s">
        <v>36</v>
      </c>
      <c r="K1173" t="s">
        <v>78</v>
      </c>
      <c r="L1173" t="s">
        <v>7811</v>
      </c>
      <c r="M1173" t="s">
        <v>7812</v>
      </c>
      <c r="N1173" t="s">
        <v>7809</v>
      </c>
      <c r="O1173" t="e">
        <f>VLOOKUP(B1173,HIS退!B:F,5,FALSE)</f>
        <v>#N/A</v>
      </c>
      <c r="P1173" t="e">
        <f t="shared" si="54"/>
        <v>#N/A</v>
      </c>
      <c r="Q1173" s="40" t="e">
        <f>VLOOKUP(M1173,#REF!,7,FALSE)</f>
        <v>#REF!</v>
      </c>
      <c r="R1173" t="e">
        <f t="shared" si="56"/>
        <v>#REF!</v>
      </c>
      <c r="S1173" t="e">
        <f>VLOOKUP(M1173,#REF!,10,FALSE)</f>
        <v>#REF!</v>
      </c>
      <c r="T1173" s="17" t="e">
        <f>VLOOKUP(M1173,#REF!,11,FALSE)</f>
        <v>#REF!</v>
      </c>
      <c r="U1173">
        <f t="shared" si="55"/>
        <v>1</v>
      </c>
    </row>
    <row r="1174" spans="1:21" ht="14.25" hidden="1">
      <c r="A1174" s="50">
        <v>42913.707268518519</v>
      </c>
      <c r="B1174" t="s">
        <v>7813</v>
      </c>
      <c r="C1174" t="s">
        <v>2945</v>
      </c>
      <c r="D1174" t="s">
        <v>2946</v>
      </c>
      <c r="E1174" t="s">
        <v>2947</v>
      </c>
      <c r="F1174" s="15">
        <v>187</v>
      </c>
      <c r="G1174" t="s">
        <v>40</v>
      </c>
      <c r="H1174" t="s">
        <v>286</v>
      </c>
      <c r="I1174" t="s">
        <v>77</v>
      </c>
      <c r="J1174" t="s">
        <v>36</v>
      </c>
      <c r="K1174" t="s">
        <v>78</v>
      </c>
      <c r="L1174" t="s">
        <v>7814</v>
      </c>
      <c r="M1174" t="s">
        <v>7815</v>
      </c>
      <c r="N1174" t="s">
        <v>7816</v>
      </c>
      <c r="O1174" t="e">
        <f>VLOOKUP(B1174,HIS退!B:F,5,FALSE)</f>
        <v>#N/A</v>
      </c>
      <c r="P1174" t="e">
        <f t="shared" si="54"/>
        <v>#N/A</v>
      </c>
      <c r="Q1174" s="40" t="e">
        <f>VLOOKUP(M1174,#REF!,7,FALSE)</f>
        <v>#REF!</v>
      </c>
      <c r="R1174" t="e">
        <f t="shared" si="56"/>
        <v>#REF!</v>
      </c>
      <c r="S1174" t="e">
        <f>VLOOKUP(M1174,#REF!,10,FALSE)</f>
        <v>#REF!</v>
      </c>
      <c r="T1174" s="17" t="e">
        <f>VLOOKUP(M1174,#REF!,11,FALSE)</f>
        <v>#REF!</v>
      </c>
      <c r="U1174">
        <f t="shared" si="55"/>
        <v>1</v>
      </c>
    </row>
    <row r="1175" spans="1:21" ht="14.25" hidden="1">
      <c r="A1175" s="50">
        <v>42913.707685185182</v>
      </c>
      <c r="B1175" t="s">
        <v>7817</v>
      </c>
      <c r="C1175" t="s">
        <v>2942</v>
      </c>
      <c r="D1175" t="s">
        <v>2943</v>
      </c>
      <c r="E1175" t="s">
        <v>2944</v>
      </c>
      <c r="F1175" s="15">
        <v>164</v>
      </c>
      <c r="G1175" t="s">
        <v>105</v>
      </c>
      <c r="H1175" t="s">
        <v>286</v>
      </c>
      <c r="I1175" t="s">
        <v>77</v>
      </c>
      <c r="J1175" t="s">
        <v>36</v>
      </c>
      <c r="K1175" t="s">
        <v>78</v>
      </c>
      <c r="L1175" t="s">
        <v>7818</v>
      </c>
      <c r="M1175" t="s">
        <v>7819</v>
      </c>
      <c r="N1175" t="s">
        <v>7820</v>
      </c>
      <c r="O1175" t="e">
        <f>VLOOKUP(B1175,HIS退!B:F,5,FALSE)</f>
        <v>#N/A</v>
      </c>
      <c r="P1175" t="e">
        <f t="shared" si="54"/>
        <v>#N/A</v>
      </c>
      <c r="Q1175" s="40" t="e">
        <f>VLOOKUP(M1175,#REF!,7,FALSE)</f>
        <v>#REF!</v>
      </c>
      <c r="R1175" t="e">
        <f t="shared" si="56"/>
        <v>#REF!</v>
      </c>
      <c r="S1175" t="e">
        <f>VLOOKUP(M1175,#REF!,10,FALSE)</f>
        <v>#REF!</v>
      </c>
      <c r="T1175" s="17" t="e">
        <f>VLOOKUP(M1175,#REF!,11,FALSE)</f>
        <v>#REF!</v>
      </c>
      <c r="U1175">
        <f t="shared" si="55"/>
        <v>1</v>
      </c>
    </row>
    <row r="1176" spans="1:21" ht="14.25" hidden="1">
      <c r="A1176" s="50">
        <v>42913.711238425924</v>
      </c>
      <c r="B1176" t="s">
        <v>7821</v>
      </c>
      <c r="C1176" t="s">
        <v>2948</v>
      </c>
      <c r="D1176" t="s">
        <v>2949</v>
      </c>
      <c r="E1176" t="s">
        <v>2950</v>
      </c>
      <c r="F1176" s="15">
        <v>300</v>
      </c>
      <c r="G1176" t="s">
        <v>40</v>
      </c>
      <c r="H1176" t="s">
        <v>286</v>
      </c>
      <c r="I1176" t="s">
        <v>77</v>
      </c>
      <c r="J1176" t="s">
        <v>36</v>
      </c>
      <c r="K1176" t="s">
        <v>78</v>
      </c>
      <c r="L1176" t="s">
        <v>7822</v>
      </c>
      <c r="M1176" t="s">
        <v>7823</v>
      </c>
      <c r="N1176" t="s">
        <v>7824</v>
      </c>
      <c r="O1176" t="e">
        <f>VLOOKUP(B1176,HIS退!B:F,5,FALSE)</f>
        <v>#N/A</v>
      </c>
      <c r="P1176" t="e">
        <f t="shared" si="54"/>
        <v>#N/A</v>
      </c>
      <c r="Q1176" s="40" t="e">
        <f>VLOOKUP(M1176,#REF!,7,FALSE)</f>
        <v>#REF!</v>
      </c>
      <c r="R1176" t="e">
        <f t="shared" si="56"/>
        <v>#REF!</v>
      </c>
      <c r="S1176" t="e">
        <f>VLOOKUP(M1176,#REF!,10,FALSE)</f>
        <v>#REF!</v>
      </c>
      <c r="T1176" s="17" t="e">
        <f>VLOOKUP(M1176,#REF!,11,FALSE)</f>
        <v>#REF!</v>
      </c>
      <c r="U1176">
        <f t="shared" si="55"/>
        <v>1</v>
      </c>
    </row>
    <row r="1177" spans="1:21" ht="14.25" hidden="1">
      <c r="A1177" s="50">
        <v>42913.71197916667</v>
      </c>
      <c r="B1177" t="s">
        <v>7825</v>
      </c>
      <c r="C1177" t="s">
        <v>2951</v>
      </c>
      <c r="D1177" t="s">
        <v>2952</v>
      </c>
      <c r="E1177" t="s">
        <v>2953</v>
      </c>
      <c r="F1177" s="15">
        <v>450</v>
      </c>
      <c r="G1177" t="s">
        <v>105</v>
      </c>
      <c r="H1177" t="s">
        <v>286</v>
      </c>
      <c r="I1177" t="s">
        <v>77</v>
      </c>
      <c r="J1177" t="s">
        <v>36</v>
      </c>
      <c r="K1177" t="s">
        <v>78</v>
      </c>
      <c r="L1177" t="s">
        <v>7826</v>
      </c>
      <c r="M1177" t="s">
        <v>7827</v>
      </c>
      <c r="N1177" t="s">
        <v>7828</v>
      </c>
      <c r="O1177" t="e">
        <f>VLOOKUP(B1177,HIS退!B:F,5,FALSE)</f>
        <v>#N/A</v>
      </c>
      <c r="P1177" t="e">
        <f t="shared" si="54"/>
        <v>#N/A</v>
      </c>
      <c r="Q1177" s="40" t="e">
        <f>VLOOKUP(M1177,#REF!,7,FALSE)</f>
        <v>#REF!</v>
      </c>
      <c r="R1177" t="e">
        <f t="shared" si="56"/>
        <v>#REF!</v>
      </c>
      <c r="S1177" t="e">
        <f>VLOOKUP(M1177,#REF!,10,FALSE)</f>
        <v>#REF!</v>
      </c>
      <c r="T1177" s="17" t="e">
        <f>VLOOKUP(M1177,#REF!,11,FALSE)</f>
        <v>#REF!</v>
      </c>
      <c r="U1177">
        <f t="shared" si="55"/>
        <v>1</v>
      </c>
    </row>
    <row r="1178" spans="1:21" ht="14.25" hidden="1">
      <c r="A1178" s="50">
        <v>42913.718761574077</v>
      </c>
      <c r="B1178" t="s">
        <v>7829</v>
      </c>
      <c r="C1178" t="s">
        <v>2954</v>
      </c>
      <c r="D1178" t="s">
        <v>2955</v>
      </c>
      <c r="E1178" t="s">
        <v>2247</v>
      </c>
      <c r="F1178" s="15">
        <v>3000</v>
      </c>
      <c r="G1178" t="s">
        <v>40</v>
      </c>
      <c r="H1178" t="s">
        <v>286</v>
      </c>
      <c r="I1178" t="s">
        <v>77</v>
      </c>
      <c r="J1178" t="s">
        <v>36</v>
      </c>
      <c r="K1178" t="s">
        <v>78</v>
      </c>
      <c r="L1178" t="s">
        <v>7830</v>
      </c>
      <c r="M1178" t="s">
        <v>7831</v>
      </c>
      <c r="N1178" t="s">
        <v>7832</v>
      </c>
      <c r="O1178" t="e">
        <f>VLOOKUP(B1178,HIS退!B:F,5,FALSE)</f>
        <v>#N/A</v>
      </c>
      <c r="P1178" t="e">
        <f t="shared" si="54"/>
        <v>#N/A</v>
      </c>
      <c r="Q1178" s="40" t="e">
        <f>VLOOKUP(M1178,#REF!,7,FALSE)</f>
        <v>#REF!</v>
      </c>
      <c r="R1178" t="e">
        <f t="shared" si="56"/>
        <v>#REF!</v>
      </c>
      <c r="S1178" t="e">
        <f>VLOOKUP(M1178,#REF!,10,FALSE)</f>
        <v>#REF!</v>
      </c>
      <c r="T1178" s="17" t="e">
        <f>VLOOKUP(M1178,#REF!,11,FALSE)</f>
        <v>#REF!</v>
      </c>
      <c r="U1178">
        <f t="shared" si="55"/>
        <v>1</v>
      </c>
    </row>
    <row r="1179" spans="1:21" ht="14.25" hidden="1">
      <c r="A1179" s="50">
        <v>42913.718842592592</v>
      </c>
      <c r="B1179" t="s">
        <v>7833</v>
      </c>
      <c r="C1179" t="s">
        <v>2956</v>
      </c>
      <c r="D1179" t="s">
        <v>2957</v>
      </c>
      <c r="E1179" t="s">
        <v>2958</v>
      </c>
      <c r="F1179" s="15">
        <v>469</v>
      </c>
      <c r="G1179" t="s">
        <v>105</v>
      </c>
      <c r="H1179" t="s">
        <v>286</v>
      </c>
      <c r="I1179" t="s">
        <v>77</v>
      </c>
      <c r="J1179" t="s">
        <v>36</v>
      </c>
      <c r="K1179" t="s">
        <v>78</v>
      </c>
      <c r="L1179" t="s">
        <v>7834</v>
      </c>
      <c r="M1179" t="s">
        <v>7835</v>
      </c>
      <c r="N1179" t="s">
        <v>7836</v>
      </c>
      <c r="O1179" t="e">
        <f>VLOOKUP(B1179,HIS退!B:F,5,FALSE)</f>
        <v>#N/A</v>
      </c>
      <c r="P1179" t="e">
        <f t="shared" si="54"/>
        <v>#N/A</v>
      </c>
      <c r="Q1179" s="40" t="e">
        <f>VLOOKUP(M1179,#REF!,7,FALSE)</f>
        <v>#REF!</v>
      </c>
      <c r="R1179" t="e">
        <f t="shared" si="56"/>
        <v>#REF!</v>
      </c>
      <c r="S1179" t="e">
        <f>VLOOKUP(M1179,#REF!,10,FALSE)</f>
        <v>#REF!</v>
      </c>
      <c r="T1179" s="17" t="e">
        <f>VLOOKUP(M1179,#REF!,11,FALSE)</f>
        <v>#REF!</v>
      </c>
      <c r="U1179">
        <f t="shared" si="55"/>
        <v>1</v>
      </c>
    </row>
    <row r="1180" spans="1:21" ht="14.25" hidden="1">
      <c r="A1180" s="50">
        <v>42913.731527777774</v>
      </c>
      <c r="B1180" t="s">
        <v>7837</v>
      </c>
      <c r="C1180" t="s">
        <v>2959</v>
      </c>
      <c r="D1180" t="s">
        <v>2960</v>
      </c>
      <c r="E1180" t="s">
        <v>2961</v>
      </c>
      <c r="F1180" s="15">
        <v>50</v>
      </c>
      <c r="G1180" t="s">
        <v>40</v>
      </c>
      <c r="H1180" t="s">
        <v>286</v>
      </c>
      <c r="I1180" t="s">
        <v>77</v>
      </c>
      <c r="J1180" t="s">
        <v>36</v>
      </c>
      <c r="K1180" t="s">
        <v>78</v>
      </c>
      <c r="L1180" t="s">
        <v>7838</v>
      </c>
      <c r="M1180" t="s">
        <v>7839</v>
      </c>
      <c r="N1180" t="s">
        <v>7840</v>
      </c>
      <c r="O1180" t="e">
        <f>VLOOKUP(B1180,HIS退!B:F,5,FALSE)</f>
        <v>#N/A</v>
      </c>
      <c r="P1180" t="e">
        <f t="shared" si="54"/>
        <v>#N/A</v>
      </c>
      <c r="Q1180" s="40" t="e">
        <f>VLOOKUP(M1180,#REF!,7,FALSE)</f>
        <v>#REF!</v>
      </c>
      <c r="R1180" t="e">
        <f t="shared" si="56"/>
        <v>#REF!</v>
      </c>
      <c r="S1180" t="e">
        <f>VLOOKUP(M1180,#REF!,10,FALSE)</f>
        <v>#REF!</v>
      </c>
      <c r="T1180" s="17" t="e">
        <f>VLOOKUP(M1180,#REF!,11,FALSE)</f>
        <v>#REF!</v>
      </c>
      <c r="U1180">
        <f t="shared" si="55"/>
        <v>1</v>
      </c>
    </row>
    <row r="1181" spans="1:21" ht="14.25" hidden="1">
      <c r="A1181" s="50">
        <v>42913.743900462963</v>
      </c>
      <c r="B1181" t="s">
        <v>7841</v>
      </c>
      <c r="C1181" t="s">
        <v>2962</v>
      </c>
      <c r="D1181" t="s">
        <v>2963</v>
      </c>
      <c r="E1181" t="s">
        <v>2964</v>
      </c>
      <c r="F1181" s="15">
        <v>500</v>
      </c>
      <c r="G1181" t="s">
        <v>40</v>
      </c>
      <c r="H1181" t="s">
        <v>286</v>
      </c>
      <c r="I1181" t="s">
        <v>77</v>
      </c>
      <c r="J1181" t="s">
        <v>36</v>
      </c>
      <c r="K1181" t="s">
        <v>78</v>
      </c>
      <c r="L1181" t="s">
        <v>7842</v>
      </c>
      <c r="M1181" t="s">
        <v>7843</v>
      </c>
      <c r="N1181" t="s">
        <v>7844</v>
      </c>
      <c r="O1181" t="e">
        <f>VLOOKUP(B1181,HIS退!B:F,5,FALSE)</f>
        <v>#N/A</v>
      </c>
      <c r="P1181" t="e">
        <f t="shared" si="54"/>
        <v>#N/A</v>
      </c>
      <c r="Q1181" s="40" t="e">
        <f>VLOOKUP(M1181,#REF!,7,FALSE)</f>
        <v>#REF!</v>
      </c>
      <c r="R1181" t="e">
        <f t="shared" si="56"/>
        <v>#REF!</v>
      </c>
      <c r="S1181" t="e">
        <f>VLOOKUP(M1181,#REF!,10,FALSE)</f>
        <v>#REF!</v>
      </c>
      <c r="T1181" s="17" t="e">
        <f>VLOOKUP(M1181,#REF!,11,FALSE)</f>
        <v>#REF!</v>
      </c>
      <c r="U1181">
        <f t="shared" si="55"/>
        <v>1</v>
      </c>
    </row>
    <row r="1182" spans="1:21" ht="14.25" hidden="1">
      <c r="A1182" s="50">
        <v>42913.746365740742</v>
      </c>
      <c r="B1182" t="s">
        <v>7845</v>
      </c>
      <c r="C1182" t="s">
        <v>2965</v>
      </c>
      <c r="D1182" t="s">
        <v>2966</v>
      </c>
      <c r="E1182" t="s">
        <v>2967</v>
      </c>
      <c r="F1182" s="15">
        <v>119</v>
      </c>
      <c r="G1182" t="s">
        <v>105</v>
      </c>
      <c r="H1182" t="s">
        <v>286</v>
      </c>
      <c r="I1182" t="s">
        <v>77</v>
      </c>
      <c r="J1182" t="s">
        <v>36</v>
      </c>
      <c r="K1182" t="s">
        <v>78</v>
      </c>
      <c r="L1182" t="s">
        <v>7846</v>
      </c>
      <c r="M1182" t="s">
        <v>7847</v>
      </c>
      <c r="N1182" t="s">
        <v>7848</v>
      </c>
      <c r="O1182" t="e">
        <f>VLOOKUP(B1182,HIS退!B:F,5,FALSE)</f>
        <v>#N/A</v>
      </c>
      <c r="P1182" t="e">
        <f t="shared" si="54"/>
        <v>#N/A</v>
      </c>
      <c r="Q1182" s="40" t="e">
        <f>VLOOKUP(M1182,#REF!,7,FALSE)</f>
        <v>#REF!</v>
      </c>
      <c r="R1182" t="e">
        <f t="shared" si="56"/>
        <v>#REF!</v>
      </c>
      <c r="S1182" t="e">
        <f>VLOOKUP(M1182,#REF!,10,FALSE)</f>
        <v>#REF!</v>
      </c>
      <c r="T1182" s="17" t="e">
        <f>VLOOKUP(M1182,#REF!,11,FALSE)</f>
        <v>#REF!</v>
      </c>
      <c r="U1182">
        <f t="shared" si="55"/>
        <v>1</v>
      </c>
    </row>
    <row r="1183" spans="1:21" ht="14.25" hidden="1">
      <c r="A1183" s="50">
        <v>42913.76021990741</v>
      </c>
      <c r="B1183" t="s">
        <v>7849</v>
      </c>
      <c r="C1183" t="s">
        <v>2968</v>
      </c>
      <c r="D1183" t="s">
        <v>2969</v>
      </c>
      <c r="E1183" t="s">
        <v>2970</v>
      </c>
      <c r="F1183" s="15">
        <v>200</v>
      </c>
      <c r="G1183" t="s">
        <v>40</v>
      </c>
      <c r="H1183" t="s">
        <v>286</v>
      </c>
      <c r="I1183" t="s">
        <v>77</v>
      </c>
      <c r="J1183" t="s">
        <v>36</v>
      </c>
      <c r="K1183" t="s">
        <v>78</v>
      </c>
      <c r="L1183" t="s">
        <v>7850</v>
      </c>
      <c r="M1183" t="s">
        <v>7851</v>
      </c>
      <c r="N1183" t="s">
        <v>7852</v>
      </c>
      <c r="O1183" t="e">
        <f>VLOOKUP(B1183,HIS退!B:F,5,FALSE)</f>
        <v>#N/A</v>
      </c>
      <c r="P1183" t="e">
        <f t="shared" si="54"/>
        <v>#N/A</v>
      </c>
      <c r="Q1183" s="40" t="e">
        <f>VLOOKUP(M1183,#REF!,7,FALSE)</f>
        <v>#REF!</v>
      </c>
      <c r="R1183" t="e">
        <f t="shared" si="56"/>
        <v>#REF!</v>
      </c>
      <c r="S1183" t="e">
        <f>VLOOKUP(M1183,#REF!,10,FALSE)</f>
        <v>#REF!</v>
      </c>
      <c r="T1183" s="17" t="e">
        <f>VLOOKUP(M1183,#REF!,11,FALSE)</f>
        <v>#REF!</v>
      </c>
      <c r="U1183">
        <f t="shared" si="55"/>
        <v>1</v>
      </c>
    </row>
    <row r="1184" spans="1:21" ht="14.25" hidden="1">
      <c r="A1184" s="50">
        <v>42913.760694444441</v>
      </c>
      <c r="B1184" t="s">
        <v>7853</v>
      </c>
      <c r="C1184" t="s">
        <v>2971</v>
      </c>
      <c r="D1184" t="s">
        <v>2969</v>
      </c>
      <c r="E1184" t="s">
        <v>2970</v>
      </c>
      <c r="F1184" s="15">
        <v>70</v>
      </c>
      <c r="G1184" t="s">
        <v>40</v>
      </c>
      <c r="H1184" t="s">
        <v>286</v>
      </c>
      <c r="I1184" t="s">
        <v>77</v>
      </c>
      <c r="J1184" t="s">
        <v>36</v>
      </c>
      <c r="K1184" t="s">
        <v>78</v>
      </c>
      <c r="L1184" t="s">
        <v>7854</v>
      </c>
      <c r="M1184" t="s">
        <v>7855</v>
      </c>
      <c r="N1184" t="s">
        <v>7852</v>
      </c>
      <c r="O1184" t="e">
        <f>VLOOKUP(B1184,HIS退!B:F,5,FALSE)</f>
        <v>#N/A</v>
      </c>
      <c r="P1184" t="e">
        <f t="shared" si="54"/>
        <v>#N/A</v>
      </c>
      <c r="Q1184" s="40" t="e">
        <f>VLOOKUP(M1184,#REF!,7,FALSE)</f>
        <v>#REF!</v>
      </c>
      <c r="R1184" t="e">
        <f t="shared" si="56"/>
        <v>#REF!</v>
      </c>
      <c r="S1184" t="e">
        <f>VLOOKUP(M1184,#REF!,10,FALSE)</f>
        <v>#REF!</v>
      </c>
      <c r="T1184" s="17" t="e">
        <f>VLOOKUP(M1184,#REF!,11,FALSE)</f>
        <v>#REF!</v>
      </c>
      <c r="U1184">
        <f t="shared" si="55"/>
        <v>1</v>
      </c>
    </row>
    <row r="1185" spans="1:21" ht="14.25" hidden="1">
      <c r="A1185" s="50">
        <v>42913.796759259261</v>
      </c>
      <c r="B1185" t="s">
        <v>7856</v>
      </c>
      <c r="C1185" t="s">
        <v>2972</v>
      </c>
      <c r="D1185" t="s">
        <v>2973</v>
      </c>
      <c r="E1185" t="s">
        <v>2974</v>
      </c>
      <c r="F1185" s="15">
        <v>90</v>
      </c>
      <c r="G1185" t="s">
        <v>105</v>
      </c>
      <c r="H1185" t="s">
        <v>286</v>
      </c>
      <c r="I1185" t="s">
        <v>77</v>
      </c>
      <c r="J1185" t="s">
        <v>36</v>
      </c>
      <c r="K1185" t="s">
        <v>78</v>
      </c>
      <c r="L1185" t="s">
        <v>7857</v>
      </c>
      <c r="M1185" t="s">
        <v>7858</v>
      </c>
      <c r="N1185" t="s">
        <v>7859</v>
      </c>
      <c r="O1185" t="e">
        <f>VLOOKUP(B1185,HIS退!B:F,5,FALSE)</f>
        <v>#N/A</v>
      </c>
      <c r="P1185" t="e">
        <f t="shared" si="54"/>
        <v>#N/A</v>
      </c>
      <c r="Q1185" s="40" t="e">
        <f>VLOOKUP(M1185,#REF!,7,FALSE)</f>
        <v>#REF!</v>
      </c>
      <c r="R1185" t="e">
        <f t="shared" si="56"/>
        <v>#REF!</v>
      </c>
      <c r="S1185" t="e">
        <f>VLOOKUP(M1185,#REF!,10,FALSE)</f>
        <v>#REF!</v>
      </c>
      <c r="T1185" s="17" t="e">
        <f>VLOOKUP(M1185,#REF!,11,FALSE)</f>
        <v>#REF!</v>
      </c>
      <c r="U1185">
        <f t="shared" si="55"/>
        <v>1</v>
      </c>
    </row>
    <row r="1186" spans="1:21" ht="14.25" hidden="1">
      <c r="A1186" s="50">
        <v>42913.939467592594</v>
      </c>
      <c r="B1186" t="s">
        <v>7860</v>
      </c>
      <c r="C1186" t="s">
        <v>2975</v>
      </c>
      <c r="D1186" t="s">
        <v>2976</v>
      </c>
      <c r="E1186" t="s">
        <v>2977</v>
      </c>
      <c r="F1186" s="15">
        <v>20</v>
      </c>
      <c r="G1186" t="s">
        <v>105</v>
      </c>
      <c r="H1186" t="s">
        <v>286</v>
      </c>
      <c r="I1186" t="s">
        <v>77</v>
      </c>
      <c r="J1186" t="s">
        <v>36</v>
      </c>
      <c r="K1186" t="s">
        <v>78</v>
      </c>
      <c r="L1186" t="s">
        <v>7861</v>
      </c>
      <c r="M1186" t="s">
        <v>7862</v>
      </c>
      <c r="N1186" t="s">
        <v>7863</v>
      </c>
      <c r="O1186" t="e">
        <f>VLOOKUP(B1186,HIS退!B:F,5,FALSE)</f>
        <v>#N/A</v>
      </c>
      <c r="P1186" t="e">
        <f t="shared" si="54"/>
        <v>#N/A</v>
      </c>
      <c r="Q1186" s="40" t="e">
        <f>VLOOKUP(M1186,#REF!,7,FALSE)</f>
        <v>#REF!</v>
      </c>
      <c r="R1186" t="e">
        <f t="shared" si="56"/>
        <v>#REF!</v>
      </c>
      <c r="S1186" t="e">
        <f>VLOOKUP(M1186,#REF!,10,FALSE)</f>
        <v>#REF!</v>
      </c>
      <c r="T1186" s="17" t="e">
        <f>VLOOKUP(M1186,#REF!,11,FALSE)</f>
        <v>#REF!</v>
      </c>
      <c r="U1186">
        <f t="shared" si="55"/>
        <v>1</v>
      </c>
    </row>
    <row r="1187" spans="1:21" ht="14.25" hidden="1">
      <c r="A1187" s="50">
        <v>42913.939814814818</v>
      </c>
      <c r="B1187" t="s">
        <v>7864</v>
      </c>
      <c r="C1187" t="s">
        <v>2978</v>
      </c>
      <c r="D1187" t="s">
        <v>2976</v>
      </c>
      <c r="E1187" t="s">
        <v>2977</v>
      </c>
      <c r="F1187" s="15">
        <v>22</v>
      </c>
      <c r="G1187" t="s">
        <v>105</v>
      </c>
      <c r="H1187" t="s">
        <v>286</v>
      </c>
      <c r="I1187" t="s">
        <v>77</v>
      </c>
      <c r="J1187" t="s">
        <v>36</v>
      </c>
      <c r="K1187" t="s">
        <v>78</v>
      </c>
      <c r="L1187" t="s">
        <v>7865</v>
      </c>
      <c r="M1187" t="s">
        <v>7866</v>
      </c>
      <c r="N1187" t="s">
        <v>7863</v>
      </c>
      <c r="O1187" t="e">
        <f>VLOOKUP(B1187,HIS退!B:F,5,FALSE)</f>
        <v>#N/A</v>
      </c>
      <c r="P1187" t="e">
        <f t="shared" si="54"/>
        <v>#N/A</v>
      </c>
      <c r="Q1187" s="40" t="e">
        <f>VLOOKUP(M1187,#REF!,7,FALSE)</f>
        <v>#REF!</v>
      </c>
      <c r="R1187" t="e">
        <f t="shared" si="56"/>
        <v>#REF!</v>
      </c>
      <c r="S1187" t="e">
        <f>VLOOKUP(M1187,#REF!,10,FALSE)</f>
        <v>#REF!</v>
      </c>
      <c r="T1187" s="17" t="e">
        <f>VLOOKUP(M1187,#REF!,11,FALSE)</f>
        <v>#REF!</v>
      </c>
      <c r="U1187">
        <f t="shared" si="55"/>
        <v>1</v>
      </c>
    </row>
    <row r="1188" spans="1:21" ht="14.25" hidden="1">
      <c r="A1188" s="50">
        <v>42914.008483796293</v>
      </c>
      <c r="B1188" t="s">
        <v>7867</v>
      </c>
      <c r="C1188" t="s">
        <v>2979</v>
      </c>
      <c r="D1188" t="s">
        <v>269</v>
      </c>
      <c r="E1188" t="s">
        <v>270</v>
      </c>
      <c r="F1188" s="15">
        <v>2</v>
      </c>
      <c r="G1188" t="s">
        <v>40</v>
      </c>
      <c r="H1188" t="s">
        <v>286</v>
      </c>
      <c r="I1188" t="s">
        <v>77</v>
      </c>
      <c r="J1188" t="s">
        <v>36</v>
      </c>
      <c r="K1188" t="s">
        <v>78</v>
      </c>
      <c r="L1188" t="s">
        <v>7868</v>
      </c>
      <c r="M1188" t="s">
        <v>7869</v>
      </c>
      <c r="N1188" t="s">
        <v>285</v>
      </c>
      <c r="O1188" t="e">
        <f>VLOOKUP(B1188,HIS退!B:F,5,FALSE)</f>
        <v>#N/A</v>
      </c>
      <c r="P1188" t="e">
        <f t="shared" si="54"/>
        <v>#N/A</v>
      </c>
      <c r="Q1188" s="40" t="e">
        <f>VLOOKUP(M1188,#REF!,7,FALSE)</f>
        <v>#REF!</v>
      </c>
      <c r="R1188" t="e">
        <f t="shared" si="56"/>
        <v>#REF!</v>
      </c>
      <c r="S1188" t="e">
        <f>VLOOKUP(M1188,#REF!,10,FALSE)</f>
        <v>#REF!</v>
      </c>
      <c r="T1188" s="17" t="e">
        <f>VLOOKUP(M1188,#REF!,11,FALSE)</f>
        <v>#REF!</v>
      </c>
      <c r="U1188">
        <f t="shared" si="55"/>
        <v>1</v>
      </c>
    </row>
    <row r="1189" spans="1:21" ht="14.25" hidden="1">
      <c r="A1189" s="50">
        <v>42914.330937500003</v>
      </c>
      <c r="B1189" t="s">
        <v>7870</v>
      </c>
      <c r="C1189" t="s">
        <v>2980</v>
      </c>
      <c r="D1189" t="s">
        <v>2981</v>
      </c>
      <c r="E1189" t="s">
        <v>2982</v>
      </c>
      <c r="F1189" s="15">
        <v>13</v>
      </c>
      <c r="G1189" t="s">
        <v>105</v>
      </c>
      <c r="H1189" t="s">
        <v>286</v>
      </c>
      <c r="I1189" t="s">
        <v>77</v>
      </c>
      <c r="J1189" t="s">
        <v>36</v>
      </c>
      <c r="K1189" t="s">
        <v>78</v>
      </c>
      <c r="L1189" t="s">
        <v>7871</v>
      </c>
      <c r="M1189" t="s">
        <v>7872</v>
      </c>
      <c r="N1189" t="s">
        <v>7873</v>
      </c>
      <c r="O1189" t="e">
        <f>VLOOKUP(B1189,HIS退!B:F,5,FALSE)</f>
        <v>#N/A</v>
      </c>
      <c r="P1189" t="e">
        <f t="shared" si="54"/>
        <v>#N/A</v>
      </c>
      <c r="Q1189" s="40" t="e">
        <f>VLOOKUP(M1189,#REF!,7,FALSE)</f>
        <v>#REF!</v>
      </c>
      <c r="R1189" t="e">
        <f t="shared" si="56"/>
        <v>#REF!</v>
      </c>
      <c r="S1189" t="e">
        <f>VLOOKUP(M1189,#REF!,10,FALSE)</f>
        <v>#REF!</v>
      </c>
      <c r="T1189" s="17" t="e">
        <f>VLOOKUP(M1189,#REF!,11,FALSE)</f>
        <v>#REF!</v>
      </c>
      <c r="U1189">
        <f t="shared" si="55"/>
        <v>1</v>
      </c>
    </row>
    <row r="1190" spans="1:21" ht="14.25" hidden="1">
      <c r="A1190" s="50">
        <v>42914.352476851855</v>
      </c>
      <c r="B1190" t="s">
        <v>7874</v>
      </c>
      <c r="C1190" t="s">
        <v>2983</v>
      </c>
      <c r="D1190" t="s">
        <v>2984</v>
      </c>
      <c r="E1190" t="s">
        <v>2985</v>
      </c>
      <c r="F1190" s="15">
        <v>200</v>
      </c>
      <c r="G1190" t="s">
        <v>40</v>
      </c>
      <c r="H1190" t="s">
        <v>286</v>
      </c>
      <c r="I1190" t="s">
        <v>77</v>
      </c>
      <c r="J1190" t="s">
        <v>36</v>
      </c>
      <c r="K1190" t="s">
        <v>78</v>
      </c>
      <c r="L1190" t="s">
        <v>7875</v>
      </c>
      <c r="M1190" t="s">
        <v>7876</v>
      </c>
      <c r="N1190" t="s">
        <v>6143</v>
      </c>
      <c r="O1190" t="e">
        <f>VLOOKUP(B1190,HIS退!B:F,5,FALSE)</f>
        <v>#N/A</v>
      </c>
      <c r="P1190" t="e">
        <f t="shared" si="54"/>
        <v>#N/A</v>
      </c>
      <c r="Q1190" s="40" t="e">
        <f>VLOOKUP(M1190,#REF!,7,FALSE)</f>
        <v>#REF!</v>
      </c>
      <c r="R1190" t="e">
        <f t="shared" si="56"/>
        <v>#REF!</v>
      </c>
      <c r="S1190" t="e">
        <f>VLOOKUP(M1190,#REF!,10,FALSE)</f>
        <v>#REF!</v>
      </c>
      <c r="T1190" s="17" t="e">
        <f>VLOOKUP(M1190,#REF!,11,FALSE)</f>
        <v>#REF!</v>
      </c>
      <c r="U1190">
        <f t="shared" si="55"/>
        <v>1</v>
      </c>
    </row>
    <row r="1191" spans="1:21" ht="14.25" hidden="1">
      <c r="A1191" s="50">
        <v>42914.364976851852</v>
      </c>
      <c r="B1191" t="s">
        <v>7877</v>
      </c>
      <c r="C1191" t="s">
        <v>2986</v>
      </c>
      <c r="D1191" t="s">
        <v>2987</v>
      </c>
      <c r="E1191" t="s">
        <v>2988</v>
      </c>
      <c r="F1191" s="15">
        <v>414</v>
      </c>
      <c r="G1191" t="s">
        <v>105</v>
      </c>
      <c r="H1191" t="s">
        <v>286</v>
      </c>
      <c r="I1191" t="s">
        <v>77</v>
      </c>
      <c r="J1191" t="s">
        <v>36</v>
      </c>
      <c r="K1191" t="s">
        <v>78</v>
      </c>
      <c r="L1191" t="s">
        <v>7878</v>
      </c>
      <c r="M1191" t="s">
        <v>7879</v>
      </c>
      <c r="N1191" t="s">
        <v>7880</v>
      </c>
      <c r="O1191" t="e">
        <f>VLOOKUP(B1191,HIS退!B:F,5,FALSE)</f>
        <v>#N/A</v>
      </c>
      <c r="P1191" t="e">
        <f t="shared" si="54"/>
        <v>#N/A</v>
      </c>
      <c r="Q1191" s="40" t="e">
        <f>VLOOKUP(M1191,#REF!,7,FALSE)</f>
        <v>#REF!</v>
      </c>
      <c r="R1191" t="e">
        <f t="shared" si="56"/>
        <v>#REF!</v>
      </c>
      <c r="S1191" t="e">
        <f>VLOOKUP(M1191,#REF!,10,FALSE)</f>
        <v>#REF!</v>
      </c>
      <c r="T1191" s="17" t="e">
        <f>VLOOKUP(M1191,#REF!,11,FALSE)</f>
        <v>#REF!</v>
      </c>
      <c r="U1191">
        <f t="shared" si="55"/>
        <v>1</v>
      </c>
    </row>
    <row r="1192" spans="1:21" ht="14.25" hidden="1">
      <c r="A1192" s="50">
        <v>42914.382210648146</v>
      </c>
      <c r="B1192" t="s">
        <v>7881</v>
      </c>
      <c r="C1192" t="s">
        <v>2989</v>
      </c>
      <c r="D1192" t="s">
        <v>2990</v>
      </c>
      <c r="E1192" t="s">
        <v>2991</v>
      </c>
      <c r="F1192" s="15">
        <v>184</v>
      </c>
      <c r="G1192" t="s">
        <v>40</v>
      </c>
      <c r="H1192" t="s">
        <v>286</v>
      </c>
      <c r="I1192" t="s">
        <v>77</v>
      </c>
      <c r="J1192" t="s">
        <v>36</v>
      </c>
      <c r="K1192" t="s">
        <v>78</v>
      </c>
      <c r="L1192" t="s">
        <v>7882</v>
      </c>
      <c r="M1192" t="s">
        <v>7883</v>
      </c>
      <c r="N1192" t="s">
        <v>7884</v>
      </c>
      <c r="O1192" t="e">
        <f>VLOOKUP(B1192,HIS退!B:F,5,FALSE)</f>
        <v>#N/A</v>
      </c>
      <c r="P1192" t="e">
        <f t="shared" si="54"/>
        <v>#N/A</v>
      </c>
      <c r="Q1192" s="40" t="e">
        <f>VLOOKUP(M1192,#REF!,7,FALSE)</f>
        <v>#REF!</v>
      </c>
      <c r="R1192" t="e">
        <f t="shared" si="56"/>
        <v>#REF!</v>
      </c>
      <c r="S1192" t="e">
        <f>VLOOKUP(M1192,#REF!,10,FALSE)</f>
        <v>#REF!</v>
      </c>
      <c r="T1192" s="17" t="e">
        <f>VLOOKUP(M1192,#REF!,11,FALSE)</f>
        <v>#REF!</v>
      </c>
      <c r="U1192">
        <f t="shared" si="55"/>
        <v>1</v>
      </c>
    </row>
    <row r="1193" spans="1:21" ht="14.25" hidden="1">
      <c r="A1193" s="50">
        <v>42914.396481481483</v>
      </c>
      <c r="B1193" t="s">
        <v>7885</v>
      </c>
      <c r="C1193" t="s">
        <v>2992</v>
      </c>
      <c r="D1193" t="s">
        <v>2993</v>
      </c>
      <c r="E1193" t="s">
        <v>2994</v>
      </c>
      <c r="F1193" s="15">
        <v>3000</v>
      </c>
      <c r="G1193" t="s">
        <v>40</v>
      </c>
      <c r="H1193" t="s">
        <v>286</v>
      </c>
      <c r="I1193" t="s">
        <v>77</v>
      </c>
      <c r="J1193" t="s">
        <v>36</v>
      </c>
      <c r="K1193" t="s">
        <v>78</v>
      </c>
      <c r="L1193" t="s">
        <v>7886</v>
      </c>
      <c r="M1193" t="s">
        <v>7887</v>
      </c>
      <c r="N1193" t="s">
        <v>7888</v>
      </c>
      <c r="O1193" t="e">
        <f>VLOOKUP(B1193,HIS退!B:F,5,FALSE)</f>
        <v>#N/A</v>
      </c>
      <c r="P1193" t="e">
        <f t="shared" si="54"/>
        <v>#N/A</v>
      </c>
      <c r="Q1193" s="40" t="e">
        <f>VLOOKUP(M1193,#REF!,7,FALSE)</f>
        <v>#REF!</v>
      </c>
      <c r="R1193" t="e">
        <f t="shared" si="56"/>
        <v>#REF!</v>
      </c>
      <c r="S1193" t="e">
        <f>VLOOKUP(M1193,#REF!,10,FALSE)</f>
        <v>#REF!</v>
      </c>
      <c r="T1193" s="17" t="e">
        <f>VLOOKUP(M1193,#REF!,11,FALSE)</f>
        <v>#REF!</v>
      </c>
      <c r="U1193">
        <f t="shared" si="55"/>
        <v>1</v>
      </c>
    </row>
    <row r="1194" spans="1:21" ht="14.25" hidden="1">
      <c r="A1194" s="50">
        <v>42914.396782407406</v>
      </c>
      <c r="B1194" t="s">
        <v>7889</v>
      </c>
      <c r="C1194" t="s">
        <v>2995</v>
      </c>
      <c r="D1194" t="s">
        <v>2993</v>
      </c>
      <c r="E1194" t="s">
        <v>2994</v>
      </c>
      <c r="F1194" s="15">
        <v>1800</v>
      </c>
      <c r="G1194" t="s">
        <v>40</v>
      </c>
      <c r="H1194" t="s">
        <v>286</v>
      </c>
      <c r="I1194" t="s">
        <v>77</v>
      </c>
      <c r="J1194" t="s">
        <v>36</v>
      </c>
      <c r="K1194" t="s">
        <v>78</v>
      </c>
      <c r="L1194" t="s">
        <v>7890</v>
      </c>
      <c r="M1194" t="s">
        <v>7891</v>
      </c>
      <c r="N1194" t="s">
        <v>7888</v>
      </c>
      <c r="O1194" t="e">
        <f>VLOOKUP(B1194,HIS退!B:F,5,FALSE)</f>
        <v>#N/A</v>
      </c>
      <c r="P1194" t="e">
        <f t="shared" si="54"/>
        <v>#N/A</v>
      </c>
      <c r="Q1194" s="40" t="e">
        <f>VLOOKUP(M1194,#REF!,7,FALSE)</f>
        <v>#REF!</v>
      </c>
      <c r="R1194" t="e">
        <f t="shared" si="56"/>
        <v>#REF!</v>
      </c>
      <c r="S1194" t="e">
        <f>VLOOKUP(M1194,#REF!,10,FALSE)</f>
        <v>#REF!</v>
      </c>
      <c r="T1194" s="17" t="e">
        <f>VLOOKUP(M1194,#REF!,11,FALSE)</f>
        <v>#REF!</v>
      </c>
      <c r="U1194">
        <f t="shared" si="55"/>
        <v>1</v>
      </c>
    </row>
    <row r="1195" spans="1:21" ht="14.25" hidden="1">
      <c r="A1195" s="50">
        <v>42914.396990740737</v>
      </c>
      <c r="B1195" t="s">
        <v>7892</v>
      </c>
      <c r="C1195" t="s">
        <v>2996</v>
      </c>
      <c r="D1195" t="s">
        <v>2997</v>
      </c>
      <c r="E1195" t="s">
        <v>2998</v>
      </c>
      <c r="F1195" s="15">
        <v>75</v>
      </c>
      <c r="G1195" t="s">
        <v>40</v>
      </c>
      <c r="H1195" t="s">
        <v>286</v>
      </c>
      <c r="I1195" t="s">
        <v>77</v>
      </c>
      <c r="J1195" t="s">
        <v>36</v>
      </c>
      <c r="K1195" t="s">
        <v>78</v>
      </c>
      <c r="L1195" t="s">
        <v>7893</v>
      </c>
      <c r="M1195" t="s">
        <v>7894</v>
      </c>
      <c r="N1195" t="s">
        <v>7243</v>
      </c>
      <c r="O1195" t="e">
        <f>VLOOKUP(B1195,HIS退!B:F,5,FALSE)</f>
        <v>#N/A</v>
      </c>
      <c r="P1195" t="e">
        <f t="shared" si="54"/>
        <v>#N/A</v>
      </c>
      <c r="Q1195" s="40" t="e">
        <f>VLOOKUP(M1195,#REF!,7,FALSE)</f>
        <v>#REF!</v>
      </c>
      <c r="R1195" t="e">
        <f t="shared" si="56"/>
        <v>#REF!</v>
      </c>
      <c r="S1195" t="e">
        <f>VLOOKUP(M1195,#REF!,10,FALSE)</f>
        <v>#REF!</v>
      </c>
      <c r="T1195" s="17" t="e">
        <f>VLOOKUP(M1195,#REF!,11,FALSE)</f>
        <v>#REF!</v>
      </c>
      <c r="U1195">
        <f t="shared" si="55"/>
        <v>1</v>
      </c>
    </row>
    <row r="1196" spans="1:21" ht="14.25" hidden="1">
      <c r="A1196" s="50">
        <v>42914.397048611114</v>
      </c>
      <c r="B1196" t="s">
        <v>7895</v>
      </c>
      <c r="C1196" t="s">
        <v>2999</v>
      </c>
      <c r="D1196" t="s">
        <v>2993</v>
      </c>
      <c r="E1196" t="s">
        <v>2994</v>
      </c>
      <c r="F1196" s="15">
        <v>1200</v>
      </c>
      <c r="G1196" t="s">
        <v>40</v>
      </c>
      <c r="H1196" t="s">
        <v>286</v>
      </c>
      <c r="I1196" t="s">
        <v>77</v>
      </c>
      <c r="J1196" t="s">
        <v>36</v>
      </c>
      <c r="K1196" t="s">
        <v>78</v>
      </c>
      <c r="L1196" t="s">
        <v>7896</v>
      </c>
      <c r="M1196" t="s">
        <v>7897</v>
      </c>
      <c r="N1196" t="s">
        <v>7898</v>
      </c>
      <c r="O1196" t="e">
        <f>VLOOKUP(B1196,HIS退!B:F,5,FALSE)</f>
        <v>#N/A</v>
      </c>
      <c r="P1196" t="e">
        <f t="shared" si="54"/>
        <v>#N/A</v>
      </c>
      <c r="Q1196" s="40" t="e">
        <f>VLOOKUP(M1196,#REF!,7,FALSE)</f>
        <v>#REF!</v>
      </c>
      <c r="R1196" t="e">
        <f t="shared" si="56"/>
        <v>#REF!</v>
      </c>
      <c r="S1196" t="e">
        <f>VLOOKUP(M1196,#REF!,10,FALSE)</f>
        <v>#REF!</v>
      </c>
      <c r="T1196" s="17" t="e">
        <f>VLOOKUP(M1196,#REF!,11,FALSE)</f>
        <v>#REF!</v>
      </c>
      <c r="U1196">
        <f t="shared" si="55"/>
        <v>1</v>
      </c>
    </row>
    <row r="1197" spans="1:21" ht="14.25" hidden="1">
      <c r="A1197" s="50">
        <v>42914.398715277777</v>
      </c>
      <c r="B1197" t="s">
        <v>7899</v>
      </c>
      <c r="C1197" t="s">
        <v>3000</v>
      </c>
      <c r="D1197" t="s">
        <v>3001</v>
      </c>
      <c r="E1197" t="s">
        <v>3002</v>
      </c>
      <c r="F1197" s="15">
        <v>2</v>
      </c>
      <c r="G1197" t="s">
        <v>105</v>
      </c>
      <c r="H1197" t="s">
        <v>286</v>
      </c>
      <c r="I1197" t="s">
        <v>77</v>
      </c>
      <c r="J1197" t="s">
        <v>36</v>
      </c>
      <c r="K1197" t="s">
        <v>78</v>
      </c>
      <c r="L1197" t="s">
        <v>7900</v>
      </c>
      <c r="M1197" t="s">
        <v>7901</v>
      </c>
      <c r="N1197" t="s">
        <v>7902</v>
      </c>
      <c r="O1197" t="e">
        <f>VLOOKUP(B1197,HIS退!B:F,5,FALSE)</f>
        <v>#N/A</v>
      </c>
      <c r="P1197" t="e">
        <f t="shared" si="54"/>
        <v>#N/A</v>
      </c>
      <c r="Q1197" s="40" t="e">
        <f>VLOOKUP(M1197,#REF!,7,FALSE)</f>
        <v>#REF!</v>
      </c>
      <c r="R1197" t="e">
        <f t="shared" si="56"/>
        <v>#REF!</v>
      </c>
      <c r="S1197" t="e">
        <f>VLOOKUP(M1197,#REF!,10,FALSE)</f>
        <v>#REF!</v>
      </c>
      <c r="T1197" s="17" t="e">
        <f>VLOOKUP(M1197,#REF!,11,FALSE)</f>
        <v>#REF!</v>
      </c>
      <c r="U1197">
        <f t="shared" si="55"/>
        <v>1</v>
      </c>
    </row>
    <row r="1198" spans="1:21" ht="14.25" hidden="1">
      <c r="A1198" s="50">
        <v>42914.419340277775</v>
      </c>
      <c r="B1198" t="s">
        <v>7903</v>
      </c>
      <c r="C1198" t="s">
        <v>3003</v>
      </c>
      <c r="D1198" t="s">
        <v>3004</v>
      </c>
      <c r="E1198" t="s">
        <v>3005</v>
      </c>
      <c r="F1198" s="15">
        <v>992</v>
      </c>
      <c r="G1198" t="s">
        <v>105</v>
      </c>
      <c r="H1198" t="s">
        <v>286</v>
      </c>
      <c r="I1198" t="s">
        <v>77</v>
      </c>
      <c r="J1198" t="s">
        <v>36</v>
      </c>
      <c r="K1198" t="s">
        <v>78</v>
      </c>
      <c r="L1198" t="s">
        <v>7904</v>
      </c>
      <c r="M1198" t="s">
        <v>7905</v>
      </c>
      <c r="N1198" t="s">
        <v>7906</v>
      </c>
      <c r="O1198" t="e">
        <f>VLOOKUP(B1198,HIS退!B:F,5,FALSE)</f>
        <v>#N/A</v>
      </c>
      <c r="P1198" t="e">
        <f t="shared" si="54"/>
        <v>#N/A</v>
      </c>
      <c r="Q1198" s="40" t="e">
        <f>VLOOKUP(M1198,#REF!,7,FALSE)</f>
        <v>#REF!</v>
      </c>
      <c r="R1198" t="e">
        <f t="shared" si="56"/>
        <v>#REF!</v>
      </c>
      <c r="S1198" t="e">
        <f>VLOOKUP(M1198,#REF!,10,FALSE)</f>
        <v>#REF!</v>
      </c>
      <c r="T1198" s="17" t="e">
        <f>VLOOKUP(M1198,#REF!,11,FALSE)</f>
        <v>#REF!</v>
      </c>
      <c r="U1198">
        <f t="shared" si="55"/>
        <v>1</v>
      </c>
    </row>
    <row r="1199" spans="1:21" ht="14.25" hidden="1">
      <c r="A1199" s="50">
        <v>42914.444340277776</v>
      </c>
      <c r="B1199" t="s">
        <v>7907</v>
      </c>
      <c r="C1199" t="s">
        <v>3006</v>
      </c>
      <c r="D1199" t="s">
        <v>3007</v>
      </c>
      <c r="E1199" t="s">
        <v>3008</v>
      </c>
      <c r="F1199" s="15">
        <v>1000</v>
      </c>
      <c r="G1199" t="s">
        <v>40</v>
      </c>
      <c r="H1199" t="s">
        <v>286</v>
      </c>
      <c r="I1199" t="s">
        <v>77</v>
      </c>
      <c r="J1199" t="s">
        <v>36</v>
      </c>
      <c r="K1199" t="s">
        <v>78</v>
      </c>
      <c r="L1199" t="s">
        <v>7908</v>
      </c>
      <c r="M1199" t="s">
        <v>7909</v>
      </c>
      <c r="N1199" t="s">
        <v>7910</v>
      </c>
      <c r="O1199" t="e">
        <f>VLOOKUP(B1199,HIS退!B:F,5,FALSE)</f>
        <v>#N/A</v>
      </c>
      <c r="P1199" t="e">
        <f t="shared" si="54"/>
        <v>#N/A</v>
      </c>
      <c r="Q1199" s="40" t="e">
        <f>VLOOKUP(M1199,#REF!,7,FALSE)</f>
        <v>#REF!</v>
      </c>
      <c r="R1199" t="e">
        <f t="shared" si="56"/>
        <v>#REF!</v>
      </c>
      <c r="S1199" t="e">
        <f>VLOOKUP(M1199,#REF!,10,FALSE)</f>
        <v>#REF!</v>
      </c>
      <c r="T1199" s="17" t="e">
        <f>VLOOKUP(M1199,#REF!,11,FALSE)</f>
        <v>#REF!</v>
      </c>
      <c r="U1199">
        <f t="shared" si="55"/>
        <v>1</v>
      </c>
    </row>
    <row r="1200" spans="1:21" ht="14.25" hidden="1">
      <c r="A1200" s="50">
        <v>42914.459814814814</v>
      </c>
      <c r="B1200" t="s">
        <v>7911</v>
      </c>
      <c r="C1200" t="s">
        <v>3009</v>
      </c>
      <c r="D1200" t="s">
        <v>3010</v>
      </c>
      <c r="E1200" t="s">
        <v>3011</v>
      </c>
      <c r="F1200" s="15">
        <v>82</v>
      </c>
      <c r="G1200" t="s">
        <v>105</v>
      </c>
      <c r="H1200" t="s">
        <v>286</v>
      </c>
      <c r="I1200" t="s">
        <v>77</v>
      </c>
      <c r="J1200" t="s">
        <v>36</v>
      </c>
      <c r="K1200" t="s">
        <v>78</v>
      </c>
      <c r="L1200" t="s">
        <v>7912</v>
      </c>
      <c r="M1200" t="s">
        <v>7913</v>
      </c>
      <c r="N1200" t="s">
        <v>7914</v>
      </c>
      <c r="O1200" t="e">
        <f>VLOOKUP(B1200,HIS退!B:F,5,FALSE)</f>
        <v>#N/A</v>
      </c>
      <c r="P1200" t="e">
        <f t="shared" si="54"/>
        <v>#N/A</v>
      </c>
      <c r="Q1200" s="40" t="e">
        <f>VLOOKUP(M1200,#REF!,7,FALSE)</f>
        <v>#REF!</v>
      </c>
      <c r="R1200" t="e">
        <f t="shared" si="56"/>
        <v>#REF!</v>
      </c>
      <c r="S1200" t="e">
        <f>VLOOKUP(M1200,#REF!,10,FALSE)</f>
        <v>#REF!</v>
      </c>
      <c r="T1200" s="17" t="e">
        <f>VLOOKUP(M1200,#REF!,11,FALSE)</f>
        <v>#REF!</v>
      </c>
      <c r="U1200">
        <f t="shared" si="55"/>
        <v>1</v>
      </c>
    </row>
    <row r="1201" spans="1:21" ht="14.25" hidden="1">
      <c r="A1201" s="50">
        <v>42914.462106481478</v>
      </c>
      <c r="B1201" t="s">
        <v>7915</v>
      </c>
      <c r="C1201" t="s">
        <v>3012</v>
      </c>
      <c r="D1201" t="s">
        <v>3013</v>
      </c>
      <c r="E1201" t="s">
        <v>3014</v>
      </c>
      <c r="F1201" s="15">
        <v>500</v>
      </c>
      <c r="G1201" t="s">
        <v>105</v>
      </c>
      <c r="H1201" t="s">
        <v>286</v>
      </c>
      <c r="I1201" t="s">
        <v>77</v>
      </c>
      <c r="J1201" t="s">
        <v>36</v>
      </c>
      <c r="K1201" t="s">
        <v>78</v>
      </c>
      <c r="L1201" t="s">
        <v>7916</v>
      </c>
      <c r="M1201" t="s">
        <v>7917</v>
      </c>
      <c r="N1201" t="s">
        <v>7918</v>
      </c>
      <c r="O1201" t="e">
        <f>VLOOKUP(B1201,HIS退!B:F,5,FALSE)</f>
        <v>#N/A</v>
      </c>
      <c r="P1201" t="e">
        <f t="shared" si="54"/>
        <v>#N/A</v>
      </c>
      <c r="Q1201" s="40" t="e">
        <f>VLOOKUP(M1201,#REF!,7,FALSE)</f>
        <v>#REF!</v>
      </c>
      <c r="R1201" t="e">
        <f t="shared" si="56"/>
        <v>#REF!</v>
      </c>
      <c r="S1201" t="e">
        <f>VLOOKUP(M1201,#REF!,10,FALSE)</f>
        <v>#REF!</v>
      </c>
      <c r="T1201" s="17" t="e">
        <f>VLOOKUP(M1201,#REF!,11,FALSE)</f>
        <v>#REF!</v>
      </c>
      <c r="U1201">
        <f t="shared" si="55"/>
        <v>1</v>
      </c>
    </row>
    <row r="1202" spans="1:21" ht="14.25" hidden="1">
      <c r="A1202" s="50">
        <v>42914.462696759256</v>
      </c>
      <c r="B1202" t="s">
        <v>7919</v>
      </c>
      <c r="C1202" t="s">
        <v>3015</v>
      </c>
      <c r="D1202" t="s">
        <v>3016</v>
      </c>
      <c r="E1202" t="s">
        <v>3017</v>
      </c>
      <c r="F1202" s="15">
        <v>2000</v>
      </c>
      <c r="G1202" t="s">
        <v>105</v>
      </c>
      <c r="H1202" t="s">
        <v>286</v>
      </c>
      <c r="I1202" t="s">
        <v>77</v>
      </c>
      <c r="J1202" t="s">
        <v>36</v>
      </c>
      <c r="K1202" t="s">
        <v>78</v>
      </c>
      <c r="L1202" t="s">
        <v>7920</v>
      </c>
      <c r="M1202" t="s">
        <v>7921</v>
      </c>
      <c r="N1202" t="s">
        <v>7922</v>
      </c>
      <c r="O1202" t="e">
        <f>VLOOKUP(B1202,HIS退!B:F,5,FALSE)</f>
        <v>#N/A</v>
      </c>
      <c r="P1202" t="e">
        <f t="shared" si="54"/>
        <v>#N/A</v>
      </c>
      <c r="Q1202" s="40" t="e">
        <f>VLOOKUP(M1202,#REF!,7,FALSE)</f>
        <v>#REF!</v>
      </c>
      <c r="R1202" t="e">
        <f t="shared" si="56"/>
        <v>#REF!</v>
      </c>
      <c r="S1202" t="e">
        <f>VLOOKUP(M1202,#REF!,10,FALSE)</f>
        <v>#REF!</v>
      </c>
      <c r="T1202" s="17" t="e">
        <f>VLOOKUP(M1202,#REF!,11,FALSE)</f>
        <v>#REF!</v>
      </c>
      <c r="U1202">
        <f t="shared" si="55"/>
        <v>1</v>
      </c>
    </row>
    <row r="1203" spans="1:21" ht="14.25" hidden="1">
      <c r="A1203" s="50">
        <v>42914.463020833333</v>
      </c>
      <c r="B1203" t="s">
        <v>7923</v>
      </c>
      <c r="C1203" t="s">
        <v>3018</v>
      </c>
      <c r="D1203" t="s">
        <v>3016</v>
      </c>
      <c r="E1203" t="s">
        <v>3017</v>
      </c>
      <c r="F1203" s="15">
        <v>90</v>
      </c>
      <c r="G1203" t="s">
        <v>105</v>
      </c>
      <c r="H1203" t="s">
        <v>286</v>
      </c>
      <c r="I1203" t="s">
        <v>77</v>
      </c>
      <c r="J1203" t="s">
        <v>36</v>
      </c>
      <c r="K1203" t="s">
        <v>78</v>
      </c>
      <c r="L1203" t="s">
        <v>7924</v>
      </c>
      <c r="M1203" t="s">
        <v>7925</v>
      </c>
      <c r="N1203" t="s">
        <v>7922</v>
      </c>
      <c r="O1203" t="e">
        <f>VLOOKUP(B1203,HIS退!B:F,5,FALSE)</f>
        <v>#N/A</v>
      </c>
      <c r="P1203" t="e">
        <f t="shared" si="54"/>
        <v>#N/A</v>
      </c>
      <c r="Q1203" s="40" t="e">
        <f>VLOOKUP(M1203,#REF!,7,FALSE)</f>
        <v>#REF!</v>
      </c>
      <c r="R1203" t="e">
        <f t="shared" si="56"/>
        <v>#REF!</v>
      </c>
      <c r="S1203" t="e">
        <f>VLOOKUP(M1203,#REF!,10,FALSE)</f>
        <v>#REF!</v>
      </c>
      <c r="T1203" s="17" t="e">
        <f>VLOOKUP(M1203,#REF!,11,FALSE)</f>
        <v>#REF!</v>
      </c>
      <c r="U1203">
        <f t="shared" si="55"/>
        <v>1</v>
      </c>
    </row>
    <row r="1204" spans="1:21" ht="14.25" hidden="1">
      <c r="A1204" s="50">
        <v>42914.464502314811</v>
      </c>
      <c r="B1204" t="s">
        <v>7926</v>
      </c>
      <c r="C1204" t="s">
        <v>3019</v>
      </c>
      <c r="D1204" t="s">
        <v>3020</v>
      </c>
      <c r="E1204" t="s">
        <v>3021</v>
      </c>
      <c r="F1204" s="15">
        <v>19</v>
      </c>
      <c r="G1204" t="s">
        <v>40</v>
      </c>
      <c r="H1204" t="s">
        <v>286</v>
      </c>
      <c r="I1204" t="s">
        <v>77</v>
      </c>
      <c r="J1204" t="s">
        <v>36</v>
      </c>
      <c r="K1204" t="s">
        <v>78</v>
      </c>
      <c r="L1204" t="s">
        <v>7927</v>
      </c>
      <c r="M1204" t="s">
        <v>7928</v>
      </c>
      <c r="N1204" t="s">
        <v>7929</v>
      </c>
      <c r="O1204" t="e">
        <f>VLOOKUP(B1204,HIS退!B:F,5,FALSE)</f>
        <v>#N/A</v>
      </c>
      <c r="P1204" t="e">
        <f t="shared" si="54"/>
        <v>#N/A</v>
      </c>
      <c r="Q1204" s="40" t="e">
        <f>VLOOKUP(M1204,#REF!,7,FALSE)</f>
        <v>#REF!</v>
      </c>
      <c r="R1204" t="e">
        <f t="shared" si="56"/>
        <v>#REF!</v>
      </c>
      <c r="S1204" t="e">
        <f>VLOOKUP(M1204,#REF!,10,FALSE)</f>
        <v>#REF!</v>
      </c>
      <c r="T1204" s="17" t="e">
        <f>VLOOKUP(M1204,#REF!,11,FALSE)</f>
        <v>#REF!</v>
      </c>
      <c r="U1204">
        <f t="shared" si="55"/>
        <v>1</v>
      </c>
    </row>
    <row r="1205" spans="1:21" ht="14.25" hidden="1">
      <c r="A1205" s="50">
        <v>42914.470405092594</v>
      </c>
      <c r="B1205" t="s">
        <v>7930</v>
      </c>
      <c r="C1205" t="s">
        <v>3022</v>
      </c>
      <c r="D1205" t="s">
        <v>3023</v>
      </c>
      <c r="E1205" t="s">
        <v>232</v>
      </c>
      <c r="F1205" s="15">
        <v>316</v>
      </c>
      <c r="G1205" t="s">
        <v>40</v>
      </c>
      <c r="H1205" t="s">
        <v>286</v>
      </c>
      <c r="I1205" t="s">
        <v>77</v>
      </c>
      <c r="J1205" t="s">
        <v>36</v>
      </c>
      <c r="K1205" t="s">
        <v>78</v>
      </c>
      <c r="L1205" t="s">
        <v>7931</v>
      </c>
      <c r="M1205" t="s">
        <v>7932</v>
      </c>
      <c r="N1205" t="s">
        <v>7933</v>
      </c>
      <c r="O1205" t="e">
        <f>VLOOKUP(B1205,HIS退!B:F,5,FALSE)</f>
        <v>#N/A</v>
      </c>
      <c r="P1205" t="e">
        <f t="shared" si="54"/>
        <v>#N/A</v>
      </c>
      <c r="Q1205" s="40" t="e">
        <f>VLOOKUP(M1205,#REF!,7,FALSE)</f>
        <v>#REF!</v>
      </c>
      <c r="R1205" t="e">
        <f t="shared" si="56"/>
        <v>#REF!</v>
      </c>
      <c r="S1205" t="e">
        <f>VLOOKUP(M1205,#REF!,10,FALSE)</f>
        <v>#REF!</v>
      </c>
      <c r="T1205" s="17" t="e">
        <f>VLOOKUP(M1205,#REF!,11,FALSE)</f>
        <v>#REF!</v>
      </c>
      <c r="U1205">
        <f t="shared" si="55"/>
        <v>1</v>
      </c>
    </row>
    <row r="1206" spans="1:21" ht="14.25" hidden="1">
      <c r="A1206" s="50">
        <v>42914.477372685185</v>
      </c>
      <c r="B1206" t="s">
        <v>7934</v>
      </c>
      <c r="C1206" t="s">
        <v>3024</v>
      </c>
      <c r="D1206" t="s">
        <v>3025</v>
      </c>
      <c r="E1206" t="s">
        <v>3026</v>
      </c>
      <c r="F1206" s="15">
        <v>496</v>
      </c>
      <c r="G1206" t="s">
        <v>105</v>
      </c>
      <c r="H1206" t="s">
        <v>286</v>
      </c>
      <c r="I1206" t="s">
        <v>77</v>
      </c>
      <c r="J1206" t="s">
        <v>36</v>
      </c>
      <c r="K1206" t="s">
        <v>78</v>
      </c>
      <c r="L1206" t="s">
        <v>7935</v>
      </c>
      <c r="M1206" t="s">
        <v>7936</v>
      </c>
      <c r="N1206" t="s">
        <v>7937</v>
      </c>
      <c r="O1206" t="e">
        <f>VLOOKUP(B1206,HIS退!B:F,5,FALSE)</f>
        <v>#N/A</v>
      </c>
      <c r="P1206" t="e">
        <f t="shared" si="54"/>
        <v>#N/A</v>
      </c>
      <c r="Q1206" s="40" t="e">
        <f>VLOOKUP(M1206,#REF!,7,FALSE)</f>
        <v>#REF!</v>
      </c>
      <c r="R1206" t="e">
        <f t="shared" si="56"/>
        <v>#REF!</v>
      </c>
      <c r="S1206" t="e">
        <f>VLOOKUP(M1206,#REF!,10,FALSE)</f>
        <v>#REF!</v>
      </c>
      <c r="T1206" s="17" t="e">
        <f>VLOOKUP(M1206,#REF!,11,FALSE)</f>
        <v>#REF!</v>
      </c>
      <c r="U1206">
        <f t="shared" si="55"/>
        <v>1</v>
      </c>
    </row>
    <row r="1207" spans="1:21" ht="14.25" hidden="1">
      <c r="A1207" s="50">
        <v>42914.483668981484</v>
      </c>
      <c r="B1207" t="s">
        <v>7938</v>
      </c>
      <c r="C1207" t="s">
        <v>3027</v>
      </c>
      <c r="D1207" t="s">
        <v>3028</v>
      </c>
      <c r="E1207" t="s">
        <v>3029</v>
      </c>
      <c r="F1207" s="15">
        <v>92</v>
      </c>
      <c r="G1207" t="s">
        <v>40</v>
      </c>
      <c r="H1207" t="s">
        <v>286</v>
      </c>
      <c r="I1207" t="s">
        <v>77</v>
      </c>
      <c r="J1207" t="s">
        <v>36</v>
      </c>
      <c r="K1207" t="s">
        <v>78</v>
      </c>
      <c r="L1207" t="s">
        <v>7939</v>
      </c>
      <c r="M1207" t="s">
        <v>7940</v>
      </c>
      <c r="N1207" t="s">
        <v>7941</v>
      </c>
      <c r="O1207" t="e">
        <f>VLOOKUP(B1207,HIS退!B:F,5,FALSE)</f>
        <v>#N/A</v>
      </c>
      <c r="P1207" t="e">
        <f t="shared" si="54"/>
        <v>#N/A</v>
      </c>
      <c r="Q1207" s="40" t="e">
        <f>VLOOKUP(M1207,#REF!,7,FALSE)</f>
        <v>#REF!</v>
      </c>
      <c r="R1207" t="e">
        <f t="shared" si="56"/>
        <v>#REF!</v>
      </c>
      <c r="S1207" t="e">
        <f>VLOOKUP(M1207,#REF!,10,FALSE)</f>
        <v>#REF!</v>
      </c>
      <c r="T1207" s="17" t="e">
        <f>VLOOKUP(M1207,#REF!,11,FALSE)</f>
        <v>#REF!</v>
      </c>
      <c r="U1207">
        <f t="shared" si="55"/>
        <v>1</v>
      </c>
    </row>
    <row r="1208" spans="1:21" ht="14.25" hidden="1">
      <c r="A1208" s="50">
        <v>42914.509467592594</v>
      </c>
      <c r="B1208" t="s">
        <v>7942</v>
      </c>
      <c r="C1208" t="s">
        <v>3030</v>
      </c>
      <c r="D1208" t="s">
        <v>3031</v>
      </c>
      <c r="E1208" t="s">
        <v>3032</v>
      </c>
      <c r="F1208" s="15">
        <v>461</v>
      </c>
      <c r="G1208" t="s">
        <v>40</v>
      </c>
      <c r="H1208" t="s">
        <v>286</v>
      </c>
      <c r="I1208" t="s">
        <v>77</v>
      </c>
      <c r="J1208" t="s">
        <v>36</v>
      </c>
      <c r="K1208" t="s">
        <v>78</v>
      </c>
      <c r="L1208" t="s">
        <v>7943</v>
      </c>
      <c r="M1208" t="s">
        <v>7944</v>
      </c>
      <c r="N1208" t="s">
        <v>7945</v>
      </c>
      <c r="O1208" t="e">
        <f>VLOOKUP(B1208,HIS退!B:F,5,FALSE)</f>
        <v>#N/A</v>
      </c>
      <c r="P1208" t="e">
        <f t="shared" si="54"/>
        <v>#N/A</v>
      </c>
      <c r="Q1208" s="40" t="e">
        <f>VLOOKUP(M1208,#REF!,7,FALSE)</f>
        <v>#REF!</v>
      </c>
      <c r="R1208" t="e">
        <f t="shared" si="56"/>
        <v>#REF!</v>
      </c>
      <c r="S1208" t="e">
        <f>VLOOKUP(M1208,#REF!,10,FALSE)</f>
        <v>#REF!</v>
      </c>
      <c r="T1208" s="17" t="e">
        <f>VLOOKUP(M1208,#REF!,11,FALSE)</f>
        <v>#REF!</v>
      </c>
      <c r="U1208">
        <f t="shared" si="55"/>
        <v>1</v>
      </c>
    </row>
    <row r="1209" spans="1:21" ht="14.25" hidden="1">
      <c r="A1209" s="50">
        <v>42914.550694444442</v>
      </c>
      <c r="B1209" t="s">
        <v>7946</v>
      </c>
      <c r="C1209" t="s">
        <v>3033</v>
      </c>
      <c r="D1209" t="s">
        <v>3034</v>
      </c>
      <c r="E1209" t="s">
        <v>3035</v>
      </c>
      <c r="F1209" s="15">
        <v>60</v>
      </c>
      <c r="G1209" t="s">
        <v>105</v>
      </c>
      <c r="H1209" t="s">
        <v>286</v>
      </c>
      <c r="I1209" t="s">
        <v>77</v>
      </c>
      <c r="J1209" t="s">
        <v>36</v>
      </c>
      <c r="K1209" t="s">
        <v>78</v>
      </c>
      <c r="L1209" t="s">
        <v>7947</v>
      </c>
      <c r="M1209" t="s">
        <v>7948</v>
      </c>
      <c r="N1209" t="s">
        <v>7949</v>
      </c>
      <c r="O1209" t="e">
        <f>VLOOKUP(B1209,HIS退!B:F,5,FALSE)</f>
        <v>#N/A</v>
      </c>
      <c r="P1209" t="e">
        <f t="shared" si="54"/>
        <v>#N/A</v>
      </c>
      <c r="Q1209" s="40" t="e">
        <f>VLOOKUP(M1209,#REF!,7,FALSE)</f>
        <v>#REF!</v>
      </c>
      <c r="R1209" t="e">
        <f t="shared" si="56"/>
        <v>#REF!</v>
      </c>
      <c r="S1209" t="e">
        <f>VLOOKUP(M1209,#REF!,10,FALSE)</f>
        <v>#REF!</v>
      </c>
      <c r="T1209" s="17" t="e">
        <f>VLOOKUP(M1209,#REF!,11,FALSE)</f>
        <v>#REF!</v>
      </c>
      <c r="U1209">
        <f t="shared" si="55"/>
        <v>1</v>
      </c>
    </row>
    <row r="1210" spans="1:21" ht="14.25" hidden="1">
      <c r="A1210" s="50">
        <v>42914.565671296295</v>
      </c>
      <c r="B1210" t="s">
        <v>7950</v>
      </c>
      <c r="C1210" t="s">
        <v>3036</v>
      </c>
      <c r="D1210" t="s">
        <v>3037</v>
      </c>
      <c r="E1210" t="s">
        <v>3038</v>
      </c>
      <c r="F1210" s="15">
        <v>20</v>
      </c>
      <c r="G1210" t="s">
        <v>40</v>
      </c>
      <c r="H1210" t="s">
        <v>286</v>
      </c>
      <c r="I1210" t="s">
        <v>77</v>
      </c>
      <c r="J1210" t="s">
        <v>36</v>
      </c>
      <c r="K1210" t="s">
        <v>78</v>
      </c>
      <c r="L1210" t="s">
        <v>7951</v>
      </c>
      <c r="M1210" t="s">
        <v>7952</v>
      </c>
      <c r="N1210" t="s">
        <v>7953</v>
      </c>
      <c r="O1210" t="e">
        <f>VLOOKUP(B1210,HIS退!B:F,5,FALSE)</f>
        <v>#N/A</v>
      </c>
      <c r="P1210" t="e">
        <f t="shared" si="54"/>
        <v>#N/A</v>
      </c>
      <c r="Q1210" s="40" t="e">
        <f>VLOOKUP(M1210,#REF!,7,FALSE)</f>
        <v>#REF!</v>
      </c>
      <c r="R1210" t="e">
        <f t="shared" si="56"/>
        <v>#REF!</v>
      </c>
      <c r="S1210" t="e">
        <f>VLOOKUP(M1210,#REF!,10,FALSE)</f>
        <v>#REF!</v>
      </c>
      <c r="T1210" s="17" t="e">
        <f>VLOOKUP(M1210,#REF!,11,FALSE)</f>
        <v>#REF!</v>
      </c>
      <c r="U1210">
        <f t="shared" si="55"/>
        <v>1</v>
      </c>
    </row>
    <row r="1211" spans="1:21" ht="14.25" hidden="1">
      <c r="A1211" s="50">
        <v>42914.597291666665</v>
      </c>
      <c r="B1211" t="s">
        <v>7954</v>
      </c>
      <c r="C1211" t="s">
        <v>3039</v>
      </c>
      <c r="D1211" t="s">
        <v>3040</v>
      </c>
      <c r="E1211" t="s">
        <v>3041</v>
      </c>
      <c r="F1211" s="15">
        <v>1996</v>
      </c>
      <c r="G1211" t="s">
        <v>40</v>
      </c>
      <c r="H1211" t="s">
        <v>286</v>
      </c>
      <c r="I1211" t="s">
        <v>77</v>
      </c>
      <c r="J1211" t="s">
        <v>36</v>
      </c>
      <c r="K1211" t="s">
        <v>78</v>
      </c>
      <c r="L1211" t="s">
        <v>7955</v>
      </c>
      <c r="M1211" t="s">
        <v>7956</v>
      </c>
      <c r="N1211" t="s">
        <v>7957</v>
      </c>
      <c r="O1211" t="e">
        <f>VLOOKUP(B1211,HIS退!B:F,5,FALSE)</f>
        <v>#N/A</v>
      </c>
      <c r="P1211" t="e">
        <f t="shared" si="54"/>
        <v>#N/A</v>
      </c>
      <c r="Q1211" s="40" t="e">
        <f>VLOOKUP(M1211,#REF!,7,FALSE)</f>
        <v>#REF!</v>
      </c>
      <c r="R1211" t="e">
        <f t="shared" si="56"/>
        <v>#REF!</v>
      </c>
      <c r="S1211" t="e">
        <f>VLOOKUP(M1211,#REF!,10,FALSE)</f>
        <v>#REF!</v>
      </c>
      <c r="T1211" s="17" t="e">
        <f>VLOOKUP(M1211,#REF!,11,FALSE)</f>
        <v>#REF!</v>
      </c>
      <c r="U1211">
        <f t="shared" si="55"/>
        <v>1</v>
      </c>
    </row>
    <row r="1212" spans="1:21" ht="14.25" hidden="1">
      <c r="A1212" s="50">
        <v>42914.609629629631</v>
      </c>
      <c r="B1212" t="s">
        <v>7958</v>
      </c>
      <c r="C1212" t="s">
        <v>3042</v>
      </c>
      <c r="D1212" t="s">
        <v>2886</v>
      </c>
      <c r="E1212" t="s">
        <v>2887</v>
      </c>
      <c r="F1212" s="15">
        <v>200</v>
      </c>
      <c r="G1212" t="s">
        <v>40</v>
      </c>
      <c r="H1212" t="s">
        <v>286</v>
      </c>
      <c r="I1212" t="s">
        <v>77</v>
      </c>
      <c r="J1212" t="s">
        <v>36</v>
      </c>
      <c r="K1212" t="s">
        <v>78</v>
      </c>
      <c r="L1212" t="s">
        <v>7959</v>
      </c>
      <c r="M1212" t="s">
        <v>7960</v>
      </c>
      <c r="N1212" t="s">
        <v>7739</v>
      </c>
      <c r="O1212" t="e">
        <f>VLOOKUP(B1212,HIS退!B:F,5,FALSE)</f>
        <v>#N/A</v>
      </c>
      <c r="P1212" t="e">
        <f t="shared" si="54"/>
        <v>#N/A</v>
      </c>
      <c r="Q1212" s="40" t="e">
        <f>VLOOKUP(M1212,#REF!,7,FALSE)</f>
        <v>#REF!</v>
      </c>
      <c r="R1212" t="e">
        <f t="shared" si="56"/>
        <v>#REF!</v>
      </c>
      <c r="S1212" t="e">
        <f>VLOOKUP(M1212,#REF!,10,FALSE)</f>
        <v>#REF!</v>
      </c>
      <c r="T1212" s="17" t="e">
        <f>VLOOKUP(M1212,#REF!,11,FALSE)</f>
        <v>#REF!</v>
      </c>
      <c r="U1212">
        <f t="shared" si="55"/>
        <v>1</v>
      </c>
    </row>
    <row r="1213" spans="1:21" ht="14.25" hidden="1">
      <c r="A1213" s="50">
        <v>42914.61513888889</v>
      </c>
      <c r="B1213" t="s">
        <v>7961</v>
      </c>
      <c r="C1213" t="s">
        <v>3043</v>
      </c>
      <c r="D1213" t="s">
        <v>3044</v>
      </c>
      <c r="E1213" t="s">
        <v>3045</v>
      </c>
      <c r="F1213" s="15">
        <v>17</v>
      </c>
      <c r="G1213" t="s">
        <v>40</v>
      </c>
      <c r="H1213" t="s">
        <v>286</v>
      </c>
      <c r="I1213" t="s">
        <v>77</v>
      </c>
      <c r="J1213" t="s">
        <v>36</v>
      </c>
      <c r="K1213" t="s">
        <v>78</v>
      </c>
      <c r="L1213" t="s">
        <v>7962</v>
      </c>
      <c r="M1213" t="s">
        <v>7963</v>
      </c>
      <c r="N1213" t="s">
        <v>7964</v>
      </c>
      <c r="O1213" t="e">
        <f>VLOOKUP(B1213,HIS退!B:F,5,FALSE)</f>
        <v>#N/A</v>
      </c>
      <c r="P1213" t="e">
        <f t="shared" si="54"/>
        <v>#N/A</v>
      </c>
      <c r="Q1213" s="40" t="e">
        <f>VLOOKUP(M1213,#REF!,7,FALSE)</f>
        <v>#REF!</v>
      </c>
      <c r="R1213" t="e">
        <f t="shared" si="56"/>
        <v>#REF!</v>
      </c>
      <c r="S1213" t="e">
        <f>VLOOKUP(M1213,#REF!,10,FALSE)</f>
        <v>#REF!</v>
      </c>
      <c r="T1213" s="17" t="e">
        <f>VLOOKUP(M1213,#REF!,11,FALSE)</f>
        <v>#REF!</v>
      </c>
      <c r="U1213">
        <f t="shared" si="55"/>
        <v>1</v>
      </c>
    </row>
    <row r="1214" spans="1:21" ht="14.25" hidden="1">
      <c r="A1214" s="50">
        <v>42914.620300925926</v>
      </c>
      <c r="B1214" t="s">
        <v>7965</v>
      </c>
      <c r="C1214" t="s">
        <v>3046</v>
      </c>
      <c r="D1214" t="s">
        <v>3047</v>
      </c>
      <c r="E1214" t="s">
        <v>3048</v>
      </c>
      <c r="F1214" s="15">
        <v>20</v>
      </c>
      <c r="G1214" t="s">
        <v>105</v>
      </c>
      <c r="H1214" t="s">
        <v>286</v>
      </c>
      <c r="I1214" t="s">
        <v>77</v>
      </c>
      <c r="J1214" t="s">
        <v>36</v>
      </c>
      <c r="K1214" t="s">
        <v>78</v>
      </c>
      <c r="L1214" t="s">
        <v>7966</v>
      </c>
      <c r="M1214" t="s">
        <v>7967</v>
      </c>
      <c r="N1214" t="s">
        <v>7968</v>
      </c>
      <c r="O1214" t="e">
        <f>VLOOKUP(B1214,HIS退!B:F,5,FALSE)</f>
        <v>#N/A</v>
      </c>
      <c r="P1214" t="e">
        <f t="shared" si="54"/>
        <v>#N/A</v>
      </c>
      <c r="Q1214" s="40" t="e">
        <f>VLOOKUP(M1214,#REF!,7,FALSE)</f>
        <v>#REF!</v>
      </c>
      <c r="R1214" t="e">
        <f t="shared" si="56"/>
        <v>#REF!</v>
      </c>
      <c r="S1214" t="e">
        <f>VLOOKUP(M1214,#REF!,10,FALSE)</f>
        <v>#REF!</v>
      </c>
      <c r="T1214" s="17" t="e">
        <f>VLOOKUP(M1214,#REF!,11,FALSE)</f>
        <v>#REF!</v>
      </c>
      <c r="U1214">
        <f t="shared" si="55"/>
        <v>1</v>
      </c>
    </row>
    <row r="1215" spans="1:21" ht="14.25" hidden="1">
      <c r="A1215" s="50">
        <v>42914.6250462963</v>
      </c>
      <c r="B1215" t="s">
        <v>7969</v>
      </c>
      <c r="C1215" t="s">
        <v>3049</v>
      </c>
      <c r="D1215" t="s">
        <v>3050</v>
      </c>
      <c r="E1215" t="s">
        <v>3051</v>
      </c>
      <c r="F1215" s="15">
        <v>58</v>
      </c>
      <c r="G1215" t="s">
        <v>40</v>
      </c>
      <c r="H1215" t="s">
        <v>286</v>
      </c>
      <c r="I1215" t="s">
        <v>77</v>
      </c>
      <c r="J1215" t="s">
        <v>36</v>
      </c>
      <c r="K1215" t="s">
        <v>78</v>
      </c>
      <c r="L1215" t="s">
        <v>7970</v>
      </c>
      <c r="M1215" t="s">
        <v>7971</v>
      </c>
      <c r="N1215" t="s">
        <v>7972</v>
      </c>
      <c r="O1215" t="e">
        <f>VLOOKUP(B1215,HIS退!B:F,5,FALSE)</f>
        <v>#N/A</v>
      </c>
      <c r="P1215" t="e">
        <f t="shared" si="54"/>
        <v>#N/A</v>
      </c>
      <c r="Q1215" s="40" t="e">
        <f>VLOOKUP(M1215,#REF!,7,FALSE)</f>
        <v>#REF!</v>
      </c>
      <c r="R1215" t="e">
        <f t="shared" si="56"/>
        <v>#REF!</v>
      </c>
      <c r="S1215" t="e">
        <f>VLOOKUP(M1215,#REF!,10,FALSE)</f>
        <v>#REF!</v>
      </c>
      <c r="T1215" s="17" t="e">
        <f>VLOOKUP(M1215,#REF!,11,FALSE)</f>
        <v>#REF!</v>
      </c>
      <c r="U1215">
        <f t="shared" si="55"/>
        <v>1</v>
      </c>
    </row>
    <row r="1216" spans="1:21" ht="14.25" hidden="1">
      <c r="A1216" s="50">
        <v>42914.628865740742</v>
      </c>
      <c r="B1216" t="s">
        <v>7973</v>
      </c>
      <c r="C1216" t="s">
        <v>3052</v>
      </c>
      <c r="D1216" t="s">
        <v>3053</v>
      </c>
      <c r="E1216" t="s">
        <v>3054</v>
      </c>
      <c r="F1216" s="15">
        <v>25</v>
      </c>
      <c r="G1216" t="s">
        <v>40</v>
      </c>
      <c r="H1216" t="s">
        <v>286</v>
      </c>
      <c r="I1216" t="s">
        <v>77</v>
      </c>
      <c r="J1216" t="s">
        <v>36</v>
      </c>
      <c r="K1216" t="s">
        <v>78</v>
      </c>
      <c r="L1216" t="s">
        <v>7974</v>
      </c>
      <c r="M1216" t="s">
        <v>7975</v>
      </c>
      <c r="N1216" t="s">
        <v>7976</v>
      </c>
      <c r="O1216" t="e">
        <f>VLOOKUP(B1216,HIS退!B:F,5,FALSE)</f>
        <v>#N/A</v>
      </c>
      <c r="P1216" t="e">
        <f t="shared" si="54"/>
        <v>#N/A</v>
      </c>
      <c r="Q1216" s="40" t="e">
        <f>VLOOKUP(M1216,#REF!,7,FALSE)</f>
        <v>#REF!</v>
      </c>
      <c r="R1216" t="e">
        <f t="shared" si="56"/>
        <v>#REF!</v>
      </c>
      <c r="S1216" t="e">
        <f>VLOOKUP(M1216,#REF!,10,FALSE)</f>
        <v>#REF!</v>
      </c>
      <c r="T1216" s="17" t="e">
        <f>VLOOKUP(M1216,#REF!,11,FALSE)</f>
        <v>#REF!</v>
      </c>
      <c r="U1216">
        <f t="shared" si="55"/>
        <v>1</v>
      </c>
    </row>
    <row r="1217" spans="1:21" ht="14.25" hidden="1">
      <c r="A1217" s="50">
        <v>42914.629236111112</v>
      </c>
      <c r="B1217" t="s">
        <v>7977</v>
      </c>
      <c r="C1217" t="s">
        <v>3055</v>
      </c>
      <c r="D1217" t="s">
        <v>3053</v>
      </c>
      <c r="E1217" t="s">
        <v>3054</v>
      </c>
      <c r="F1217" s="15">
        <v>24</v>
      </c>
      <c r="G1217" t="s">
        <v>40</v>
      </c>
      <c r="H1217" t="s">
        <v>286</v>
      </c>
      <c r="I1217" t="s">
        <v>77</v>
      </c>
      <c r="J1217" t="s">
        <v>36</v>
      </c>
      <c r="K1217" t="s">
        <v>78</v>
      </c>
      <c r="L1217" t="s">
        <v>7978</v>
      </c>
      <c r="M1217" t="s">
        <v>7979</v>
      </c>
      <c r="N1217" t="s">
        <v>7976</v>
      </c>
      <c r="O1217" t="e">
        <f>VLOOKUP(B1217,HIS退!B:F,5,FALSE)</f>
        <v>#N/A</v>
      </c>
      <c r="P1217" t="e">
        <f t="shared" si="54"/>
        <v>#N/A</v>
      </c>
      <c r="Q1217" s="40" t="e">
        <f>VLOOKUP(M1217,#REF!,7,FALSE)</f>
        <v>#REF!</v>
      </c>
      <c r="R1217" t="e">
        <f t="shared" si="56"/>
        <v>#REF!</v>
      </c>
      <c r="S1217" t="e">
        <f>VLOOKUP(M1217,#REF!,10,FALSE)</f>
        <v>#REF!</v>
      </c>
      <c r="T1217" s="17" t="e">
        <f>VLOOKUP(M1217,#REF!,11,FALSE)</f>
        <v>#REF!</v>
      </c>
      <c r="U1217">
        <f t="shared" si="55"/>
        <v>1</v>
      </c>
    </row>
    <row r="1218" spans="1:21" ht="14.25" hidden="1">
      <c r="A1218" s="50">
        <v>42914.629675925928</v>
      </c>
      <c r="B1218" t="s">
        <v>7980</v>
      </c>
      <c r="C1218" t="s">
        <v>3056</v>
      </c>
      <c r="D1218" t="s">
        <v>3057</v>
      </c>
      <c r="E1218" t="s">
        <v>3058</v>
      </c>
      <c r="F1218" s="15">
        <v>50</v>
      </c>
      <c r="G1218" t="s">
        <v>40</v>
      </c>
      <c r="H1218" t="s">
        <v>286</v>
      </c>
      <c r="I1218" t="s">
        <v>77</v>
      </c>
      <c r="J1218" t="s">
        <v>36</v>
      </c>
      <c r="K1218" t="s">
        <v>78</v>
      </c>
      <c r="L1218" t="s">
        <v>7981</v>
      </c>
      <c r="M1218" t="s">
        <v>7982</v>
      </c>
      <c r="N1218" t="s">
        <v>7983</v>
      </c>
      <c r="O1218" t="e">
        <f>VLOOKUP(B1218,HIS退!B:F,5,FALSE)</f>
        <v>#N/A</v>
      </c>
      <c r="P1218" t="e">
        <f t="shared" ref="P1218:P1281" si="57">IF(O1218=F1218*-1,"",1)</f>
        <v>#N/A</v>
      </c>
      <c r="Q1218" s="40" t="e">
        <f>VLOOKUP(M1218,#REF!,7,FALSE)</f>
        <v>#REF!</v>
      </c>
      <c r="R1218" t="e">
        <f t="shared" si="56"/>
        <v>#REF!</v>
      </c>
      <c r="S1218" t="e">
        <f>VLOOKUP(M1218,#REF!,10,FALSE)</f>
        <v>#REF!</v>
      </c>
      <c r="T1218" s="17" t="e">
        <f>VLOOKUP(M1218,#REF!,11,FALSE)</f>
        <v>#REF!</v>
      </c>
      <c r="U1218">
        <f t="shared" si="55"/>
        <v>1</v>
      </c>
    </row>
    <row r="1219" spans="1:21" ht="14.25" hidden="1">
      <c r="A1219" s="50">
        <v>42914.634814814817</v>
      </c>
      <c r="B1219" t="s">
        <v>7984</v>
      </c>
      <c r="C1219" t="s">
        <v>3059</v>
      </c>
      <c r="D1219" t="s">
        <v>3060</v>
      </c>
      <c r="E1219" t="s">
        <v>3061</v>
      </c>
      <c r="F1219" s="15">
        <v>200</v>
      </c>
      <c r="G1219" t="s">
        <v>40</v>
      </c>
      <c r="H1219" t="s">
        <v>286</v>
      </c>
      <c r="I1219" t="s">
        <v>77</v>
      </c>
      <c r="J1219" t="s">
        <v>36</v>
      </c>
      <c r="K1219" t="s">
        <v>78</v>
      </c>
      <c r="L1219" t="s">
        <v>7985</v>
      </c>
      <c r="M1219" t="s">
        <v>7986</v>
      </c>
      <c r="N1219" t="s">
        <v>7987</v>
      </c>
      <c r="O1219" t="e">
        <f>VLOOKUP(B1219,HIS退!B:F,5,FALSE)</f>
        <v>#N/A</v>
      </c>
      <c r="P1219" t="e">
        <f t="shared" si="57"/>
        <v>#N/A</v>
      </c>
      <c r="Q1219" s="40" t="e">
        <f>VLOOKUP(M1219,#REF!,7,FALSE)</f>
        <v>#REF!</v>
      </c>
      <c r="R1219" t="e">
        <f t="shared" si="56"/>
        <v>#REF!</v>
      </c>
      <c r="S1219" t="e">
        <f>VLOOKUP(M1219,#REF!,10,FALSE)</f>
        <v>#REF!</v>
      </c>
      <c r="T1219" s="17" t="e">
        <f>VLOOKUP(M1219,#REF!,11,FALSE)</f>
        <v>#REF!</v>
      </c>
      <c r="U1219">
        <f t="shared" ref="U1219:U1282" si="58">IF(ISNA(R1219),1,IF(ISNA(S1219)=FALSE,1,""))</f>
        <v>1</v>
      </c>
    </row>
    <row r="1220" spans="1:21" ht="14.25" hidden="1">
      <c r="A1220" s="50">
        <v>42914.635069444441</v>
      </c>
      <c r="B1220" t="s">
        <v>7988</v>
      </c>
      <c r="C1220" t="s">
        <v>3062</v>
      </c>
      <c r="D1220" t="s">
        <v>3063</v>
      </c>
      <c r="E1220" t="s">
        <v>3064</v>
      </c>
      <c r="F1220" s="15">
        <v>800</v>
      </c>
      <c r="G1220" t="s">
        <v>105</v>
      </c>
      <c r="H1220" t="s">
        <v>286</v>
      </c>
      <c r="I1220" t="s">
        <v>77</v>
      </c>
      <c r="J1220" t="s">
        <v>36</v>
      </c>
      <c r="K1220" t="s">
        <v>78</v>
      </c>
      <c r="L1220" t="s">
        <v>7989</v>
      </c>
      <c r="M1220" t="s">
        <v>7990</v>
      </c>
      <c r="N1220" t="s">
        <v>7991</v>
      </c>
      <c r="O1220" t="e">
        <f>VLOOKUP(B1220,HIS退!B:F,5,FALSE)</f>
        <v>#N/A</v>
      </c>
      <c r="P1220" t="e">
        <f t="shared" si="57"/>
        <v>#N/A</v>
      </c>
      <c r="Q1220" s="40" t="e">
        <f>VLOOKUP(M1220,#REF!,7,FALSE)</f>
        <v>#REF!</v>
      </c>
      <c r="R1220" t="e">
        <f t="shared" ref="R1220:R1283" si="59">IF(Q1220=F1220,"",1)</f>
        <v>#REF!</v>
      </c>
      <c r="S1220" t="e">
        <f>VLOOKUP(M1220,#REF!,10,FALSE)</f>
        <v>#REF!</v>
      </c>
      <c r="T1220" s="17" t="e">
        <f>VLOOKUP(M1220,#REF!,11,FALSE)</f>
        <v>#REF!</v>
      </c>
      <c r="U1220">
        <f t="shared" si="58"/>
        <v>1</v>
      </c>
    </row>
    <row r="1221" spans="1:21" ht="14.25" hidden="1">
      <c r="A1221" s="50">
        <v>42914.635092592594</v>
      </c>
      <c r="B1221" t="s">
        <v>7992</v>
      </c>
      <c r="C1221" t="s">
        <v>3065</v>
      </c>
      <c r="D1221" t="s">
        <v>3060</v>
      </c>
      <c r="E1221" t="s">
        <v>3061</v>
      </c>
      <c r="F1221" s="15">
        <v>56</v>
      </c>
      <c r="G1221" t="s">
        <v>40</v>
      </c>
      <c r="H1221" t="s">
        <v>286</v>
      </c>
      <c r="I1221" t="s">
        <v>77</v>
      </c>
      <c r="J1221" t="s">
        <v>36</v>
      </c>
      <c r="K1221" t="s">
        <v>78</v>
      </c>
      <c r="L1221" t="s">
        <v>7993</v>
      </c>
      <c r="M1221" t="s">
        <v>7994</v>
      </c>
      <c r="N1221" t="s">
        <v>7987</v>
      </c>
      <c r="O1221" t="e">
        <f>VLOOKUP(B1221,HIS退!B:F,5,FALSE)</f>
        <v>#N/A</v>
      </c>
      <c r="P1221" t="e">
        <f t="shared" si="57"/>
        <v>#N/A</v>
      </c>
      <c r="Q1221" s="40" t="e">
        <f>VLOOKUP(M1221,#REF!,7,FALSE)</f>
        <v>#REF!</v>
      </c>
      <c r="R1221" t="e">
        <f t="shared" si="59"/>
        <v>#REF!</v>
      </c>
      <c r="S1221" t="e">
        <f>VLOOKUP(M1221,#REF!,10,FALSE)</f>
        <v>#REF!</v>
      </c>
      <c r="T1221" s="17" t="e">
        <f>VLOOKUP(M1221,#REF!,11,FALSE)</f>
        <v>#REF!</v>
      </c>
      <c r="U1221">
        <f t="shared" si="58"/>
        <v>1</v>
      </c>
    </row>
    <row r="1222" spans="1:21" ht="14.25" hidden="1">
      <c r="A1222" s="50">
        <v>42914.635277777779</v>
      </c>
      <c r="B1222" t="s">
        <v>7995</v>
      </c>
      <c r="C1222" t="s">
        <v>3066</v>
      </c>
      <c r="D1222" t="s">
        <v>3063</v>
      </c>
      <c r="E1222" t="s">
        <v>3064</v>
      </c>
      <c r="F1222" s="15">
        <v>800</v>
      </c>
      <c r="G1222" t="s">
        <v>105</v>
      </c>
      <c r="H1222" t="s">
        <v>286</v>
      </c>
      <c r="I1222" t="s">
        <v>77</v>
      </c>
      <c r="J1222" t="s">
        <v>36</v>
      </c>
      <c r="K1222" t="s">
        <v>78</v>
      </c>
      <c r="L1222" t="s">
        <v>7996</v>
      </c>
      <c r="M1222" t="s">
        <v>7997</v>
      </c>
      <c r="N1222" t="s">
        <v>7991</v>
      </c>
      <c r="O1222" t="e">
        <f>VLOOKUP(B1222,HIS退!B:F,5,FALSE)</f>
        <v>#N/A</v>
      </c>
      <c r="P1222" t="e">
        <f t="shared" si="57"/>
        <v>#N/A</v>
      </c>
      <c r="Q1222" s="40" t="e">
        <f>VLOOKUP(M1222,#REF!,7,FALSE)</f>
        <v>#REF!</v>
      </c>
      <c r="R1222" t="e">
        <f t="shared" si="59"/>
        <v>#REF!</v>
      </c>
      <c r="S1222" t="e">
        <f>VLOOKUP(M1222,#REF!,10,FALSE)</f>
        <v>#REF!</v>
      </c>
      <c r="T1222" s="17" t="e">
        <f>VLOOKUP(M1222,#REF!,11,FALSE)</f>
        <v>#REF!</v>
      </c>
      <c r="U1222">
        <f t="shared" si="58"/>
        <v>1</v>
      </c>
    </row>
    <row r="1223" spans="1:21" ht="14.25" hidden="1">
      <c r="A1223" s="50">
        <v>42914.65011574074</v>
      </c>
      <c r="B1223" t="s">
        <v>7998</v>
      </c>
      <c r="C1223" t="s">
        <v>3067</v>
      </c>
      <c r="D1223" t="s">
        <v>3068</v>
      </c>
      <c r="E1223" t="s">
        <v>3069</v>
      </c>
      <c r="F1223" s="15">
        <v>200</v>
      </c>
      <c r="G1223" t="s">
        <v>105</v>
      </c>
      <c r="H1223" t="s">
        <v>286</v>
      </c>
      <c r="I1223" t="s">
        <v>77</v>
      </c>
      <c r="J1223" t="s">
        <v>36</v>
      </c>
      <c r="K1223" t="s">
        <v>78</v>
      </c>
      <c r="L1223" t="s">
        <v>7999</v>
      </c>
      <c r="M1223" t="s">
        <v>8000</v>
      </c>
      <c r="N1223" t="s">
        <v>8001</v>
      </c>
      <c r="O1223" t="e">
        <f>VLOOKUP(B1223,HIS退!B:F,5,FALSE)</f>
        <v>#N/A</v>
      </c>
      <c r="P1223" t="e">
        <f t="shared" si="57"/>
        <v>#N/A</v>
      </c>
      <c r="Q1223" s="40" t="e">
        <f>VLOOKUP(M1223,#REF!,7,FALSE)</f>
        <v>#REF!</v>
      </c>
      <c r="R1223" t="e">
        <f t="shared" si="59"/>
        <v>#REF!</v>
      </c>
      <c r="S1223" t="e">
        <f>VLOOKUP(M1223,#REF!,10,FALSE)</f>
        <v>#REF!</v>
      </c>
      <c r="T1223" s="17" t="e">
        <f>VLOOKUP(M1223,#REF!,11,FALSE)</f>
        <v>#REF!</v>
      </c>
      <c r="U1223">
        <f t="shared" si="58"/>
        <v>1</v>
      </c>
    </row>
    <row r="1224" spans="1:21" ht="14.25" hidden="1">
      <c r="A1224" s="50">
        <v>42914.657222222224</v>
      </c>
      <c r="B1224" t="s">
        <v>8002</v>
      </c>
      <c r="C1224" t="s">
        <v>3070</v>
      </c>
      <c r="D1224" t="s">
        <v>3071</v>
      </c>
      <c r="E1224" t="s">
        <v>3072</v>
      </c>
      <c r="F1224" s="15">
        <v>2</v>
      </c>
      <c r="G1224" t="s">
        <v>105</v>
      </c>
      <c r="H1224" t="s">
        <v>286</v>
      </c>
      <c r="I1224" t="s">
        <v>77</v>
      </c>
      <c r="J1224" t="s">
        <v>36</v>
      </c>
      <c r="K1224" t="s">
        <v>78</v>
      </c>
      <c r="L1224" t="s">
        <v>8003</v>
      </c>
      <c r="M1224" t="s">
        <v>8004</v>
      </c>
      <c r="N1224" t="s">
        <v>8005</v>
      </c>
      <c r="O1224" t="e">
        <f>VLOOKUP(B1224,HIS退!B:F,5,FALSE)</f>
        <v>#N/A</v>
      </c>
      <c r="P1224" t="e">
        <f t="shared" si="57"/>
        <v>#N/A</v>
      </c>
      <c r="Q1224" s="40" t="e">
        <f>VLOOKUP(M1224,#REF!,7,FALSE)</f>
        <v>#REF!</v>
      </c>
      <c r="R1224" t="e">
        <f t="shared" si="59"/>
        <v>#REF!</v>
      </c>
      <c r="S1224" t="e">
        <f>VLOOKUP(M1224,#REF!,10,FALSE)</f>
        <v>#REF!</v>
      </c>
      <c r="T1224" s="17" t="e">
        <f>VLOOKUP(M1224,#REF!,11,FALSE)</f>
        <v>#REF!</v>
      </c>
      <c r="U1224">
        <f t="shared" si="58"/>
        <v>1</v>
      </c>
    </row>
    <row r="1225" spans="1:21" ht="14.25" hidden="1">
      <c r="A1225" s="50">
        <v>42914.661261574074</v>
      </c>
      <c r="B1225" t="s">
        <v>8006</v>
      </c>
      <c r="C1225" t="s">
        <v>3073</v>
      </c>
      <c r="D1225" t="s">
        <v>3074</v>
      </c>
      <c r="E1225" t="s">
        <v>210</v>
      </c>
      <c r="F1225" s="15">
        <v>95</v>
      </c>
      <c r="G1225" t="s">
        <v>105</v>
      </c>
      <c r="H1225" t="s">
        <v>286</v>
      </c>
      <c r="I1225" t="s">
        <v>77</v>
      </c>
      <c r="J1225" t="s">
        <v>36</v>
      </c>
      <c r="K1225" t="s">
        <v>78</v>
      </c>
      <c r="L1225" t="s">
        <v>8007</v>
      </c>
      <c r="M1225" t="s">
        <v>8008</v>
      </c>
      <c r="N1225" t="s">
        <v>8009</v>
      </c>
      <c r="O1225" t="e">
        <f>VLOOKUP(B1225,HIS退!B:F,5,FALSE)</f>
        <v>#N/A</v>
      </c>
      <c r="P1225" t="e">
        <f t="shared" si="57"/>
        <v>#N/A</v>
      </c>
      <c r="Q1225" s="40" t="e">
        <f>VLOOKUP(M1225,#REF!,7,FALSE)</f>
        <v>#REF!</v>
      </c>
      <c r="R1225" t="e">
        <f t="shared" si="59"/>
        <v>#REF!</v>
      </c>
      <c r="S1225" t="e">
        <f>VLOOKUP(M1225,#REF!,10,FALSE)</f>
        <v>#REF!</v>
      </c>
      <c r="T1225" s="17" t="e">
        <f>VLOOKUP(M1225,#REF!,11,FALSE)</f>
        <v>#REF!</v>
      </c>
      <c r="U1225">
        <f t="shared" si="58"/>
        <v>1</v>
      </c>
    </row>
    <row r="1226" spans="1:21" ht="14.25" hidden="1">
      <c r="A1226" s="50">
        <v>42914.664456018516</v>
      </c>
      <c r="B1226" t="s">
        <v>8010</v>
      </c>
      <c r="C1226" t="s">
        <v>3075</v>
      </c>
      <c r="D1226" t="s">
        <v>3076</v>
      </c>
      <c r="E1226" t="s">
        <v>3077</v>
      </c>
      <c r="F1226" s="15">
        <v>900</v>
      </c>
      <c r="G1226" t="s">
        <v>105</v>
      </c>
      <c r="H1226" t="s">
        <v>286</v>
      </c>
      <c r="I1226" t="s">
        <v>77</v>
      </c>
      <c r="J1226" t="s">
        <v>36</v>
      </c>
      <c r="K1226" t="s">
        <v>78</v>
      </c>
      <c r="L1226" t="s">
        <v>8011</v>
      </c>
      <c r="M1226" t="s">
        <v>8012</v>
      </c>
      <c r="N1226" t="s">
        <v>8013</v>
      </c>
      <c r="O1226" t="e">
        <f>VLOOKUP(B1226,HIS退!B:F,5,FALSE)</f>
        <v>#N/A</v>
      </c>
      <c r="P1226" t="e">
        <f t="shared" si="57"/>
        <v>#N/A</v>
      </c>
      <c r="Q1226" s="40" t="e">
        <f>VLOOKUP(M1226,#REF!,7,FALSE)</f>
        <v>#REF!</v>
      </c>
      <c r="R1226" t="e">
        <f t="shared" si="59"/>
        <v>#REF!</v>
      </c>
      <c r="S1226" t="e">
        <f>VLOOKUP(M1226,#REF!,10,FALSE)</f>
        <v>#REF!</v>
      </c>
      <c r="T1226" s="17" t="e">
        <f>VLOOKUP(M1226,#REF!,11,FALSE)</f>
        <v>#REF!</v>
      </c>
      <c r="U1226">
        <f t="shared" si="58"/>
        <v>1</v>
      </c>
    </row>
    <row r="1227" spans="1:21" ht="14.25" hidden="1">
      <c r="A1227" s="50">
        <v>42914.674525462964</v>
      </c>
      <c r="B1227" t="s">
        <v>8014</v>
      </c>
      <c r="C1227" t="s">
        <v>3078</v>
      </c>
      <c r="D1227" t="s">
        <v>3079</v>
      </c>
      <c r="E1227" t="s">
        <v>3080</v>
      </c>
      <c r="F1227" s="15">
        <v>259</v>
      </c>
      <c r="G1227" t="s">
        <v>105</v>
      </c>
      <c r="H1227" t="s">
        <v>286</v>
      </c>
      <c r="I1227" t="s">
        <v>77</v>
      </c>
      <c r="J1227" t="s">
        <v>36</v>
      </c>
      <c r="K1227" t="s">
        <v>78</v>
      </c>
      <c r="L1227" t="s">
        <v>8015</v>
      </c>
      <c r="M1227" t="s">
        <v>8016</v>
      </c>
      <c r="N1227" t="s">
        <v>8017</v>
      </c>
      <c r="O1227" t="e">
        <f>VLOOKUP(B1227,HIS退!B:F,5,FALSE)</f>
        <v>#N/A</v>
      </c>
      <c r="P1227" t="e">
        <f t="shared" si="57"/>
        <v>#N/A</v>
      </c>
      <c r="Q1227" s="40" t="e">
        <f>VLOOKUP(M1227,#REF!,7,FALSE)</f>
        <v>#REF!</v>
      </c>
      <c r="R1227" t="e">
        <f t="shared" si="59"/>
        <v>#REF!</v>
      </c>
      <c r="S1227" t="e">
        <f>VLOOKUP(M1227,#REF!,10,FALSE)</f>
        <v>#REF!</v>
      </c>
      <c r="T1227" s="17" t="e">
        <f>VLOOKUP(M1227,#REF!,11,FALSE)</f>
        <v>#REF!</v>
      </c>
      <c r="U1227">
        <f t="shared" si="58"/>
        <v>1</v>
      </c>
    </row>
    <row r="1228" spans="1:21" ht="14.25" hidden="1">
      <c r="A1228" s="50">
        <v>42914.674525462964</v>
      </c>
      <c r="B1228" t="s">
        <v>8018</v>
      </c>
      <c r="C1228" t="s">
        <v>3081</v>
      </c>
      <c r="D1228" t="s">
        <v>3082</v>
      </c>
      <c r="E1228" t="s">
        <v>3083</v>
      </c>
      <c r="F1228" s="15">
        <v>500</v>
      </c>
      <c r="G1228" t="s">
        <v>105</v>
      </c>
      <c r="H1228" t="s">
        <v>286</v>
      </c>
      <c r="I1228" t="s">
        <v>77</v>
      </c>
      <c r="J1228" t="s">
        <v>36</v>
      </c>
      <c r="K1228" t="s">
        <v>78</v>
      </c>
      <c r="L1228" t="s">
        <v>8019</v>
      </c>
      <c r="M1228" t="s">
        <v>8020</v>
      </c>
      <c r="N1228" t="s">
        <v>8021</v>
      </c>
      <c r="O1228" t="e">
        <f>VLOOKUP(B1228,HIS退!B:F,5,FALSE)</f>
        <v>#N/A</v>
      </c>
      <c r="P1228" t="e">
        <f t="shared" si="57"/>
        <v>#N/A</v>
      </c>
      <c r="Q1228" s="40" t="e">
        <f>VLOOKUP(M1228,#REF!,7,FALSE)</f>
        <v>#REF!</v>
      </c>
      <c r="R1228" t="e">
        <f t="shared" si="59"/>
        <v>#REF!</v>
      </c>
      <c r="S1228" t="e">
        <f>VLOOKUP(M1228,#REF!,10,FALSE)</f>
        <v>#REF!</v>
      </c>
      <c r="T1228" s="17" t="e">
        <f>VLOOKUP(M1228,#REF!,11,FALSE)</f>
        <v>#REF!</v>
      </c>
      <c r="U1228">
        <f t="shared" si="58"/>
        <v>1</v>
      </c>
    </row>
    <row r="1229" spans="1:21" ht="14.25" hidden="1">
      <c r="A1229" s="50">
        <v>42914.674710648149</v>
      </c>
      <c r="B1229" t="s">
        <v>8022</v>
      </c>
      <c r="C1229" t="s">
        <v>3084</v>
      </c>
      <c r="D1229" t="s">
        <v>3085</v>
      </c>
      <c r="E1229" t="s">
        <v>3086</v>
      </c>
      <c r="F1229" s="15">
        <v>100</v>
      </c>
      <c r="G1229" t="s">
        <v>40</v>
      </c>
      <c r="H1229" t="s">
        <v>286</v>
      </c>
      <c r="I1229" t="s">
        <v>77</v>
      </c>
      <c r="J1229" t="s">
        <v>36</v>
      </c>
      <c r="K1229" t="s">
        <v>78</v>
      </c>
      <c r="L1229" t="s">
        <v>8023</v>
      </c>
      <c r="M1229" t="s">
        <v>8024</v>
      </c>
      <c r="N1229" t="s">
        <v>8025</v>
      </c>
      <c r="O1229" t="e">
        <f>VLOOKUP(B1229,HIS退!B:F,5,FALSE)</f>
        <v>#N/A</v>
      </c>
      <c r="P1229" t="e">
        <f t="shared" si="57"/>
        <v>#N/A</v>
      </c>
      <c r="Q1229" s="40" t="e">
        <f>VLOOKUP(M1229,#REF!,7,FALSE)</f>
        <v>#REF!</v>
      </c>
      <c r="R1229" t="e">
        <f t="shared" si="59"/>
        <v>#REF!</v>
      </c>
      <c r="S1229" t="e">
        <f>VLOOKUP(M1229,#REF!,10,FALSE)</f>
        <v>#REF!</v>
      </c>
      <c r="T1229" s="17" t="e">
        <f>VLOOKUP(M1229,#REF!,11,FALSE)</f>
        <v>#REF!</v>
      </c>
      <c r="U1229">
        <f t="shared" si="58"/>
        <v>1</v>
      </c>
    </row>
    <row r="1230" spans="1:21" ht="14.25" hidden="1">
      <c r="A1230" s="50">
        <v>42914.675266203703</v>
      </c>
      <c r="B1230" t="s">
        <v>8026</v>
      </c>
      <c r="C1230" t="s">
        <v>3087</v>
      </c>
      <c r="D1230" t="s">
        <v>3085</v>
      </c>
      <c r="E1230" t="s">
        <v>3086</v>
      </c>
      <c r="F1230" s="15">
        <v>69</v>
      </c>
      <c r="G1230" t="s">
        <v>40</v>
      </c>
      <c r="H1230" t="s">
        <v>286</v>
      </c>
      <c r="I1230" t="s">
        <v>77</v>
      </c>
      <c r="J1230" t="s">
        <v>36</v>
      </c>
      <c r="K1230" t="s">
        <v>78</v>
      </c>
      <c r="L1230" t="s">
        <v>8027</v>
      </c>
      <c r="M1230" t="s">
        <v>8028</v>
      </c>
      <c r="N1230" t="s">
        <v>8025</v>
      </c>
      <c r="O1230" t="e">
        <f>VLOOKUP(B1230,HIS退!B:F,5,FALSE)</f>
        <v>#N/A</v>
      </c>
      <c r="P1230" t="e">
        <f t="shared" si="57"/>
        <v>#N/A</v>
      </c>
      <c r="Q1230" s="40" t="e">
        <f>VLOOKUP(M1230,#REF!,7,FALSE)</f>
        <v>#REF!</v>
      </c>
      <c r="R1230" t="e">
        <f t="shared" si="59"/>
        <v>#REF!</v>
      </c>
      <c r="S1230" t="e">
        <f>VLOOKUP(M1230,#REF!,10,FALSE)</f>
        <v>#REF!</v>
      </c>
      <c r="T1230" s="17" t="e">
        <f>VLOOKUP(M1230,#REF!,11,FALSE)</f>
        <v>#REF!</v>
      </c>
      <c r="U1230">
        <f t="shared" si="58"/>
        <v>1</v>
      </c>
    </row>
    <row r="1231" spans="1:21" ht="14.25" hidden="1">
      <c r="A1231" s="50">
        <v>42914.676087962966</v>
      </c>
      <c r="B1231" t="s">
        <v>8029</v>
      </c>
      <c r="C1231" t="s">
        <v>3088</v>
      </c>
      <c r="D1231" t="s">
        <v>3089</v>
      </c>
      <c r="E1231" t="s">
        <v>3090</v>
      </c>
      <c r="F1231" s="15">
        <v>190</v>
      </c>
      <c r="G1231" t="s">
        <v>40</v>
      </c>
      <c r="H1231" t="s">
        <v>286</v>
      </c>
      <c r="I1231" t="s">
        <v>77</v>
      </c>
      <c r="J1231" t="s">
        <v>36</v>
      </c>
      <c r="K1231" t="s">
        <v>78</v>
      </c>
      <c r="L1231" t="s">
        <v>8030</v>
      </c>
      <c r="M1231" t="s">
        <v>8031</v>
      </c>
      <c r="N1231" t="s">
        <v>8032</v>
      </c>
      <c r="O1231" t="e">
        <f>VLOOKUP(B1231,HIS退!B:F,5,FALSE)</f>
        <v>#N/A</v>
      </c>
      <c r="P1231" t="e">
        <f t="shared" si="57"/>
        <v>#N/A</v>
      </c>
      <c r="Q1231" s="40" t="e">
        <f>VLOOKUP(M1231,#REF!,7,FALSE)</f>
        <v>#REF!</v>
      </c>
      <c r="R1231" t="e">
        <f t="shared" si="59"/>
        <v>#REF!</v>
      </c>
      <c r="S1231" t="e">
        <f>VLOOKUP(M1231,#REF!,10,FALSE)</f>
        <v>#REF!</v>
      </c>
      <c r="T1231" s="17" t="e">
        <f>VLOOKUP(M1231,#REF!,11,FALSE)</f>
        <v>#REF!</v>
      </c>
      <c r="U1231">
        <f t="shared" si="58"/>
        <v>1</v>
      </c>
    </row>
    <row r="1232" spans="1:21" ht="14.25" hidden="1">
      <c r="A1232" s="50">
        <v>42914.677951388891</v>
      </c>
      <c r="B1232" t="s">
        <v>8033</v>
      </c>
      <c r="C1232" t="s">
        <v>3091</v>
      </c>
      <c r="D1232" t="s">
        <v>3092</v>
      </c>
      <c r="E1232" t="s">
        <v>272</v>
      </c>
      <c r="F1232" s="15">
        <v>114</v>
      </c>
      <c r="G1232" t="s">
        <v>40</v>
      </c>
      <c r="H1232" t="s">
        <v>286</v>
      </c>
      <c r="I1232" t="s">
        <v>77</v>
      </c>
      <c r="J1232" t="s">
        <v>36</v>
      </c>
      <c r="K1232" t="s">
        <v>78</v>
      </c>
      <c r="L1232" t="s">
        <v>8034</v>
      </c>
      <c r="M1232" t="s">
        <v>8035</v>
      </c>
      <c r="N1232" t="s">
        <v>8036</v>
      </c>
      <c r="O1232" t="e">
        <f>VLOOKUP(B1232,HIS退!B:F,5,FALSE)</f>
        <v>#N/A</v>
      </c>
      <c r="P1232" t="e">
        <f t="shared" si="57"/>
        <v>#N/A</v>
      </c>
      <c r="Q1232" s="40" t="e">
        <f>VLOOKUP(M1232,#REF!,7,FALSE)</f>
        <v>#REF!</v>
      </c>
      <c r="R1232" t="e">
        <f t="shared" si="59"/>
        <v>#REF!</v>
      </c>
      <c r="S1232" t="e">
        <f>VLOOKUP(M1232,#REF!,10,FALSE)</f>
        <v>#REF!</v>
      </c>
      <c r="T1232" s="17" t="e">
        <f>VLOOKUP(M1232,#REF!,11,FALSE)</f>
        <v>#REF!</v>
      </c>
      <c r="U1232">
        <f t="shared" si="58"/>
        <v>1</v>
      </c>
    </row>
    <row r="1233" spans="1:21" ht="14.25" hidden="1">
      <c r="A1233" s="50">
        <v>42914.682326388887</v>
      </c>
      <c r="B1233" t="s">
        <v>8037</v>
      </c>
      <c r="C1233" t="s">
        <v>3093</v>
      </c>
      <c r="D1233" t="s">
        <v>3094</v>
      </c>
      <c r="E1233" t="s">
        <v>3095</v>
      </c>
      <c r="F1233" s="15">
        <v>400</v>
      </c>
      <c r="G1233" t="s">
        <v>105</v>
      </c>
      <c r="H1233" t="s">
        <v>286</v>
      </c>
      <c r="I1233" t="s">
        <v>77</v>
      </c>
      <c r="J1233" t="s">
        <v>36</v>
      </c>
      <c r="K1233" t="s">
        <v>78</v>
      </c>
      <c r="L1233" t="s">
        <v>8038</v>
      </c>
      <c r="M1233" t="s">
        <v>8039</v>
      </c>
      <c r="N1233" t="s">
        <v>8040</v>
      </c>
      <c r="O1233" t="e">
        <f>VLOOKUP(B1233,HIS退!B:F,5,FALSE)</f>
        <v>#N/A</v>
      </c>
      <c r="P1233" t="e">
        <f t="shared" si="57"/>
        <v>#N/A</v>
      </c>
      <c r="Q1233" s="40" t="e">
        <f>VLOOKUP(M1233,#REF!,7,FALSE)</f>
        <v>#REF!</v>
      </c>
      <c r="R1233" t="e">
        <f t="shared" si="59"/>
        <v>#REF!</v>
      </c>
      <c r="S1233" t="e">
        <f>VLOOKUP(M1233,#REF!,10,FALSE)</f>
        <v>#REF!</v>
      </c>
      <c r="T1233" s="17" t="e">
        <f>VLOOKUP(M1233,#REF!,11,FALSE)</f>
        <v>#REF!</v>
      </c>
      <c r="U1233">
        <f t="shared" si="58"/>
        <v>1</v>
      </c>
    </row>
    <row r="1234" spans="1:21" ht="14.25" hidden="1">
      <c r="A1234" s="50">
        <v>42914.682615740741</v>
      </c>
      <c r="B1234" t="s">
        <v>8041</v>
      </c>
      <c r="C1234" t="s">
        <v>3096</v>
      </c>
      <c r="D1234" t="s">
        <v>3094</v>
      </c>
      <c r="E1234" t="s">
        <v>3095</v>
      </c>
      <c r="F1234" s="15">
        <v>200</v>
      </c>
      <c r="G1234" t="s">
        <v>105</v>
      </c>
      <c r="H1234" t="s">
        <v>286</v>
      </c>
      <c r="I1234" t="s">
        <v>77</v>
      </c>
      <c r="J1234" t="s">
        <v>36</v>
      </c>
      <c r="K1234" t="s">
        <v>78</v>
      </c>
      <c r="L1234" t="s">
        <v>8042</v>
      </c>
      <c r="M1234" t="s">
        <v>8043</v>
      </c>
      <c r="N1234" t="s">
        <v>8040</v>
      </c>
      <c r="O1234" t="e">
        <f>VLOOKUP(B1234,HIS退!B:F,5,FALSE)</f>
        <v>#N/A</v>
      </c>
      <c r="P1234" t="e">
        <f t="shared" si="57"/>
        <v>#N/A</v>
      </c>
      <c r="Q1234" s="40" t="e">
        <f>VLOOKUP(M1234,#REF!,7,FALSE)</f>
        <v>#REF!</v>
      </c>
      <c r="R1234" t="e">
        <f t="shared" si="59"/>
        <v>#REF!</v>
      </c>
      <c r="S1234" t="e">
        <f>VLOOKUP(M1234,#REF!,10,FALSE)</f>
        <v>#REF!</v>
      </c>
      <c r="T1234" s="17" t="e">
        <f>VLOOKUP(M1234,#REF!,11,FALSE)</f>
        <v>#REF!</v>
      </c>
      <c r="U1234">
        <f t="shared" si="58"/>
        <v>1</v>
      </c>
    </row>
    <row r="1235" spans="1:21" ht="14.25" hidden="1">
      <c r="A1235" s="50">
        <v>42914.683321759258</v>
      </c>
      <c r="B1235" t="s">
        <v>8044</v>
      </c>
      <c r="C1235" t="s">
        <v>3097</v>
      </c>
      <c r="D1235" t="s">
        <v>273</v>
      </c>
      <c r="E1235" t="s">
        <v>274</v>
      </c>
      <c r="F1235" s="15">
        <v>6</v>
      </c>
      <c r="G1235" t="s">
        <v>40</v>
      </c>
      <c r="H1235" t="s">
        <v>286</v>
      </c>
      <c r="I1235" t="s">
        <v>77</v>
      </c>
      <c r="J1235" t="s">
        <v>36</v>
      </c>
      <c r="K1235" t="s">
        <v>78</v>
      </c>
      <c r="L1235" t="s">
        <v>8045</v>
      </c>
      <c r="M1235" t="s">
        <v>8046</v>
      </c>
      <c r="N1235" t="s">
        <v>8047</v>
      </c>
      <c r="O1235" t="e">
        <f>VLOOKUP(B1235,HIS退!B:F,5,FALSE)</f>
        <v>#N/A</v>
      </c>
      <c r="P1235" t="e">
        <f t="shared" si="57"/>
        <v>#N/A</v>
      </c>
      <c r="Q1235" s="40" t="e">
        <f>VLOOKUP(M1235,#REF!,7,FALSE)</f>
        <v>#REF!</v>
      </c>
      <c r="R1235" t="e">
        <f t="shared" si="59"/>
        <v>#REF!</v>
      </c>
      <c r="S1235" t="e">
        <f>VLOOKUP(M1235,#REF!,10,FALSE)</f>
        <v>#REF!</v>
      </c>
      <c r="T1235" s="17" t="e">
        <f>VLOOKUP(M1235,#REF!,11,FALSE)</f>
        <v>#REF!</v>
      </c>
      <c r="U1235">
        <f t="shared" si="58"/>
        <v>1</v>
      </c>
    </row>
    <row r="1236" spans="1:21" ht="14.25" hidden="1">
      <c r="A1236" s="50">
        <v>42914.686215277776</v>
      </c>
      <c r="B1236" t="s">
        <v>8048</v>
      </c>
      <c r="C1236" t="s">
        <v>3098</v>
      </c>
      <c r="D1236" t="s">
        <v>3099</v>
      </c>
      <c r="E1236" t="s">
        <v>3100</v>
      </c>
      <c r="F1236" s="15">
        <v>16</v>
      </c>
      <c r="G1236" t="s">
        <v>40</v>
      </c>
      <c r="H1236" t="s">
        <v>286</v>
      </c>
      <c r="I1236" t="s">
        <v>77</v>
      </c>
      <c r="J1236" t="s">
        <v>36</v>
      </c>
      <c r="K1236" t="s">
        <v>78</v>
      </c>
      <c r="L1236" t="s">
        <v>8049</v>
      </c>
      <c r="M1236" t="s">
        <v>8050</v>
      </c>
      <c r="N1236" t="s">
        <v>8051</v>
      </c>
      <c r="O1236" t="e">
        <f>VLOOKUP(B1236,HIS退!B:F,5,FALSE)</f>
        <v>#N/A</v>
      </c>
      <c r="P1236" t="e">
        <f t="shared" si="57"/>
        <v>#N/A</v>
      </c>
      <c r="Q1236" s="40" t="e">
        <f>VLOOKUP(M1236,#REF!,7,FALSE)</f>
        <v>#REF!</v>
      </c>
      <c r="R1236" t="e">
        <f t="shared" si="59"/>
        <v>#REF!</v>
      </c>
      <c r="S1236" t="e">
        <f>VLOOKUP(M1236,#REF!,10,FALSE)</f>
        <v>#REF!</v>
      </c>
      <c r="T1236" s="17" t="e">
        <f>VLOOKUP(M1236,#REF!,11,FALSE)</f>
        <v>#REF!</v>
      </c>
      <c r="U1236">
        <f t="shared" si="58"/>
        <v>1</v>
      </c>
    </row>
    <row r="1237" spans="1:21" ht="14.25" hidden="1">
      <c r="A1237" s="50">
        <v>42914.688703703701</v>
      </c>
      <c r="B1237" t="s">
        <v>8052</v>
      </c>
      <c r="C1237" t="s">
        <v>3101</v>
      </c>
      <c r="D1237" t="s">
        <v>3102</v>
      </c>
      <c r="E1237" t="s">
        <v>3103</v>
      </c>
      <c r="F1237" s="15">
        <v>10</v>
      </c>
      <c r="G1237" t="s">
        <v>40</v>
      </c>
      <c r="H1237" t="s">
        <v>286</v>
      </c>
      <c r="I1237" t="s">
        <v>77</v>
      </c>
      <c r="J1237" t="s">
        <v>36</v>
      </c>
      <c r="K1237" t="s">
        <v>78</v>
      </c>
      <c r="L1237" t="s">
        <v>8053</v>
      </c>
      <c r="M1237" t="s">
        <v>8054</v>
      </c>
      <c r="N1237" t="s">
        <v>8051</v>
      </c>
      <c r="O1237" t="e">
        <f>VLOOKUP(B1237,HIS退!B:F,5,FALSE)</f>
        <v>#N/A</v>
      </c>
      <c r="P1237" t="e">
        <f t="shared" si="57"/>
        <v>#N/A</v>
      </c>
      <c r="Q1237" s="40" t="e">
        <f>VLOOKUP(M1237,#REF!,7,FALSE)</f>
        <v>#REF!</v>
      </c>
      <c r="R1237" t="e">
        <f t="shared" si="59"/>
        <v>#REF!</v>
      </c>
      <c r="S1237" t="e">
        <f>VLOOKUP(M1237,#REF!,10,FALSE)</f>
        <v>#REF!</v>
      </c>
      <c r="T1237" s="17" t="e">
        <f>VLOOKUP(M1237,#REF!,11,FALSE)</f>
        <v>#REF!</v>
      </c>
      <c r="U1237">
        <f t="shared" si="58"/>
        <v>1</v>
      </c>
    </row>
    <row r="1238" spans="1:21" ht="14.25" hidden="1">
      <c r="A1238" s="50">
        <v>42914.695115740738</v>
      </c>
      <c r="B1238" t="s">
        <v>8055</v>
      </c>
      <c r="C1238" t="s">
        <v>3104</v>
      </c>
      <c r="D1238" t="s">
        <v>3105</v>
      </c>
      <c r="E1238" t="s">
        <v>3106</v>
      </c>
      <c r="F1238" s="15">
        <v>20</v>
      </c>
      <c r="G1238" t="s">
        <v>40</v>
      </c>
      <c r="H1238" t="s">
        <v>286</v>
      </c>
      <c r="I1238" t="s">
        <v>77</v>
      </c>
      <c r="J1238" t="s">
        <v>36</v>
      </c>
      <c r="K1238" t="s">
        <v>78</v>
      </c>
      <c r="L1238" t="s">
        <v>8056</v>
      </c>
      <c r="M1238" t="s">
        <v>8057</v>
      </c>
      <c r="N1238" t="s">
        <v>8051</v>
      </c>
      <c r="O1238" t="e">
        <f>VLOOKUP(B1238,HIS退!B:F,5,FALSE)</f>
        <v>#N/A</v>
      </c>
      <c r="P1238" t="e">
        <f t="shared" si="57"/>
        <v>#N/A</v>
      </c>
      <c r="Q1238" s="40" t="e">
        <f>VLOOKUP(M1238,#REF!,7,FALSE)</f>
        <v>#REF!</v>
      </c>
      <c r="R1238" t="e">
        <f t="shared" si="59"/>
        <v>#REF!</v>
      </c>
      <c r="S1238" t="e">
        <f>VLOOKUP(M1238,#REF!,10,FALSE)</f>
        <v>#REF!</v>
      </c>
      <c r="T1238" s="17" t="e">
        <f>VLOOKUP(M1238,#REF!,11,FALSE)</f>
        <v>#REF!</v>
      </c>
      <c r="U1238">
        <f t="shared" si="58"/>
        <v>1</v>
      </c>
    </row>
    <row r="1239" spans="1:21" ht="14.25" hidden="1">
      <c r="A1239" s="50">
        <v>42914.704050925924</v>
      </c>
      <c r="B1239" t="s">
        <v>8058</v>
      </c>
      <c r="C1239" t="s">
        <v>3107</v>
      </c>
      <c r="D1239" t="s">
        <v>3108</v>
      </c>
      <c r="E1239" t="s">
        <v>3109</v>
      </c>
      <c r="F1239" s="15">
        <v>500</v>
      </c>
      <c r="G1239" t="s">
        <v>40</v>
      </c>
      <c r="H1239" t="s">
        <v>286</v>
      </c>
      <c r="I1239" t="s">
        <v>77</v>
      </c>
      <c r="J1239" t="s">
        <v>36</v>
      </c>
      <c r="K1239" t="s">
        <v>78</v>
      </c>
      <c r="L1239" t="s">
        <v>8059</v>
      </c>
      <c r="M1239" t="s">
        <v>8060</v>
      </c>
      <c r="N1239" t="s">
        <v>8061</v>
      </c>
      <c r="O1239" t="e">
        <f>VLOOKUP(B1239,HIS退!B:F,5,FALSE)</f>
        <v>#N/A</v>
      </c>
      <c r="P1239" t="e">
        <f t="shared" si="57"/>
        <v>#N/A</v>
      </c>
      <c r="Q1239" s="40" t="e">
        <f>VLOOKUP(M1239,#REF!,7,FALSE)</f>
        <v>#REF!</v>
      </c>
      <c r="R1239" t="e">
        <f t="shared" si="59"/>
        <v>#REF!</v>
      </c>
      <c r="S1239" t="e">
        <f>VLOOKUP(M1239,#REF!,10,FALSE)</f>
        <v>#REF!</v>
      </c>
      <c r="T1239" s="17" t="e">
        <f>VLOOKUP(M1239,#REF!,11,FALSE)</f>
        <v>#REF!</v>
      </c>
      <c r="U1239">
        <f t="shared" si="58"/>
        <v>1</v>
      </c>
    </row>
    <row r="1240" spans="1:21" ht="14.25" hidden="1">
      <c r="A1240" s="50">
        <v>42914.70517361111</v>
      </c>
      <c r="B1240" t="s">
        <v>8062</v>
      </c>
      <c r="C1240" t="s">
        <v>3110</v>
      </c>
      <c r="D1240" t="s">
        <v>3111</v>
      </c>
      <c r="E1240" t="s">
        <v>3112</v>
      </c>
      <c r="F1240" s="15">
        <v>80</v>
      </c>
      <c r="G1240" t="s">
        <v>105</v>
      </c>
      <c r="H1240" t="s">
        <v>286</v>
      </c>
      <c r="I1240" t="s">
        <v>77</v>
      </c>
      <c r="J1240" t="s">
        <v>36</v>
      </c>
      <c r="K1240" t="s">
        <v>78</v>
      </c>
      <c r="L1240" t="s">
        <v>8063</v>
      </c>
      <c r="M1240" t="s">
        <v>8064</v>
      </c>
      <c r="N1240" t="s">
        <v>8065</v>
      </c>
      <c r="O1240" t="e">
        <f>VLOOKUP(B1240,HIS退!B:F,5,FALSE)</f>
        <v>#N/A</v>
      </c>
      <c r="P1240" t="e">
        <f t="shared" si="57"/>
        <v>#N/A</v>
      </c>
      <c r="Q1240" s="40" t="e">
        <f>VLOOKUP(M1240,#REF!,7,FALSE)</f>
        <v>#REF!</v>
      </c>
      <c r="R1240" t="e">
        <f t="shared" si="59"/>
        <v>#REF!</v>
      </c>
      <c r="S1240" t="e">
        <f>VLOOKUP(M1240,#REF!,10,FALSE)</f>
        <v>#REF!</v>
      </c>
      <c r="T1240" s="17" t="e">
        <f>VLOOKUP(M1240,#REF!,11,FALSE)</f>
        <v>#REF!</v>
      </c>
      <c r="U1240">
        <f t="shared" si="58"/>
        <v>1</v>
      </c>
    </row>
    <row r="1241" spans="1:21" ht="14.25" hidden="1">
      <c r="A1241" s="50">
        <v>42914.709872685184</v>
      </c>
      <c r="B1241" t="s">
        <v>8066</v>
      </c>
      <c r="C1241" t="s">
        <v>3113</v>
      </c>
      <c r="D1241" t="s">
        <v>3114</v>
      </c>
      <c r="E1241" t="s">
        <v>3115</v>
      </c>
      <c r="F1241" s="15">
        <v>42</v>
      </c>
      <c r="G1241" t="s">
        <v>40</v>
      </c>
      <c r="H1241" t="s">
        <v>286</v>
      </c>
      <c r="I1241" t="s">
        <v>77</v>
      </c>
      <c r="J1241" t="s">
        <v>36</v>
      </c>
      <c r="K1241" t="s">
        <v>78</v>
      </c>
      <c r="L1241" t="s">
        <v>8067</v>
      </c>
      <c r="M1241" t="s">
        <v>8068</v>
      </c>
      <c r="N1241" t="s">
        <v>8069</v>
      </c>
      <c r="O1241" t="e">
        <f>VLOOKUP(B1241,HIS退!B:F,5,FALSE)</f>
        <v>#N/A</v>
      </c>
      <c r="P1241" t="e">
        <f t="shared" si="57"/>
        <v>#N/A</v>
      </c>
      <c r="Q1241" s="40" t="e">
        <f>VLOOKUP(M1241,#REF!,7,FALSE)</f>
        <v>#REF!</v>
      </c>
      <c r="R1241" t="e">
        <f t="shared" si="59"/>
        <v>#REF!</v>
      </c>
      <c r="S1241" t="e">
        <f>VLOOKUP(M1241,#REF!,10,FALSE)</f>
        <v>#REF!</v>
      </c>
      <c r="T1241" s="17" t="e">
        <f>VLOOKUP(M1241,#REF!,11,FALSE)</f>
        <v>#REF!</v>
      </c>
      <c r="U1241">
        <f t="shared" si="58"/>
        <v>1</v>
      </c>
    </row>
    <row r="1242" spans="1:21" ht="14.25" hidden="1">
      <c r="A1242" s="50">
        <v>42914.714432870373</v>
      </c>
      <c r="B1242" t="s">
        <v>8070</v>
      </c>
      <c r="C1242" t="s">
        <v>3116</v>
      </c>
      <c r="D1242" t="s">
        <v>3117</v>
      </c>
      <c r="E1242" t="s">
        <v>3118</v>
      </c>
      <c r="F1242" s="15">
        <v>55</v>
      </c>
      <c r="G1242" t="s">
        <v>105</v>
      </c>
      <c r="H1242" t="s">
        <v>286</v>
      </c>
      <c r="I1242" t="s">
        <v>77</v>
      </c>
      <c r="J1242" t="s">
        <v>36</v>
      </c>
      <c r="K1242" t="s">
        <v>78</v>
      </c>
      <c r="L1242" t="s">
        <v>8071</v>
      </c>
      <c r="M1242" t="s">
        <v>8072</v>
      </c>
      <c r="N1242" t="s">
        <v>8073</v>
      </c>
      <c r="O1242" t="e">
        <f>VLOOKUP(B1242,HIS退!B:F,5,FALSE)</f>
        <v>#N/A</v>
      </c>
      <c r="P1242" t="e">
        <f t="shared" si="57"/>
        <v>#N/A</v>
      </c>
      <c r="Q1242" s="40" t="e">
        <f>VLOOKUP(M1242,#REF!,7,FALSE)</f>
        <v>#REF!</v>
      </c>
      <c r="R1242" t="e">
        <f t="shared" si="59"/>
        <v>#REF!</v>
      </c>
      <c r="S1242" t="e">
        <f>VLOOKUP(M1242,#REF!,10,FALSE)</f>
        <v>#REF!</v>
      </c>
      <c r="T1242" s="17" t="e">
        <f>VLOOKUP(M1242,#REF!,11,FALSE)</f>
        <v>#REF!</v>
      </c>
      <c r="U1242">
        <f t="shared" si="58"/>
        <v>1</v>
      </c>
    </row>
    <row r="1243" spans="1:21" ht="14.25" hidden="1">
      <c r="A1243" s="50">
        <v>42914.753240740742</v>
      </c>
      <c r="B1243" t="s">
        <v>8074</v>
      </c>
      <c r="C1243" t="s">
        <v>3119</v>
      </c>
      <c r="D1243" t="s">
        <v>3120</v>
      </c>
      <c r="E1243" t="s">
        <v>3121</v>
      </c>
      <c r="F1243" s="15">
        <v>500</v>
      </c>
      <c r="G1243" t="s">
        <v>105</v>
      </c>
      <c r="H1243" t="s">
        <v>286</v>
      </c>
      <c r="I1243" t="s">
        <v>77</v>
      </c>
      <c r="J1243" t="s">
        <v>36</v>
      </c>
      <c r="K1243" t="s">
        <v>78</v>
      </c>
      <c r="L1243" t="s">
        <v>8075</v>
      </c>
      <c r="M1243" t="s">
        <v>8076</v>
      </c>
      <c r="N1243" t="s">
        <v>8077</v>
      </c>
      <c r="O1243" t="e">
        <f>VLOOKUP(B1243,HIS退!B:F,5,FALSE)</f>
        <v>#N/A</v>
      </c>
      <c r="P1243" t="e">
        <f t="shared" si="57"/>
        <v>#N/A</v>
      </c>
      <c r="Q1243" s="40" t="e">
        <f>VLOOKUP(M1243,#REF!,7,FALSE)</f>
        <v>#REF!</v>
      </c>
      <c r="R1243" t="e">
        <f t="shared" si="59"/>
        <v>#REF!</v>
      </c>
      <c r="S1243" t="e">
        <f>VLOOKUP(M1243,#REF!,10,FALSE)</f>
        <v>#REF!</v>
      </c>
      <c r="T1243" s="17" t="e">
        <f>VLOOKUP(M1243,#REF!,11,FALSE)</f>
        <v>#REF!</v>
      </c>
      <c r="U1243">
        <f t="shared" si="58"/>
        <v>1</v>
      </c>
    </row>
    <row r="1244" spans="1:21" ht="14.25" hidden="1">
      <c r="A1244" s="50">
        <v>42914.763113425928</v>
      </c>
      <c r="B1244" t="s">
        <v>8078</v>
      </c>
      <c r="C1244" t="s">
        <v>3122</v>
      </c>
      <c r="D1244" t="s">
        <v>3123</v>
      </c>
      <c r="E1244" t="s">
        <v>3124</v>
      </c>
      <c r="F1244" s="15">
        <v>100</v>
      </c>
      <c r="G1244" t="s">
        <v>105</v>
      </c>
      <c r="H1244" t="s">
        <v>286</v>
      </c>
      <c r="I1244" t="s">
        <v>77</v>
      </c>
      <c r="J1244" t="s">
        <v>36</v>
      </c>
      <c r="K1244" t="s">
        <v>78</v>
      </c>
      <c r="L1244" t="s">
        <v>8079</v>
      </c>
      <c r="M1244" t="s">
        <v>8080</v>
      </c>
      <c r="N1244" t="s">
        <v>8081</v>
      </c>
      <c r="O1244" t="e">
        <f>VLOOKUP(B1244,HIS退!B:F,5,FALSE)</f>
        <v>#N/A</v>
      </c>
      <c r="P1244" t="e">
        <f t="shared" si="57"/>
        <v>#N/A</v>
      </c>
      <c r="Q1244" s="40" t="e">
        <f>VLOOKUP(M1244,#REF!,7,FALSE)</f>
        <v>#REF!</v>
      </c>
      <c r="R1244" t="e">
        <f t="shared" si="59"/>
        <v>#REF!</v>
      </c>
      <c r="S1244" t="e">
        <f>VLOOKUP(M1244,#REF!,10,FALSE)</f>
        <v>#REF!</v>
      </c>
      <c r="T1244" s="17" t="e">
        <f>VLOOKUP(M1244,#REF!,11,FALSE)</f>
        <v>#REF!</v>
      </c>
      <c r="U1244">
        <f t="shared" si="58"/>
        <v>1</v>
      </c>
    </row>
    <row r="1245" spans="1:21" ht="14.25" hidden="1">
      <c r="A1245" s="50">
        <v>42914.825185185182</v>
      </c>
      <c r="B1245" t="s">
        <v>8082</v>
      </c>
      <c r="C1245" t="s">
        <v>3125</v>
      </c>
      <c r="D1245" t="s">
        <v>3126</v>
      </c>
      <c r="E1245" t="s">
        <v>3127</v>
      </c>
      <c r="F1245" s="15">
        <v>200</v>
      </c>
      <c r="G1245" t="s">
        <v>40</v>
      </c>
      <c r="H1245" t="s">
        <v>286</v>
      </c>
      <c r="I1245" t="s">
        <v>77</v>
      </c>
      <c r="J1245" t="s">
        <v>36</v>
      </c>
      <c r="K1245" t="s">
        <v>78</v>
      </c>
      <c r="L1245" t="s">
        <v>8083</v>
      </c>
      <c r="M1245" t="s">
        <v>8084</v>
      </c>
      <c r="N1245" t="s">
        <v>8085</v>
      </c>
      <c r="O1245" t="e">
        <f>VLOOKUP(B1245,HIS退!B:F,5,FALSE)</f>
        <v>#N/A</v>
      </c>
      <c r="P1245" t="e">
        <f t="shared" si="57"/>
        <v>#N/A</v>
      </c>
      <c r="Q1245" s="40" t="e">
        <f>VLOOKUP(M1245,#REF!,7,FALSE)</f>
        <v>#REF!</v>
      </c>
      <c r="R1245" t="e">
        <f t="shared" si="59"/>
        <v>#REF!</v>
      </c>
      <c r="S1245" t="e">
        <f>VLOOKUP(M1245,#REF!,10,FALSE)</f>
        <v>#REF!</v>
      </c>
      <c r="T1245" s="17" t="e">
        <f>VLOOKUP(M1245,#REF!,11,FALSE)</f>
        <v>#REF!</v>
      </c>
      <c r="U1245">
        <f t="shared" si="58"/>
        <v>1</v>
      </c>
    </row>
    <row r="1246" spans="1:21" ht="14.25" hidden="1">
      <c r="A1246" s="50">
        <v>42914.825694444444</v>
      </c>
      <c r="B1246" t="s">
        <v>8086</v>
      </c>
      <c r="C1246" t="s">
        <v>3128</v>
      </c>
      <c r="D1246" t="s">
        <v>3126</v>
      </c>
      <c r="E1246" t="s">
        <v>3127</v>
      </c>
      <c r="F1246" s="15">
        <v>290</v>
      </c>
      <c r="G1246" t="s">
        <v>40</v>
      </c>
      <c r="H1246" t="s">
        <v>286</v>
      </c>
      <c r="I1246" t="s">
        <v>77</v>
      </c>
      <c r="J1246" t="s">
        <v>36</v>
      </c>
      <c r="K1246" t="s">
        <v>78</v>
      </c>
      <c r="L1246" t="s">
        <v>8087</v>
      </c>
      <c r="M1246" t="s">
        <v>8088</v>
      </c>
      <c r="N1246" t="s">
        <v>8085</v>
      </c>
      <c r="O1246" t="e">
        <f>VLOOKUP(B1246,HIS退!B:F,5,FALSE)</f>
        <v>#N/A</v>
      </c>
      <c r="P1246" t="e">
        <f t="shared" si="57"/>
        <v>#N/A</v>
      </c>
      <c r="Q1246" s="40" t="e">
        <f>VLOOKUP(M1246,#REF!,7,FALSE)</f>
        <v>#REF!</v>
      </c>
      <c r="R1246" t="e">
        <f t="shared" si="59"/>
        <v>#REF!</v>
      </c>
      <c r="S1246" t="e">
        <f>VLOOKUP(M1246,#REF!,10,FALSE)</f>
        <v>#REF!</v>
      </c>
      <c r="T1246" s="17" t="e">
        <f>VLOOKUP(M1246,#REF!,11,FALSE)</f>
        <v>#REF!</v>
      </c>
      <c r="U1246">
        <f t="shared" si="58"/>
        <v>1</v>
      </c>
    </row>
    <row r="1247" spans="1:21" ht="14.25" hidden="1">
      <c r="A1247" s="50">
        <v>42914.950243055559</v>
      </c>
      <c r="B1247" t="s">
        <v>8089</v>
      </c>
      <c r="C1247" t="s">
        <v>3129</v>
      </c>
      <c r="D1247" t="s">
        <v>3130</v>
      </c>
      <c r="E1247" t="s">
        <v>3131</v>
      </c>
      <c r="F1247" s="15">
        <v>2</v>
      </c>
      <c r="G1247" t="s">
        <v>105</v>
      </c>
      <c r="H1247" t="s">
        <v>286</v>
      </c>
      <c r="I1247" t="s">
        <v>77</v>
      </c>
      <c r="J1247" t="s">
        <v>36</v>
      </c>
      <c r="K1247" t="s">
        <v>78</v>
      </c>
      <c r="L1247" t="s">
        <v>8090</v>
      </c>
      <c r="M1247" t="s">
        <v>8091</v>
      </c>
      <c r="N1247" t="s">
        <v>8092</v>
      </c>
      <c r="O1247" t="e">
        <f>VLOOKUP(B1247,HIS退!B:F,5,FALSE)</f>
        <v>#N/A</v>
      </c>
      <c r="P1247" t="e">
        <f t="shared" si="57"/>
        <v>#N/A</v>
      </c>
      <c r="Q1247" s="40" t="e">
        <f>VLOOKUP(M1247,#REF!,7,FALSE)</f>
        <v>#REF!</v>
      </c>
      <c r="R1247" t="e">
        <f t="shared" si="59"/>
        <v>#REF!</v>
      </c>
      <c r="S1247" t="e">
        <f>VLOOKUP(M1247,#REF!,10,FALSE)</f>
        <v>#REF!</v>
      </c>
      <c r="T1247" s="17" t="e">
        <f>VLOOKUP(M1247,#REF!,11,FALSE)</f>
        <v>#REF!</v>
      </c>
      <c r="U1247">
        <f t="shared" si="58"/>
        <v>1</v>
      </c>
    </row>
    <row r="1248" spans="1:21" ht="14.25" hidden="1">
      <c r="A1248" s="50">
        <v>42915.355150462965</v>
      </c>
      <c r="B1248" t="s">
        <v>8093</v>
      </c>
      <c r="C1248" t="s">
        <v>3132</v>
      </c>
      <c r="D1248" t="s">
        <v>3133</v>
      </c>
      <c r="E1248" t="s">
        <v>3134</v>
      </c>
      <c r="F1248" s="15">
        <v>20</v>
      </c>
      <c r="G1248" t="s">
        <v>105</v>
      </c>
      <c r="H1248" t="s">
        <v>286</v>
      </c>
      <c r="I1248" t="s">
        <v>77</v>
      </c>
      <c r="J1248" t="s">
        <v>36</v>
      </c>
      <c r="K1248" t="s">
        <v>78</v>
      </c>
      <c r="L1248" t="s">
        <v>8094</v>
      </c>
      <c r="M1248" t="s">
        <v>8095</v>
      </c>
      <c r="N1248" t="s">
        <v>8096</v>
      </c>
      <c r="O1248" t="e">
        <f>VLOOKUP(B1248,HIS退!B:F,5,FALSE)</f>
        <v>#N/A</v>
      </c>
      <c r="P1248" t="e">
        <f t="shared" si="57"/>
        <v>#N/A</v>
      </c>
      <c r="Q1248" s="40" t="e">
        <f>VLOOKUP(M1248,#REF!,7,FALSE)</f>
        <v>#REF!</v>
      </c>
      <c r="R1248" t="e">
        <f t="shared" si="59"/>
        <v>#REF!</v>
      </c>
      <c r="S1248" t="e">
        <f>VLOOKUP(M1248,#REF!,10,FALSE)</f>
        <v>#REF!</v>
      </c>
      <c r="T1248" s="17" t="e">
        <f>VLOOKUP(M1248,#REF!,11,FALSE)</f>
        <v>#REF!</v>
      </c>
      <c r="U1248">
        <f t="shared" si="58"/>
        <v>1</v>
      </c>
    </row>
    <row r="1249" spans="1:21" ht="14.25" hidden="1">
      <c r="A1249" s="50">
        <v>42915.368159722224</v>
      </c>
      <c r="B1249" t="s">
        <v>8097</v>
      </c>
      <c r="C1249" t="s">
        <v>3135</v>
      </c>
      <c r="D1249" t="s">
        <v>3136</v>
      </c>
      <c r="E1249" t="s">
        <v>3137</v>
      </c>
      <c r="F1249" s="15">
        <v>104</v>
      </c>
      <c r="G1249" t="s">
        <v>105</v>
      </c>
      <c r="H1249" t="s">
        <v>286</v>
      </c>
      <c r="I1249" t="s">
        <v>77</v>
      </c>
      <c r="J1249" t="s">
        <v>36</v>
      </c>
      <c r="K1249" t="s">
        <v>78</v>
      </c>
      <c r="L1249" t="s">
        <v>8098</v>
      </c>
      <c r="M1249" t="s">
        <v>8099</v>
      </c>
      <c r="N1249" t="s">
        <v>8100</v>
      </c>
      <c r="O1249" t="e">
        <f>VLOOKUP(B1249,HIS退!B:F,5,FALSE)</f>
        <v>#N/A</v>
      </c>
      <c r="P1249" t="e">
        <f t="shared" si="57"/>
        <v>#N/A</v>
      </c>
      <c r="Q1249" s="40" t="e">
        <f>VLOOKUP(M1249,#REF!,7,FALSE)</f>
        <v>#REF!</v>
      </c>
      <c r="R1249" t="e">
        <f t="shared" si="59"/>
        <v>#REF!</v>
      </c>
      <c r="S1249" t="e">
        <f>VLOOKUP(M1249,#REF!,10,FALSE)</f>
        <v>#REF!</v>
      </c>
      <c r="T1249" s="17" t="e">
        <f>VLOOKUP(M1249,#REF!,11,FALSE)</f>
        <v>#REF!</v>
      </c>
      <c r="U1249">
        <f t="shared" si="58"/>
        <v>1</v>
      </c>
    </row>
    <row r="1250" spans="1:21" ht="14.25" hidden="1">
      <c r="A1250" s="50">
        <v>42915.392974537041</v>
      </c>
      <c r="B1250" t="s">
        <v>8101</v>
      </c>
      <c r="C1250" t="s">
        <v>3138</v>
      </c>
      <c r="D1250" t="s">
        <v>2845</v>
      </c>
      <c r="E1250" t="s">
        <v>1126</v>
      </c>
      <c r="F1250" s="15">
        <v>138</v>
      </c>
      <c r="G1250" t="s">
        <v>105</v>
      </c>
      <c r="H1250" t="s">
        <v>286</v>
      </c>
      <c r="I1250" t="s">
        <v>77</v>
      </c>
      <c r="J1250" t="s">
        <v>36</v>
      </c>
      <c r="K1250" t="s">
        <v>78</v>
      </c>
      <c r="L1250" t="s">
        <v>8102</v>
      </c>
      <c r="M1250" t="s">
        <v>8103</v>
      </c>
      <c r="N1250" t="s">
        <v>7683</v>
      </c>
      <c r="O1250" t="e">
        <f>VLOOKUP(B1250,HIS退!B:F,5,FALSE)</f>
        <v>#N/A</v>
      </c>
      <c r="P1250" t="e">
        <f t="shared" si="57"/>
        <v>#N/A</v>
      </c>
      <c r="Q1250" s="40" t="e">
        <f>VLOOKUP(M1250,#REF!,7,FALSE)</f>
        <v>#REF!</v>
      </c>
      <c r="R1250" t="e">
        <f t="shared" si="59"/>
        <v>#REF!</v>
      </c>
      <c r="S1250" t="e">
        <f>VLOOKUP(M1250,#REF!,10,FALSE)</f>
        <v>#REF!</v>
      </c>
      <c r="T1250" s="17" t="e">
        <f>VLOOKUP(M1250,#REF!,11,FALSE)</f>
        <v>#REF!</v>
      </c>
      <c r="U1250">
        <f t="shared" si="58"/>
        <v>1</v>
      </c>
    </row>
    <row r="1251" spans="1:21" ht="14.25" hidden="1">
      <c r="A1251" s="50">
        <v>42915.412673611114</v>
      </c>
      <c r="B1251" t="s">
        <v>8104</v>
      </c>
      <c r="C1251" t="s">
        <v>3139</v>
      </c>
      <c r="D1251" t="s">
        <v>3140</v>
      </c>
      <c r="E1251" t="s">
        <v>3141</v>
      </c>
      <c r="F1251" s="15">
        <v>44</v>
      </c>
      <c r="G1251" t="s">
        <v>105</v>
      </c>
      <c r="H1251" t="s">
        <v>286</v>
      </c>
      <c r="I1251" t="s">
        <v>77</v>
      </c>
      <c r="J1251" t="s">
        <v>36</v>
      </c>
      <c r="K1251" t="s">
        <v>78</v>
      </c>
      <c r="L1251" t="s">
        <v>8105</v>
      </c>
      <c r="M1251" t="s">
        <v>8106</v>
      </c>
      <c r="N1251" t="s">
        <v>8107</v>
      </c>
      <c r="O1251" t="e">
        <f>VLOOKUP(B1251,HIS退!B:F,5,FALSE)</f>
        <v>#N/A</v>
      </c>
      <c r="P1251" t="e">
        <f t="shared" si="57"/>
        <v>#N/A</v>
      </c>
      <c r="Q1251" s="40" t="e">
        <f>VLOOKUP(M1251,#REF!,7,FALSE)</f>
        <v>#REF!</v>
      </c>
      <c r="R1251" t="e">
        <f t="shared" si="59"/>
        <v>#REF!</v>
      </c>
      <c r="S1251" t="e">
        <f>VLOOKUP(M1251,#REF!,10,FALSE)</f>
        <v>#REF!</v>
      </c>
      <c r="T1251" s="17" t="e">
        <f>VLOOKUP(M1251,#REF!,11,FALSE)</f>
        <v>#REF!</v>
      </c>
      <c r="U1251">
        <f t="shared" si="58"/>
        <v>1</v>
      </c>
    </row>
    <row r="1252" spans="1:21" ht="14.25" hidden="1">
      <c r="A1252" s="50">
        <v>42915.412766203706</v>
      </c>
      <c r="B1252" t="s">
        <v>8108</v>
      </c>
      <c r="C1252" t="s">
        <v>3142</v>
      </c>
      <c r="D1252" t="s">
        <v>3143</v>
      </c>
      <c r="E1252" t="s">
        <v>3144</v>
      </c>
      <c r="F1252" s="15">
        <v>500</v>
      </c>
      <c r="G1252" t="s">
        <v>105</v>
      </c>
      <c r="H1252" t="s">
        <v>286</v>
      </c>
      <c r="I1252" t="s">
        <v>77</v>
      </c>
      <c r="J1252" t="s">
        <v>36</v>
      </c>
      <c r="K1252" t="s">
        <v>78</v>
      </c>
      <c r="L1252" t="s">
        <v>8109</v>
      </c>
      <c r="M1252" t="s">
        <v>8110</v>
      </c>
      <c r="N1252" t="s">
        <v>8111</v>
      </c>
      <c r="O1252" t="e">
        <f>VLOOKUP(B1252,HIS退!B:F,5,FALSE)</f>
        <v>#N/A</v>
      </c>
      <c r="P1252" t="e">
        <f t="shared" si="57"/>
        <v>#N/A</v>
      </c>
      <c r="Q1252" s="40" t="e">
        <f>VLOOKUP(M1252,#REF!,7,FALSE)</f>
        <v>#REF!</v>
      </c>
      <c r="R1252" t="e">
        <f t="shared" si="59"/>
        <v>#REF!</v>
      </c>
      <c r="S1252" t="e">
        <f>VLOOKUP(M1252,#REF!,10,FALSE)</f>
        <v>#REF!</v>
      </c>
      <c r="T1252" s="17" t="e">
        <f>VLOOKUP(M1252,#REF!,11,FALSE)</f>
        <v>#REF!</v>
      </c>
      <c r="U1252">
        <f t="shared" si="58"/>
        <v>1</v>
      </c>
    </row>
    <row r="1253" spans="1:21" ht="14.25" hidden="1">
      <c r="A1253" s="50">
        <v>42915.415972222225</v>
      </c>
      <c r="B1253" t="s">
        <v>8112</v>
      </c>
      <c r="C1253" t="s">
        <v>3145</v>
      </c>
      <c r="D1253" t="s">
        <v>3146</v>
      </c>
      <c r="E1253" t="s">
        <v>3147</v>
      </c>
      <c r="F1253" s="15">
        <v>480</v>
      </c>
      <c r="G1253" t="s">
        <v>40</v>
      </c>
      <c r="H1253" t="s">
        <v>286</v>
      </c>
      <c r="I1253" t="s">
        <v>77</v>
      </c>
      <c r="J1253" t="s">
        <v>36</v>
      </c>
      <c r="K1253" t="s">
        <v>78</v>
      </c>
      <c r="L1253" t="s">
        <v>8113</v>
      </c>
      <c r="M1253" t="s">
        <v>8114</v>
      </c>
      <c r="N1253" t="s">
        <v>8115</v>
      </c>
      <c r="O1253" t="e">
        <f>VLOOKUP(B1253,HIS退!B:F,5,FALSE)</f>
        <v>#N/A</v>
      </c>
      <c r="P1253" t="e">
        <f t="shared" si="57"/>
        <v>#N/A</v>
      </c>
      <c r="Q1253" s="40" t="e">
        <f>VLOOKUP(M1253,#REF!,7,FALSE)</f>
        <v>#REF!</v>
      </c>
      <c r="R1253" t="e">
        <f t="shared" si="59"/>
        <v>#REF!</v>
      </c>
      <c r="S1253" t="e">
        <f>VLOOKUP(M1253,#REF!,10,FALSE)</f>
        <v>#REF!</v>
      </c>
      <c r="T1253" s="17" t="e">
        <f>VLOOKUP(M1253,#REF!,11,FALSE)</f>
        <v>#REF!</v>
      </c>
      <c r="U1253">
        <f t="shared" si="58"/>
        <v>1</v>
      </c>
    </row>
    <row r="1254" spans="1:21" ht="14.25" hidden="1">
      <c r="A1254" s="50">
        <v>42915.426979166667</v>
      </c>
      <c r="B1254" t="s">
        <v>8116</v>
      </c>
      <c r="C1254" t="s">
        <v>3148</v>
      </c>
      <c r="D1254" t="s">
        <v>3149</v>
      </c>
      <c r="E1254" t="s">
        <v>3150</v>
      </c>
      <c r="F1254" s="15">
        <v>75</v>
      </c>
      <c r="G1254" t="s">
        <v>105</v>
      </c>
      <c r="H1254" t="s">
        <v>286</v>
      </c>
      <c r="I1254" t="s">
        <v>77</v>
      </c>
      <c r="J1254" t="s">
        <v>36</v>
      </c>
      <c r="K1254" t="s">
        <v>78</v>
      </c>
      <c r="L1254" t="s">
        <v>8117</v>
      </c>
      <c r="M1254" t="s">
        <v>8118</v>
      </c>
      <c r="N1254" t="s">
        <v>8119</v>
      </c>
      <c r="O1254" t="e">
        <f>VLOOKUP(B1254,HIS退!B:F,5,FALSE)</f>
        <v>#N/A</v>
      </c>
      <c r="P1254" t="e">
        <f t="shared" si="57"/>
        <v>#N/A</v>
      </c>
      <c r="Q1254" s="40" t="e">
        <f>VLOOKUP(M1254,#REF!,7,FALSE)</f>
        <v>#REF!</v>
      </c>
      <c r="R1254" t="e">
        <f t="shared" si="59"/>
        <v>#REF!</v>
      </c>
      <c r="S1254" t="e">
        <f>VLOOKUP(M1254,#REF!,10,FALSE)</f>
        <v>#REF!</v>
      </c>
      <c r="T1254" s="17" t="e">
        <f>VLOOKUP(M1254,#REF!,11,FALSE)</f>
        <v>#REF!</v>
      </c>
      <c r="U1254">
        <f t="shared" si="58"/>
        <v>1</v>
      </c>
    </row>
    <row r="1255" spans="1:21" ht="14.25" hidden="1">
      <c r="A1255" s="50">
        <v>42915.427210648151</v>
      </c>
      <c r="B1255" t="s">
        <v>8120</v>
      </c>
      <c r="C1255" t="s">
        <v>3151</v>
      </c>
      <c r="D1255" t="s">
        <v>3149</v>
      </c>
      <c r="E1255" t="s">
        <v>3150</v>
      </c>
      <c r="F1255" s="15">
        <v>10</v>
      </c>
      <c r="G1255" t="s">
        <v>105</v>
      </c>
      <c r="H1255" t="s">
        <v>286</v>
      </c>
      <c r="I1255" t="s">
        <v>77</v>
      </c>
      <c r="J1255" t="s">
        <v>36</v>
      </c>
      <c r="K1255" t="s">
        <v>78</v>
      </c>
      <c r="L1255" t="s">
        <v>8121</v>
      </c>
      <c r="M1255" t="s">
        <v>8122</v>
      </c>
      <c r="N1255" t="s">
        <v>8119</v>
      </c>
      <c r="O1255" t="e">
        <f>VLOOKUP(B1255,HIS退!B:F,5,FALSE)</f>
        <v>#N/A</v>
      </c>
      <c r="P1255" t="e">
        <f t="shared" si="57"/>
        <v>#N/A</v>
      </c>
      <c r="Q1255" s="40" t="e">
        <f>VLOOKUP(M1255,#REF!,7,FALSE)</f>
        <v>#REF!</v>
      </c>
      <c r="R1255" t="e">
        <f t="shared" si="59"/>
        <v>#REF!</v>
      </c>
      <c r="S1255" t="e">
        <f>VLOOKUP(M1255,#REF!,10,FALSE)</f>
        <v>#REF!</v>
      </c>
      <c r="T1255" s="17" t="e">
        <f>VLOOKUP(M1255,#REF!,11,FALSE)</f>
        <v>#REF!</v>
      </c>
      <c r="U1255">
        <f t="shared" si="58"/>
        <v>1</v>
      </c>
    </row>
    <row r="1256" spans="1:21" ht="14.25" hidden="1">
      <c r="A1256" s="50">
        <v>42915.427581018521</v>
      </c>
      <c r="B1256" t="s">
        <v>8123</v>
      </c>
      <c r="C1256" t="s">
        <v>3152</v>
      </c>
      <c r="D1256" t="s">
        <v>3153</v>
      </c>
      <c r="E1256" t="s">
        <v>3154</v>
      </c>
      <c r="F1256" s="15">
        <v>85</v>
      </c>
      <c r="G1256" t="s">
        <v>105</v>
      </c>
      <c r="H1256" t="s">
        <v>286</v>
      </c>
      <c r="I1256" t="s">
        <v>77</v>
      </c>
      <c r="J1256" t="s">
        <v>36</v>
      </c>
      <c r="K1256" t="s">
        <v>78</v>
      </c>
      <c r="L1256" t="s">
        <v>8124</v>
      </c>
      <c r="M1256" t="s">
        <v>8125</v>
      </c>
      <c r="N1256" t="s">
        <v>8119</v>
      </c>
      <c r="O1256" t="e">
        <f>VLOOKUP(B1256,HIS退!B:F,5,FALSE)</f>
        <v>#N/A</v>
      </c>
      <c r="P1256" t="e">
        <f t="shared" si="57"/>
        <v>#N/A</v>
      </c>
      <c r="Q1256" s="40" t="e">
        <f>VLOOKUP(M1256,#REF!,7,FALSE)</f>
        <v>#REF!</v>
      </c>
      <c r="R1256" t="e">
        <f t="shared" si="59"/>
        <v>#REF!</v>
      </c>
      <c r="S1256" t="e">
        <f>VLOOKUP(M1256,#REF!,10,FALSE)</f>
        <v>#REF!</v>
      </c>
      <c r="T1256" s="17" t="e">
        <f>VLOOKUP(M1256,#REF!,11,FALSE)</f>
        <v>#REF!</v>
      </c>
      <c r="U1256">
        <f t="shared" si="58"/>
        <v>1</v>
      </c>
    </row>
    <row r="1257" spans="1:21" ht="14.25" hidden="1">
      <c r="A1257" s="50">
        <v>42915.432928240742</v>
      </c>
      <c r="B1257" t="s">
        <v>8126</v>
      </c>
      <c r="C1257" t="s">
        <v>3155</v>
      </c>
      <c r="D1257" t="s">
        <v>3156</v>
      </c>
      <c r="E1257" t="s">
        <v>3157</v>
      </c>
      <c r="F1257" s="15">
        <v>194</v>
      </c>
      <c r="G1257" t="s">
        <v>105</v>
      </c>
      <c r="H1257" t="s">
        <v>286</v>
      </c>
      <c r="I1257" t="s">
        <v>77</v>
      </c>
      <c r="J1257" t="s">
        <v>36</v>
      </c>
      <c r="K1257" t="s">
        <v>78</v>
      </c>
      <c r="L1257" t="s">
        <v>8127</v>
      </c>
      <c r="M1257" t="s">
        <v>8128</v>
      </c>
      <c r="N1257" t="s">
        <v>8129</v>
      </c>
      <c r="O1257" t="e">
        <f>VLOOKUP(B1257,HIS退!B:F,5,FALSE)</f>
        <v>#N/A</v>
      </c>
      <c r="P1257" t="e">
        <f t="shared" si="57"/>
        <v>#N/A</v>
      </c>
      <c r="Q1257" s="40" t="e">
        <f>VLOOKUP(M1257,#REF!,7,FALSE)</f>
        <v>#REF!</v>
      </c>
      <c r="R1257" t="e">
        <f t="shared" si="59"/>
        <v>#REF!</v>
      </c>
      <c r="S1257" t="e">
        <f>VLOOKUP(M1257,#REF!,10,FALSE)</f>
        <v>#REF!</v>
      </c>
      <c r="T1257" s="17" t="e">
        <f>VLOOKUP(M1257,#REF!,11,FALSE)</f>
        <v>#REF!</v>
      </c>
      <c r="U1257">
        <f t="shared" si="58"/>
        <v>1</v>
      </c>
    </row>
    <row r="1258" spans="1:21" ht="14.25" hidden="1">
      <c r="A1258" s="50">
        <v>42915.435046296298</v>
      </c>
      <c r="B1258" t="s">
        <v>8130</v>
      </c>
      <c r="C1258" t="s">
        <v>3158</v>
      </c>
      <c r="D1258" t="s">
        <v>3159</v>
      </c>
      <c r="E1258" t="s">
        <v>3160</v>
      </c>
      <c r="F1258" s="15">
        <v>2</v>
      </c>
      <c r="G1258" t="s">
        <v>40</v>
      </c>
      <c r="H1258" t="s">
        <v>286</v>
      </c>
      <c r="I1258" t="s">
        <v>77</v>
      </c>
      <c r="J1258" t="s">
        <v>36</v>
      </c>
      <c r="K1258" t="s">
        <v>78</v>
      </c>
      <c r="L1258" t="s">
        <v>8131</v>
      </c>
      <c r="M1258" t="s">
        <v>8132</v>
      </c>
      <c r="N1258" t="s">
        <v>8133</v>
      </c>
      <c r="O1258" t="e">
        <f>VLOOKUP(B1258,HIS退!B:F,5,FALSE)</f>
        <v>#N/A</v>
      </c>
      <c r="P1258" t="e">
        <f t="shared" si="57"/>
        <v>#N/A</v>
      </c>
      <c r="Q1258" s="40" t="e">
        <f>VLOOKUP(M1258,#REF!,7,FALSE)</f>
        <v>#REF!</v>
      </c>
      <c r="R1258" t="e">
        <f t="shared" si="59"/>
        <v>#REF!</v>
      </c>
      <c r="S1258" t="e">
        <f>VLOOKUP(M1258,#REF!,10,FALSE)</f>
        <v>#REF!</v>
      </c>
      <c r="T1258" s="17" t="e">
        <f>VLOOKUP(M1258,#REF!,11,FALSE)</f>
        <v>#REF!</v>
      </c>
      <c r="U1258">
        <f t="shared" si="58"/>
        <v>1</v>
      </c>
    </row>
    <row r="1259" spans="1:21" ht="14.25" hidden="1">
      <c r="A1259" s="50">
        <v>42915.438148148147</v>
      </c>
      <c r="B1259" t="s">
        <v>8134</v>
      </c>
      <c r="C1259" t="s">
        <v>3161</v>
      </c>
      <c r="D1259" t="s">
        <v>3162</v>
      </c>
      <c r="E1259" t="s">
        <v>3163</v>
      </c>
      <c r="F1259" s="15">
        <v>4</v>
      </c>
      <c r="G1259" t="s">
        <v>40</v>
      </c>
      <c r="H1259" t="s">
        <v>286</v>
      </c>
      <c r="I1259" t="s">
        <v>77</v>
      </c>
      <c r="J1259" t="s">
        <v>36</v>
      </c>
      <c r="K1259" t="s">
        <v>78</v>
      </c>
      <c r="L1259" t="s">
        <v>8135</v>
      </c>
      <c r="M1259" t="s">
        <v>8136</v>
      </c>
      <c r="N1259" t="s">
        <v>8137</v>
      </c>
      <c r="O1259" t="e">
        <f>VLOOKUP(B1259,HIS退!B:F,5,FALSE)</f>
        <v>#N/A</v>
      </c>
      <c r="P1259" t="e">
        <f t="shared" si="57"/>
        <v>#N/A</v>
      </c>
      <c r="Q1259" s="40" t="e">
        <f>VLOOKUP(M1259,#REF!,7,FALSE)</f>
        <v>#REF!</v>
      </c>
      <c r="R1259" t="e">
        <f t="shared" si="59"/>
        <v>#REF!</v>
      </c>
      <c r="S1259" t="e">
        <f>VLOOKUP(M1259,#REF!,10,FALSE)</f>
        <v>#REF!</v>
      </c>
      <c r="T1259" s="17" t="e">
        <f>VLOOKUP(M1259,#REF!,11,FALSE)</f>
        <v>#REF!</v>
      </c>
      <c r="U1259">
        <f t="shared" si="58"/>
        <v>1</v>
      </c>
    </row>
    <row r="1260" spans="1:21" ht="14.25" hidden="1">
      <c r="A1260" s="50">
        <v>42915.442326388889</v>
      </c>
      <c r="B1260" t="s">
        <v>8138</v>
      </c>
      <c r="C1260" t="s">
        <v>3164</v>
      </c>
      <c r="D1260" t="s">
        <v>3165</v>
      </c>
      <c r="E1260" t="s">
        <v>3166</v>
      </c>
      <c r="F1260" s="15">
        <v>482</v>
      </c>
      <c r="G1260" t="s">
        <v>40</v>
      </c>
      <c r="H1260" t="s">
        <v>286</v>
      </c>
      <c r="I1260" t="s">
        <v>77</v>
      </c>
      <c r="J1260" t="s">
        <v>36</v>
      </c>
      <c r="K1260" t="s">
        <v>78</v>
      </c>
      <c r="L1260" t="s">
        <v>8139</v>
      </c>
      <c r="M1260" t="s">
        <v>8140</v>
      </c>
      <c r="N1260" t="s">
        <v>8141</v>
      </c>
      <c r="O1260" t="e">
        <f>VLOOKUP(B1260,HIS退!B:F,5,FALSE)</f>
        <v>#N/A</v>
      </c>
      <c r="P1260" t="e">
        <f t="shared" si="57"/>
        <v>#N/A</v>
      </c>
      <c r="Q1260" s="40" t="e">
        <f>VLOOKUP(M1260,#REF!,7,FALSE)</f>
        <v>#REF!</v>
      </c>
      <c r="R1260" t="e">
        <f t="shared" si="59"/>
        <v>#REF!</v>
      </c>
      <c r="S1260" t="e">
        <f>VLOOKUP(M1260,#REF!,10,FALSE)</f>
        <v>#REF!</v>
      </c>
      <c r="T1260" s="17" t="e">
        <f>VLOOKUP(M1260,#REF!,11,FALSE)</f>
        <v>#REF!</v>
      </c>
      <c r="U1260">
        <f t="shared" si="58"/>
        <v>1</v>
      </c>
    </row>
    <row r="1261" spans="1:21" ht="14.25" hidden="1">
      <c r="A1261" s="50">
        <v>42915.453969907408</v>
      </c>
      <c r="B1261" t="s">
        <v>8142</v>
      </c>
      <c r="C1261" t="s">
        <v>3167</v>
      </c>
      <c r="D1261" t="s">
        <v>3168</v>
      </c>
      <c r="E1261" t="s">
        <v>3169</v>
      </c>
      <c r="F1261" s="15">
        <v>50</v>
      </c>
      <c r="G1261" t="s">
        <v>40</v>
      </c>
      <c r="H1261" t="s">
        <v>286</v>
      </c>
      <c r="I1261" t="s">
        <v>77</v>
      </c>
      <c r="J1261" t="s">
        <v>36</v>
      </c>
      <c r="K1261" t="s">
        <v>78</v>
      </c>
      <c r="L1261" t="s">
        <v>8143</v>
      </c>
      <c r="M1261" t="s">
        <v>8144</v>
      </c>
      <c r="N1261" t="s">
        <v>8145</v>
      </c>
      <c r="O1261" t="e">
        <f>VLOOKUP(B1261,HIS退!B:F,5,FALSE)</f>
        <v>#N/A</v>
      </c>
      <c r="P1261" t="e">
        <f t="shared" si="57"/>
        <v>#N/A</v>
      </c>
      <c r="Q1261" s="40" t="e">
        <f>VLOOKUP(M1261,#REF!,7,FALSE)</f>
        <v>#REF!</v>
      </c>
      <c r="R1261" t="e">
        <f t="shared" si="59"/>
        <v>#REF!</v>
      </c>
      <c r="S1261" t="e">
        <f>VLOOKUP(M1261,#REF!,10,FALSE)</f>
        <v>#REF!</v>
      </c>
      <c r="T1261" s="17" t="e">
        <f>VLOOKUP(M1261,#REF!,11,FALSE)</f>
        <v>#REF!</v>
      </c>
      <c r="U1261">
        <f t="shared" si="58"/>
        <v>1</v>
      </c>
    </row>
    <row r="1262" spans="1:21" ht="14.25" hidden="1">
      <c r="A1262" s="50">
        <v>42915.45417824074</v>
      </c>
      <c r="B1262" t="s">
        <v>8146</v>
      </c>
      <c r="C1262" t="s">
        <v>3170</v>
      </c>
      <c r="D1262" t="s">
        <v>3168</v>
      </c>
      <c r="E1262" t="s">
        <v>3169</v>
      </c>
      <c r="F1262" s="15">
        <v>500</v>
      </c>
      <c r="G1262" t="s">
        <v>40</v>
      </c>
      <c r="H1262" t="s">
        <v>286</v>
      </c>
      <c r="I1262" t="s">
        <v>77</v>
      </c>
      <c r="J1262" t="s">
        <v>36</v>
      </c>
      <c r="K1262" t="s">
        <v>78</v>
      </c>
      <c r="L1262" t="s">
        <v>8147</v>
      </c>
      <c r="M1262" t="s">
        <v>8148</v>
      </c>
      <c r="N1262" t="s">
        <v>8145</v>
      </c>
      <c r="O1262" t="e">
        <f>VLOOKUP(B1262,HIS退!B:F,5,FALSE)</f>
        <v>#N/A</v>
      </c>
      <c r="P1262" t="e">
        <f t="shared" si="57"/>
        <v>#N/A</v>
      </c>
      <c r="Q1262" s="40" t="e">
        <f>VLOOKUP(M1262,#REF!,7,FALSE)</f>
        <v>#REF!</v>
      </c>
      <c r="R1262" t="e">
        <f t="shared" si="59"/>
        <v>#REF!</v>
      </c>
      <c r="S1262" t="e">
        <f>VLOOKUP(M1262,#REF!,10,FALSE)</f>
        <v>#REF!</v>
      </c>
      <c r="T1262" s="17" t="e">
        <f>VLOOKUP(M1262,#REF!,11,FALSE)</f>
        <v>#REF!</v>
      </c>
      <c r="U1262">
        <f t="shared" si="58"/>
        <v>1</v>
      </c>
    </row>
    <row r="1263" spans="1:21" ht="14.25" hidden="1">
      <c r="A1263" s="50">
        <v>42915.454513888886</v>
      </c>
      <c r="B1263" t="s">
        <v>8149</v>
      </c>
      <c r="C1263" t="s">
        <v>3171</v>
      </c>
      <c r="D1263" t="s">
        <v>3168</v>
      </c>
      <c r="E1263" t="s">
        <v>3169</v>
      </c>
      <c r="F1263" s="15">
        <v>338</v>
      </c>
      <c r="G1263" t="s">
        <v>40</v>
      </c>
      <c r="H1263" t="s">
        <v>286</v>
      </c>
      <c r="I1263" t="s">
        <v>77</v>
      </c>
      <c r="J1263" t="s">
        <v>36</v>
      </c>
      <c r="K1263" t="s">
        <v>78</v>
      </c>
      <c r="L1263" t="s">
        <v>8150</v>
      </c>
      <c r="M1263" t="s">
        <v>8151</v>
      </c>
      <c r="N1263" t="s">
        <v>8152</v>
      </c>
      <c r="O1263" t="e">
        <f>VLOOKUP(B1263,HIS退!B:F,5,FALSE)</f>
        <v>#N/A</v>
      </c>
      <c r="P1263" t="e">
        <f t="shared" si="57"/>
        <v>#N/A</v>
      </c>
      <c r="Q1263" s="40" t="e">
        <f>VLOOKUP(M1263,#REF!,7,FALSE)</f>
        <v>#REF!</v>
      </c>
      <c r="R1263" t="e">
        <f t="shared" si="59"/>
        <v>#REF!</v>
      </c>
      <c r="S1263" t="e">
        <f>VLOOKUP(M1263,#REF!,10,FALSE)</f>
        <v>#REF!</v>
      </c>
      <c r="T1263" s="17" t="e">
        <f>VLOOKUP(M1263,#REF!,11,FALSE)</f>
        <v>#REF!</v>
      </c>
      <c r="U1263">
        <f t="shared" si="58"/>
        <v>1</v>
      </c>
    </row>
    <row r="1264" spans="1:21" ht="14.25" hidden="1">
      <c r="A1264" s="50">
        <v>42915.461365740739</v>
      </c>
      <c r="B1264" t="s">
        <v>8153</v>
      </c>
      <c r="C1264" t="s">
        <v>3172</v>
      </c>
      <c r="D1264" t="s">
        <v>3173</v>
      </c>
      <c r="E1264" t="s">
        <v>265</v>
      </c>
      <c r="F1264" s="15">
        <v>100</v>
      </c>
      <c r="G1264" t="s">
        <v>40</v>
      </c>
      <c r="H1264" t="s">
        <v>286</v>
      </c>
      <c r="I1264" t="s">
        <v>77</v>
      </c>
      <c r="J1264" t="s">
        <v>36</v>
      </c>
      <c r="K1264" t="s">
        <v>78</v>
      </c>
      <c r="L1264" t="s">
        <v>8154</v>
      </c>
      <c r="M1264" t="s">
        <v>8155</v>
      </c>
      <c r="N1264" t="s">
        <v>8156</v>
      </c>
      <c r="O1264" t="e">
        <f>VLOOKUP(B1264,HIS退!B:F,5,FALSE)</f>
        <v>#N/A</v>
      </c>
      <c r="P1264" t="e">
        <f t="shared" si="57"/>
        <v>#N/A</v>
      </c>
      <c r="Q1264" s="40" t="e">
        <f>VLOOKUP(M1264,#REF!,7,FALSE)</f>
        <v>#REF!</v>
      </c>
      <c r="R1264" t="e">
        <f t="shared" si="59"/>
        <v>#REF!</v>
      </c>
      <c r="S1264" t="e">
        <f>VLOOKUP(M1264,#REF!,10,FALSE)</f>
        <v>#REF!</v>
      </c>
      <c r="T1264" s="17" t="e">
        <f>VLOOKUP(M1264,#REF!,11,FALSE)</f>
        <v>#REF!</v>
      </c>
      <c r="U1264">
        <f t="shared" si="58"/>
        <v>1</v>
      </c>
    </row>
    <row r="1265" spans="1:21" ht="14.25" hidden="1">
      <c r="A1265" s="50">
        <v>42915.462465277778</v>
      </c>
      <c r="B1265" t="s">
        <v>8157</v>
      </c>
      <c r="C1265" t="s">
        <v>3174</v>
      </c>
      <c r="D1265" t="s">
        <v>3175</v>
      </c>
      <c r="E1265" t="s">
        <v>3176</v>
      </c>
      <c r="F1265" s="15">
        <v>724</v>
      </c>
      <c r="G1265" t="s">
        <v>105</v>
      </c>
      <c r="H1265" t="s">
        <v>286</v>
      </c>
      <c r="I1265" t="s">
        <v>77</v>
      </c>
      <c r="J1265" t="s">
        <v>36</v>
      </c>
      <c r="K1265" t="s">
        <v>78</v>
      </c>
      <c r="L1265" t="s">
        <v>8158</v>
      </c>
      <c r="M1265" t="s">
        <v>8159</v>
      </c>
      <c r="N1265" t="s">
        <v>8160</v>
      </c>
      <c r="O1265" t="e">
        <f>VLOOKUP(B1265,HIS退!B:F,5,FALSE)</f>
        <v>#N/A</v>
      </c>
      <c r="P1265" t="e">
        <f t="shared" si="57"/>
        <v>#N/A</v>
      </c>
      <c r="Q1265" s="40" t="e">
        <f>VLOOKUP(M1265,#REF!,7,FALSE)</f>
        <v>#REF!</v>
      </c>
      <c r="R1265" t="e">
        <f t="shared" si="59"/>
        <v>#REF!</v>
      </c>
      <c r="S1265" t="e">
        <f>VLOOKUP(M1265,#REF!,10,FALSE)</f>
        <v>#REF!</v>
      </c>
      <c r="T1265" s="17" t="e">
        <f>VLOOKUP(M1265,#REF!,11,FALSE)</f>
        <v>#REF!</v>
      </c>
      <c r="U1265">
        <f t="shared" si="58"/>
        <v>1</v>
      </c>
    </row>
    <row r="1266" spans="1:21" ht="14.25" hidden="1">
      <c r="A1266" s="50">
        <v>42915.466122685182</v>
      </c>
      <c r="B1266" t="s">
        <v>8161</v>
      </c>
      <c r="C1266" t="s">
        <v>3177</v>
      </c>
      <c r="D1266" t="s">
        <v>3178</v>
      </c>
      <c r="E1266" t="s">
        <v>3179</v>
      </c>
      <c r="F1266" s="15">
        <v>8</v>
      </c>
      <c r="G1266" t="s">
        <v>40</v>
      </c>
      <c r="H1266" t="s">
        <v>286</v>
      </c>
      <c r="I1266" t="s">
        <v>77</v>
      </c>
      <c r="J1266" t="s">
        <v>36</v>
      </c>
      <c r="K1266" t="s">
        <v>78</v>
      </c>
      <c r="L1266" t="s">
        <v>8162</v>
      </c>
      <c r="M1266" t="s">
        <v>8163</v>
      </c>
      <c r="N1266" t="s">
        <v>8164</v>
      </c>
      <c r="O1266" t="e">
        <f>VLOOKUP(B1266,HIS退!B:F,5,FALSE)</f>
        <v>#N/A</v>
      </c>
      <c r="P1266" t="e">
        <f t="shared" si="57"/>
        <v>#N/A</v>
      </c>
      <c r="Q1266" s="40" t="e">
        <f>VLOOKUP(M1266,#REF!,7,FALSE)</f>
        <v>#REF!</v>
      </c>
      <c r="R1266" t="e">
        <f t="shared" si="59"/>
        <v>#REF!</v>
      </c>
      <c r="S1266" t="e">
        <f>VLOOKUP(M1266,#REF!,10,FALSE)</f>
        <v>#REF!</v>
      </c>
      <c r="T1266" s="17" t="e">
        <f>VLOOKUP(M1266,#REF!,11,FALSE)</f>
        <v>#REF!</v>
      </c>
      <c r="U1266">
        <f t="shared" si="58"/>
        <v>1</v>
      </c>
    </row>
    <row r="1267" spans="1:21" ht="14.25" hidden="1">
      <c r="A1267" s="50">
        <v>42915.471921296295</v>
      </c>
      <c r="B1267" t="s">
        <v>8165</v>
      </c>
      <c r="C1267" t="s">
        <v>3180</v>
      </c>
      <c r="D1267" t="s">
        <v>3181</v>
      </c>
      <c r="E1267" t="s">
        <v>3182</v>
      </c>
      <c r="F1267" s="15">
        <v>20</v>
      </c>
      <c r="G1267" t="s">
        <v>40</v>
      </c>
      <c r="H1267" t="s">
        <v>286</v>
      </c>
      <c r="I1267" t="s">
        <v>77</v>
      </c>
      <c r="J1267" t="s">
        <v>36</v>
      </c>
      <c r="K1267" t="s">
        <v>78</v>
      </c>
      <c r="L1267" t="s">
        <v>8166</v>
      </c>
      <c r="M1267" t="s">
        <v>8167</v>
      </c>
      <c r="N1267" t="s">
        <v>8168</v>
      </c>
      <c r="O1267" t="e">
        <f>VLOOKUP(B1267,HIS退!B:F,5,FALSE)</f>
        <v>#N/A</v>
      </c>
      <c r="P1267" t="e">
        <f t="shared" si="57"/>
        <v>#N/A</v>
      </c>
      <c r="Q1267" s="40" t="e">
        <f>VLOOKUP(M1267,#REF!,7,FALSE)</f>
        <v>#REF!</v>
      </c>
      <c r="R1267" t="e">
        <f t="shared" si="59"/>
        <v>#REF!</v>
      </c>
      <c r="S1267" t="e">
        <f>VLOOKUP(M1267,#REF!,10,FALSE)</f>
        <v>#REF!</v>
      </c>
      <c r="T1267" s="17" t="e">
        <f>VLOOKUP(M1267,#REF!,11,FALSE)</f>
        <v>#REF!</v>
      </c>
      <c r="U1267">
        <f t="shared" si="58"/>
        <v>1</v>
      </c>
    </row>
    <row r="1268" spans="1:21" ht="14.25" hidden="1">
      <c r="A1268" s="50">
        <v>42915.47724537037</v>
      </c>
      <c r="B1268" t="s">
        <v>8169</v>
      </c>
      <c r="C1268" t="s">
        <v>3183</v>
      </c>
      <c r="D1268" t="s">
        <v>3184</v>
      </c>
      <c r="E1268" t="s">
        <v>3185</v>
      </c>
      <c r="F1268" s="15">
        <v>497</v>
      </c>
      <c r="G1268" t="s">
        <v>105</v>
      </c>
      <c r="H1268" t="s">
        <v>286</v>
      </c>
      <c r="I1268" t="s">
        <v>77</v>
      </c>
      <c r="J1268" t="s">
        <v>36</v>
      </c>
      <c r="K1268" t="s">
        <v>78</v>
      </c>
      <c r="L1268" t="s">
        <v>8170</v>
      </c>
      <c r="M1268" t="s">
        <v>8171</v>
      </c>
      <c r="N1268" t="s">
        <v>8172</v>
      </c>
      <c r="O1268" t="e">
        <f>VLOOKUP(B1268,HIS退!B:F,5,FALSE)</f>
        <v>#N/A</v>
      </c>
      <c r="P1268" t="e">
        <f t="shared" si="57"/>
        <v>#N/A</v>
      </c>
      <c r="Q1268" s="40" t="e">
        <f>VLOOKUP(M1268,#REF!,7,FALSE)</f>
        <v>#REF!</v>
      </c>
      <c r="R1268" t="e">
        <f t="shared" si="59"/>
        <v>#REF!</v>
      </c>
      <c r="S1268" t="e">
        <f>VLOOKUP(M1268,#REF!,10,FALSE)</f>
        <v>#REF!</v>
      </c>
      <c r="T1268" s="17" t="e">
        <f>VLOOKUP(M1268,#REF!,11,FALSE)</f>
        <v>#REF!</v>
      </c>
      <c r="U1268">
        <f t="shared" si="58"/>
        <v>1</v>
      </c>
    </row>
    <row r="1269" spans="1:21" ht="14.25" hidden="1">
      <c r="A1269" s="50">
        <v>42915.478888888887</v>
      </c>
      <c r="B1269" t="s">
        <v>8173</v>
      </c>
      <c r="C1269" t="s">
        <v>3186</v>
      </c>
      <c r="D1269" t="s">
        <v>3187</v>
      </c>
      <c r="E1269" t="s">
        <v>3188</v>
      </c>
      <c r="F1269" s="15">
        <v>264</v>
      </c>
      <c r="G1269" t="s">
        <v>40</v>
      </c>
      <c r="H1269" t="s">
        <v>286</v>
      </c>
      <c r="I1269" t="s">
        <v>77</v>
      </c>
      <c r="J1269" t="s">
        <v>36</v>
      </c>
      <c r="K1269" t="s">
        <v>78</v>
      </c>
      <c r="L1269" t="s">
        <v>8174</v>
      </c>
      <c r="M1269" t="s">
        <v>8175</v>
      </c>
      <c r="N1269" t="s">
        <v>8176</v>
      </c>
      <c r="O1269" t="e">
        <f>VLOOKUP(B1269,HIS退!B:F,5,FALSE)</f>
        <v>#N/A</v>
      </c>
      <c r="P1269" t="e">
        <f t="shared" si="57"/>
        <v>#N/A</v>
      </c>
      <c r="Q1269" s="40" t="e">
        <f>VLOOKUP(M1269,#REF!,7,FALSE)</f>
        <v>#REF!</v>
      </c>
      <c r="R1269" t="e">
        <f t="shared" si="59"/>
        <v>#REF!</v>
      </c>
      <c r="S1269" t="e">
        <f>VLOOKUP(M1269,#REF!,10,FALSE)</f>
        <v>#REF!</v>
      </c>
      <c r="T1269" s="17" t="e">
        <f>VLOOKUP(M1269,#REF!,11,FALSE)</f>
        <v>#REF!</v>
      </c>
      <c r="U1269">
        <f t="shared" si="58"/>
        <v>1</v>
      </c>
    </row>
    <row r="1270" spans="1:21" ht="14.25" hidden="1">
      <c r="A1270" s="50">
        <v>42915.486493055556</v>
      </c>
      <c r="B1270" t="s">
        <v>8177</v>
      </c>
      <c r="C1270" t="s">
        <v>3189</v>
      </c>
      <c r="D1270" t="s">
        <v>3190</v>
      </c>
      <c r="E1270" t="s">
        <v>1973</v>
      </c>
      <c r="F1270" s="15">
        <v>520</v>
      </c>
      <c r="G1270" t="s">
        <v>105</v>
      </c>
      <c r="H1270" t="s">
        <v>286</v>
      </c>
      <c r="I1270" t="s">
        <v>77</v>
      </c>
      <c r="J1270" t="s">
        <v>36</v>
      </c>
      <c r="K1270" t="s">
        <v>78</v>
      </c>
      <c r="L1270" t="s">
        <v>8178</v>
      </c>
      <c r="M1270" t="s">
        <v>8179</v>
      </c>
      <c r="N1270" t="s">
        <v>8180</v>
      </c>
      <c r="O1270" t="e">
        <f>VLOOKUP(B1270,HIS退!B:F,5,FALSE)</f>
        <v>#N/A</v>
      </c>
      <c r="P1270" t="e">
        <f t="shared" si="57"/>
        <v>#N/A</v>
      </c>
      <c r="Q1270" s="40" t="e">
        <f>VLOOKUP(M1270,#REF!,7,FALSE)</f>
        <v>#REF!</v>
      </c>
      <c r="R1270" t="e">
        <f t="shared" si="59"/>
        <v>#REF!</v>
      </c>
      <c r="S1270" t="e">
        <f>VLOOKUP(M1270,#REF!,10,FALSE)</f>
        <v>#REF!</v>
      </c>
      <c r="T1270" s="17" t="e">
        <f>VLOOKUP(M1270,#REF!,11,FALSE)</f>
        <v>#REF!</v>
      </c>
      <c r="U1270">
        <f t="shared" si="58"/>
        <v>1</v>
      </c>
    </row>
    <row r="1271" spans="1:21" ht="14.25" hidden="1">
      <c r="A1271" s="50">
        <v>42915.517581018517</v>
      </c>
      <c r="B1271" t="s">
        <v>8181</v>
      </c>
      <c r="C1271" t="s">
        <v>3191</v>
      </c>
      <c r="D1271" t="s">
        <v>3192</v>
      </c>
      <c r="E1271" t="s">
        <v>3193</v>
      </c>
      <c r="F1271" s="15">
        <v>200</v>
      </c>
      <c r="G1271" t="s">
        <v>40</v>
      </c>
      <c r="H1271" t="s">
        <v>286</v>
      </c>
      <c r="I1271" t="s">
        <v>77</v>
      </c>
      <c r="J1271" t="s">
        <v>36</v>
      </c>
      <c r="K1271" t="s">
        <v>78</v>
      </c>
      <c r="L1271" t="s">
        <v>8182</v>
      </c>
      <c r="M1271" t="s">
        <v>8183</v>
      </c>
      <c r="N1271" t="s">
        <v>8184</v>
      </c>
      <c r="O1271" t="e">
        <f>VLOOKUP(B1271,HIS退!B:F,5,FALSE)</f>
        <v>#N/A</v>
      </c>
      <c r="P1271" t="e">
        <f t="shared" si="57"/>
        <v>#N/A</v>
      </c>
      <c r="Q1271" s="40" t="e">
        <f>VLOOKUP(M1271,#REF!,7,FALSE)</f>
        <v>#REF!</v>
      </c>
      <c r="R1271" t="e">
        <f t="shared" si="59"/>
        <v>#REF!</v>
      </c>
      <c r="S1271" t="e">
        <f>VLOOKUP(M1271,#REF!,10,FALSE)</f>
        <v>#REF!</v>
      </c>
      <c r="T1271" s="17" t="e">
        <f>VLOOKUP(M1271,#REF!,11,FALSE)</f>
        <v>#REF!</v>
      </c>
      <c r="U1271">
        <f t="shared" si="58"/>
        <v>1</v>
      </c>
    </row>
    <row r="1272" spans="1:21" ht="14.25" hidden="1">
      <c r="A1272" s="50">
        <v>42915.517800925925</v>
      </c>
      <c r="B1272" t="s">
        <v>8185</v>
      </c>
      <c r="C1272" t="s">
        <v>3194</v>
      </c>
      <c r="D1272" t="s">
        <v>3192</v>
      </c>
      <c r="E1272" t="s">
        <v>3193</v>
      </c>
      <c r="F1272" s="15">
        <v>996</v>
      </c>
      <c r="G1272" t="s">
        <v>40</v>
      </c>
      <c r="H1272" t="s">
        <v>286</v>
      </c>
      <c r="I1272" t="s">
        <v>77</v>
      </c>
      <c r="J1272" t="s">
        <v>36</v>
      </c>
      <c r="K1272" t="s">
        <v>78</v>
      </c>
      <c r="L1272" t="s">
        <v>8186</v>
      </c>
      <c r="M1272" t="s">
        <v>8187</v>
      </c>
      <c r="N1272" t="s">
        <v>8184</v>
      </c>
      <c r="O1272" t="e">
        <f>VLOOKUP(B1272,HIS退!B:F,5,FALSE)</f>
        <v>#N/A</v>
      </c>
      <c r="P1272" t="e">
        <f t="shared" si="57"/>
        <v>#N/A</v>
      </c>
      <c r="Q1272" s="40" t="e">
        <f>VLOOKUP(M1272,#REF!,7,FALSE)</f>
        <v>#REF!</v>
      </c>
      <c r="R1272" t="e">
        <f t="shared" si="59"/>
        <v>#REF!</v>
      </c>
      <c r="S1272" t="e">
        <f>VLOOKUP(M1272,#REF!,10,FALSE)</f>
        <v>#REF!</v>
      </c>
      <c r="T1272" s="17" t="e">
        <f>VLOOKUP(M1272,#REF!,11,FALSE)</f>
        <v>#REF!</v>
      </c>
      <c r="U1272">
        <f t="shared" si="58"/>
        <v>1</v>
      </c>
    </row>
    <row r="1273" spans="1:21" ht="14.25" hidden="1">
      <c r="A1273" s="50">
        <v>42915.563287037039</v>
      </c>
      <c r="B1273" t="s">
        <v>8188</v>
      </c>
      <c r="C1273" t="s">
        <v>3195</v>
      </c>
      <c r="D1273" t="s">
        <v>3196</v>
      </c>
      <c r="E1273" t="s">
        <v>3197</v>
      </c>
      <c r="F1273" s="15">
        <v>546</v>
      </c>
      <c r="G1273" t="s">
        <v>105</v>
      </c>
      <c r="H1273" t="s">
        <v>286</v>
      </c>
      <c r="I1273" t="s">
        <v>77</v>
      </c>
      <c r="J1273" t="s">
        <v>36</v>
      </c>
      <c r="K1273" t="s">
        <v>78</v>
      </c>
      <c r="L1273" t="s">
        <v>8189</v>
      </c>
      <c r="M1273" t="s">
        <v>8190</v>
      </c>
      <c r="N1273" t="s">
        <v>8191</v>
      </c>
      <c r="O1273" t="e">
        <f>VLOOKUP(B1273,HIS退!B:F,5,FALSE)</f>
        <v>#N/A</v>
      </c>
      <c r="P1273" t="e">
        <f t="shared" si="57"/>
        <v>#N/A</v>
      </c>
      <c r="Q1273" s="40" t="e">
        <f>VLOOKUP(M1273,#REF!,7,FALSE)</f>
        <v>#REF!</v>
      </c>
      <c r="R1273" t="e">
        <f t="shared" si="59"/>
        <v>#REF!</v>
      </c>
      <c r="S1273" t="e">
        <f>VLOOKUP(M1273,#REF!,10,FALSE)</f>
        <v>#REF!</v>
      </c>
      <c r="T1273" s="17" t="e">
        <f>VLOOKUP(M1273,#REF!,11,FALSE)</f>
        <v>#REF!</v>
      </c>
      <c r="U1273">
        <f t="shared" si="58"/>
        <v>1</v>
      </c>
    </row>
    <row r="1274" spans="1:21" ht="14.25" hidden="1">
      <c r="A1274" s="50">
        <v>42915.583703703705</v>
      </c>
      <c r="B1274" t="s">
        <v>8192</v>
      </c>
      <c r="C1274" t="s">
        <v>3198</v>
      </c>
      <c r="D1274" t="s">
        <v>3199</v>
      </c>
      <c r="E1274" t="s">
        <v>3200</v>
      </c>
      <c r="F1274" s="15">
        <v>500</v>
      </c>
      <c r="G1274" t="s">
        <v>40</v>
      </c>
      <c r="H1274" t="s">
        <v>286</v>
      </c>
      <c r="I1274" t="s">
        <v>77</v>
      </c>
      <c r="J1274" t="s">
        <v>36</v>
      </c>
      <c r="K1274" t="s">
        <v>78</v>
      </c>
      <c r="L1274" t="s">
        <v>8193</v>
      </c>
      <c r="M1274" t="s">
        <v>8194</v>
      </c>
      <c r="N1274" t="s">
        <v>8195</v>
      </c>
      <c r="O1274" t="e">
        <f>VLOOKUP(B1274,HIS退!B:F,5,FALSE)</f>
        <v>#N/A</v>
      </c>
      <c r="P1274" t="e">
        <f t="shared" si="57"/>
        <v>#N/A</v>
      </c>
      <c r="Q1274" s="40" t="e">
        <f>VLOOKUP(M1274,#REF!,7,FALSE)</f>
        <v>#REF!</v>
      </c>
      <c r="R1274" t="e">
        <f t="shared" si="59"/>
        <v>#REF!</v>
      </c>
      <c r="S1274" t="e">
        <f>VLOOKUP(M1274,#REF!,10,FALSE)</f>
        <v>#REF!</v>
      </c>
      <c r="T1274" s="17" t="e">
        <f>VLOOKUP(M1274,#REF!,11,FALSE)</f>
        <v>#REF!</v>
      </c>
      <c r="U1274">
        <f t="shared" si="58"/>
        <v>1</v>
      </c>
    </row>
    <row r="1275" spans="1:21" ht="14.25" hidden="1">
      <c r="A1275" s="50">
        <v>42915.595891203702</v>
      </c>
      <c r="B1275" t="s">
        <v>8196</v>
      </c>
      <c r="C1275" t="s">
        <v>3201</v>
      </c>
      <c r="D1275" t="s">
        <v>3202</v>
      </c>
      <c r="E1275" t="s">
        <v>3203</v>
      </c>
      <c r="F1275" s="15">
        <v>500</v>
      </c>
      <c r="G1275" t="s">
        <v>40</v>
      </c>
      <c r="H1275" t="s">
        <v>286</v>
      </c>
      <c r="I1275" t="s">
        <v>77</v>
      </c>
      <c r="J1275" t="s">
        <v>36</v>
      </c>
      <c r="K1275" t="s">
        <v>78</v>
      </c>
      <c r="L1275" t="s">
        <v>8197</v>
      </c>
      <c r="M1275" t="s">
        <v>8198</v>
      </c>
      <c r="N1275" t="s">
        <v>8199</v>
      </c>
      <c r="O1275" t="e">
        <f>VLOOKUP(B1275,HIS退!B:F,5,FALSE)</f>
        <v>#N/A</v>
      </c>
      <c r="P1275" t="e">
        <f t="shared" si="57"/>
        <v>#N/A</v>
      </c>
      <c r="Q1275" s="40" t="e">
        <f>VLOOKUP(M1275,#REF!,7,FALSE)</f>
        <v>#REF!</v>
      </c>
      <c r="R1275" t="e">
        <f t="shared" si="59"/>
        <v>#REF!</v>
      </c>
      <c r="S1275" t="e">
        <f>VLOOKUP(M1275,#REF!,10,FALSE)</f>
        <v>#REF!</v>
      </c>
      <c r="T1275" s="17" t="e">
        <f>VLOOKUP(M1275,#REF!,11,FALSE)</f>
        <v>#REF!</v>
      </c>
      <c r="U1275">
        <f t="shared" si="58"/>
        <v>1</v>
      </c>
    </row>
    <row r="1276" spans="1:21" ht="14.25" hidden="1">
      <c r="A1276" s="50">
        <v>42915.602465277778</v>
      </c>
      <c r="B1276" t="s">
        <v>8200</v>
      </c>
      <c r="C1276" t="s">
        <v>3204</v>
      </c>
      <c r="D1276" t="s">
        <v>3205</v>
      </c>
      <c r="E1276" t="s">
        <v>3206</v>
      </c>
      <c r="F1276" s="15">
        <v>200</v>
      </c>
      <c r="G1276" t="s">
        <v>105</v>
      </c>
      <c r="H1276" t="s">
        <v>286</v>
      </c>
      <c r="I1276" t="s">
        <v>77</v>
      </c>
      <c r="J1276" t="s">
        <v>36</v>
      </c>
      <c r="K1276" t="s">
        <v>78</v>
      </c>
      <c r="L1276" t="s">
        <v>8201</v>
      </c>
      <c r="M1276" t="s">
        <v>8202</v>
      </c>
      <c r="N1276" t="s">
        <v>8203</v>
      </c>
      <c r="O1276" t="e">
        <f>VLOOKUP(B1276,HIS退!B:F,5,FALSE)</f>
        <v>#N/A</v>
      </c>
      <c r="P1276" t="e">
        <f t="shared" si="57"/>
        <v>#N/A</v>
      </c>
      <c r="Q1276" s="40" t="e">
        <f>VLOOKUP(M1276,#REF!,7,FALSE)</f>
        <v>#REF!</v>
      </c>
      <c r="R1276" t="e">
        <f t="shared" si="59"/>
        <v>#REF!</v>
      </c>
      <c r="S1276" t="e">
        <f>VLOOKUP(M1276,#REF!,10,FALSE)</f>
        <v>#REF!</v>
      </c>
      <c r="T1276" s="17" t="e">
        <f>VLOOKUP(M1276,#REF!,11,FALSE)</f>
        <v>#REF!</v>
      </c>
      <c r="U1276">
        <f t="shared" si="58"/>
        <v>1</v>
      </c>
    </row>
    <row r="1277" spans="1:21" ht="14.25" hidden="1">
      <c r="A1277" s="50">
        <v>42915.625138888892</v>
      </c>
      <c r="B1277" t="s">
        <v>8204</v>
      </c>
      <c r="C1277" t="s">
        <v>3207</v>
      </c>
      <c r="D1277" t="s">
        <v>3208</v>
      </c>
      <c r="E1277" t="s">
        <v>3209</v>
      </c>
      <c r="F1277" s="15">
        <v>20</v>
      </c>
      <c r="G1277" t="s">
        <v>105</v>
      </c>
      <c r="H1277" t="s">
        <v>286</v>
      </c>
      <c r="I1277" t="s">
        <v>77</v>
      </c>
      <c r="J1277" t="s">
        <v>36</v>
      </c>
      <c r="K1277" t="s">
        <v>78</v>
      </c>
      <c r="L1277" t="s">
        <v>8205</v>
      </c>
      <c r="M1277" t="s">
        <v>8206</v>
      </c>
      <c r="N1277" t="s">
        <v>8207</v>
      </c>
      <c r="O1277" t="e">
        <f>VLOOKUP(B1277,HIS退!B:F,5,FALSE)</f>
        <v>#N/A</v>
      </c>
      <c r="P1277" t="e">
        <f t="shared" si="57"/>
        <v>#N/A</v>
      </c>
      <c r="Q1277" s="40" t="e">
        <f>VLOOKUP(M1277,#REF!,7,FALSE)</f>
        <v>#REF!</v>
      </c>
      <c r="R1277" t="e">
        <f t="shared" si="59"/>
        <v>#REF!</v>
      </c>
      <c r="S1277" t="e">
        <f>VLOOKUP(M1277,#REF!,10,FALSE)</f>
        <v>#REF!</v>
      </c>
      <c r="T1277" s="17" t="e">
        <f>VLOOKUP(M1277,#REF!,11,FALSE)</f>
        <v>#REF!</v>
      </c>
      <c r="U1277">
        <f t="shared" si="58"/>
        <v>1</v>
      </c>
    </row>
    <row r="1278" spans="1:21" ht="14.25" hidden="1">
      <c r="A1278" s="50">
        <v>42915.648553240739</v>
      </c>
      <c r="B1278" t="s">
        <v>8208</v>
      </c>
      <c r="C1278" t="s">
        <v>3210</v>
      </c>
      <c r="D1278" t="s">
        <v>3211</v>
      </c>
      <c r="E1278" t="s">
        <v>284</v>
      </c>
      <c r="F1278" s="15">
        <v>80</v>
      </c>
      <c r="G1278" t="s">
        <v>40</v>
      </c>
      <c r="H1278" t="s">
        <v>286</v>
      </c>
      <c r="I1278" t="s">
        <v>77</v>
      </c>
      <c r="J1278" t="s">
        <v>36</v>
      </c>
      <c r="K1278" t="s">
        <v>78</v>
      </c>
      <c r="L1278" t="s">
        <v>8209</v>
      </c>
      <c r="M1278" t="s">
        <v>8210</v>
      </c>
      <c r="N1278" t="s">
        <v>8211</v>
      </c>
      <c r="O1278" t="e">
        <f>VLOOKUP(B1278,HIS退!B:F,5,FALSE)</f>
        <v>#N/A</v>
      </c>
      <c r="P1278" t="e">
        <f t="shared" si="57"/>
        <v>#N/A</v>
      </c>
      <c r="Q1278" s="40" t="e">
        <f>VLOOKUP(M1278,#REF!,7,FALSE)</f>
        <v>#REF!</v>
      </c>
      <c r="R1278" t="e">
        <f t="shared" si="59"/>
        <v>#REF!</v>
      </c>
      <c r="S1278" t="e">
        <f>VLOOKUP(M1278,#REF!,10,FALSE)</f>
        <v>#REF!</v>
      </c>
      <c r="T1278" s="17" t="e">
        <f>VLOOKUP(M1278,#REF!,11,FALSE)</f>
        <v>#REF!</v>
      </c>
      <c r="U1278">
        <f t="shared" si="58"/>
        <v>1</v>
      </c>
    </row>
    <row r="1279" spans="1:21" ht="14.25" hidden="1">
      <c r="A1279" s="50">
        <v>42915.652268518519</v>
      </c>
      <c r="B1279" t="s">
        <v>8212</v>
      </c>
      <c r="C1279" t="s">
        <v>3212</v>
      </c>
      <c r="D1279" t="s">
        <v>3213</v>
      </c>
      <c r="E1279" t="s">
        <v>3214</v>
      </c>
      <c r="F1279" s="15">
        <v>192</v>
      </c>
      <c r="G1279" t="s">
        <v>105</v>
      </c>
      <c r="H1279" t="s">
        <v>286</v>
      </c>
      <c r="I1279" t="s">
        <v>77</v>
      </c>
      <c r="J1279" t="s">
        <v>36</v>
      </c>
      <c r="K1279" t="s">
        <v>78</v>
      </c>
      <c r="L1279" t="s">
        <v>8213</v>
      </c>
      <c r="M1279" t="s">
        <v>8214</v>
      </c>
      <c r="N1279" t="s">
        <v>8215</v>
      </c>
      <c r="O1279" t="e">
        <f>VLOOKUP(B1279,HIS退!B:F,5,FALSE)</f>
        <v>#N/A</v>
      </c>
      <c r="P1279" t="e">
        <f t="shared" si="57"/>
        <v>#N/A</v>
      </c>
      <c r="Q1279" s="40" t="e">
        <f>VLOOKUP(M1279,#REF!,7,FALSE)</f>
        <v>#REF!</v>
      </c>
      <c r="R1279" t="e">
        <f t="shared" si="59"/>
        <v>#REF!</v>
      </c>
      <c r="S1279" t="e">
        <f>VLOOKUP(M1279,#REF!,10,FALSE)</f>
        <v>#REF!</v>
      </c>
      <c r="T1279" s="17" t="e">
        <f>VLOOKUP(M1279,#REF!,11,FALSE)</f>
        <v>#REF!</v>
      </c>
      <c r="U1279">
        <f t="shared" si="58"/>
        <v>1</v>
      </c>
    </row>
    <row r="1280" spans="1:21" ht="14.25" hidden="1">
      <c r="A1280" s="50">
        <v>42915.655324074076</v>
      </c>
      <c r="B1280" t="s">
        <v>8216</v>
      </c>
      <c r="C1280" t="s">
        <v>3215</v>
      </c>
      <c r="D1280" t="s">
        <v>3216</v>
      </c>
      <c r="E1280" t="s">
        <v>3217</v>
      </c>
      <c r="F1280" s="15">
        <v>900</v>
      </c>
      <c r="G1280" t="s">
        <v>105</v>
      </c>
      <c r="H1280" t="s">
        <v>286</v>
      </c>
      <c r="I1280" t="s">
        <v>77</v>
      </c>
      <c r="J1280" t="s">
        <v>36</v>
      </c>
      <c r="K1280" t="s">
        <v>78</v>
      </c>
      <c r="L1280" t="s">
        <v>8217</v>
      </c>
      <c r="M1280" t="s">
        <v>8218</v>
      </c>
      <c r="N1280" t="s">
        <v>8219</v>
      </c>
      <c r="O1280" t="e">
        <f>VLOOKUP(B1280,HIS退!B:F,5,FALSE)</f>
        <v>#N/A</v>
      </c>
      <c r="P1280" t="e">
        <f t="shared" si="57"/>
        <v>#N/A</v>
      </c>
      <c r="Q1280" s="40" t="e">
        <f>VLOOKUP(M1280,#REF!,7,FALSE)</f>
        <v>#REF!</v>
      </c>
      <c r="R1280" t="e">
        <f t="shared" si="59"/>
        <v>#REF!</v>
      </c>
      <c r="S1280" t="e">
        <f>VLOOKUP(M1280,#REF!,10,FALSE)</f>
        <v>#REF!</v>
      </c>
      <c r="T1280" s="17" t="e">
        <f>VLOOKUP(M1280,#REF!,11,FALSE)</f>
        <v>#REF!</v>
      </c>
      <c r="U1280">
        <f t="shared" si="58"/>
        <v>1</v>
      </c>
    </row>
    <row r="1281" spans="1:21" ht="14.25" hidden="1">
      <c r="A1281" s="50">
        <v>42915.66238425926</v>
      </c>
      <c r="B1281" t="s">
        <v>8220</v>
      </c>
      <c r="C1281" t="s">
        <v>3218</v>
      </c>
      <c r="D1281" t="s">
        <v>3219</v>
      </c>
      <c r="E1281" t="s">
        <v>3220</v>
      </c>
      <c r="F1281" s="15">
        <v>59</v>
      </c>
      <c r="G1281" t="s">
        <v>40</v>
      </c>
      <c r="H1281" t="s">
        <v>286</v>
      </c>
      <c r="I1281" t="s">
        <v>77</v>
      </c>
      <c r="J1281" t="s">
        <v>36</v>
      </c>
      <c r="K1281" t="s">
        <v>78</v>
      </c>
      <c r="L1281" t="s">
        <v>8221</v>
      </c>
      <c r="M1281" t="s">
        <v>8222</v>
      </c>
      <c r="N1281" t="s">
        <v>8223</v>
      </c>
      <c r="O1281" t="e">
        <f>VLOOKUP(B1281,HIS退!B:F,5,FALSE)</f>
        <v>#N/A</v>
      </c>
      <c r="P1281" t="e">
        <f t="shared" si="57"/>
        <v>#N/A</v>
      </c>
      <c r="Q1281" s="40" t="e">
        <f>VLOOKUP(M1281,#REF!,7,FALSE)</f>
        <v>#REF!</v>
      </c>
      <c r="R1281" t="e">
        <f t="shared" si="59"/>
        <v>#REF!</v>
      </c>
      <c r="S1281" t="e">
        <f>VLOOKUP(M1281,#REF!,10,FALSE)</f>
        <v>#REF!</v>
      </c>
      <c r="T1281" s="17" t="e">
        <f>VLOOKUP(M1281,#REF!,11,FALSE)</f>
        <v>#REF!</v>
      </c>
      <c r="U1281">
        <f t="shared" si="58"/>
        <v>1</v>
      </c>
    </row>
    <row r="1282" spans="1:21" ht="14.25" hidden="1">
      <c r="A1282" s="50">
        <v>42915.669791666667</v>
      </c>
      <c r="B1282" t="s">
        <v>8224</v>
      </c>
      <c r="C1282" t="s">
        <v>3221</v>
      </c>
      <c r="D1282" t="s">
        <v>3222</v>
      </c>
      <c r="E1282" t="s">
        <v>3223</v>
      </c>
      <c r="F1282" s="15">
        <v>142</v>
      </c>
      <c r="G1282" t="s">
        <v>40</v>
      </c>
      <c r="H1282" t="s">
        <v>286</v>
      </c>
      <c r="I1282" t="s">
        <v>77</v>
      </c>
      <c r="J1282" t="s">
        <v>36</v>
      </c>
      <c r="K1282" t="s">
        <v>78</v>
      </c>
      <c r="L1282" t="s">
        <v>8225</v>
      </c>
      <c r="M1282" t="s">
        <v>8226</v>
      </c>
      <c r="N1282" t="s">
        <v>8227</v>
      </c>
      <c r="O1282" t="e">
        <f>VLOOKUP(B1282,HIS退!B:F,5,FALSE)</f>
        <v>#N/A</v>
      </c>
      <c r="P1282" t="e">
        <f t="shared" ref="P1282:P1345" si="60">IF(O1282=F1282*-1,"",1)</f>
        <v>#N/A</v>
      </c>
      <c r="Q1282" s="40" t="e">
        <f>VLOOKUP(M1282,#REF!,7,FALSE)</f>
        <v>#REF!</v>
      </c>
      <c r="R1282" t="e">
        <f t="shared" si="59"/>
        <v>#REF!</v>
      </c>
      <c r="S1282" t="e">
        <f>VLOOKUP(M1282,#REF!,10,FALSE)</f>
        <v>#REF!</v>
      </c>
      <c r="T1282" s="17" t="e">
        <f>VLOOKUP(M1282,#REF!,11,FALSE)</f>
        <v>#REF!</v>
      </c>
      <c r="U1282">
        <f t="shared" si="58"/>
        <v>1</v>
      </c>
    </row>
    <row r="1283" spans="1:21" ht="14.25" hidden="1">
      <c r="A1283" s="50">
        <v>42915.67114583333</v>
      </c>
      <c r="B1283" t="s">
        <v>8228</v>
      </c>
      <c r="C1283" t="s">
        <v>3224</v>
      </c>
      <c r="D1283" t="s">
        <v>3225</v>
      </c>
      <c r="E1283" t="s">
        <v>3226</v>
      </c>
      <c r="F1283" s="15">
        <v>740</v>
      </c>
      <c r="G1283" t="s">
        <v>105</v>
      </c>
      <c r="H1283" t="s">
        <v>286</v>
      </c>
      <c r="I1283" t="s">
        <v>77</v>
      </c>
      <c r="J1283" t="s">
        <v>36</v>
      </c>
      <c r="K1283" t="s">
        <v>78</v>
      </c>
      <c r="L1283" t="s">
        <v>8229</v>
      </c>
      <c r="M1283" t="s">
        <v>8230</v>
      </c>
      <c r="N1283" t="s">
        <v>8231</v>
      </c>
      <c r="O1283" t="e">
        <f>VLOOKUP(B1283,HIS退!B:F,5,FALSE)</f>
        <v>#N/A</v>
      </c>
      <c r="P1283" t="e">
        <f t="shared" si="60"/>
        <v>#N/A</v>
      </c>
      <c r="Q1283" s="40" t="e">
        <f>VLOOKUP(M1283,#REF!,7,FALSE)</f>
        <v>#REF!</v>
      </c>
      <c r="R1283" t="e">
        <f t="shared" si="59"/>
        <v>#REF!</v>
      </c>
      <c r="S1283" t="e">
        <f>VLOOKUP(M1283,#REF!,10,FALSE)</f>
        <v>#REF!</v>
      </c>
      <c r="T1283" s="17" t="e">
        <f>VLOOKUP(M1283,#REF!,11,FALSE)</f>
        <v>#REF!</v>
      </c>
      <c r="U1283">
        <f t="shared" ref="U1283:U1346" si="61">IF(ISNA(R1283),1,IF(ISNA(S1283)=FALSE,1,""))</f>
        <v>1</v>
      </c>
    </row>
    <row r="1284" spans="1:21" ht="14.25" hidden="1">
      <c r="A1284" s="50">
        <v>42915.676006944443</v>
      </c>
      <c r="B1284" t="s">
        <v>8232</v>
      </c>
      <c r="C1284" t="s">
        <v>3227</v>
      </c>
      <c r="D1284" t="s">
        <v>3228</v>
      </c>
      <c r="E1284" t="s">
        <v>3229</v>
      </c>
      <c r="F1284" s="15">
        <v>322</v>
      </c>
      <c r="G1284" t="s">
        <v>40</v>
      </c>
      <c r="H1284" t="s">
        <v>286</v>
      </c>
      <c r="I1284" t="s">
        <v>77</v>
      </c>
      <c r="J1284" t="s">
        <v>36</v>
      </c>
      <c r="K1284" t="s">
        <v>78</v>
      </c>
      <c r="L1284" t="s">
        <v>8233</v>
      </c>
      <c r="M1284" t="s">
        <v>8234</v>
      </c>
      <c r="N1284" t="s">
        <v>8235</v>
      </c>
      <c r="O1284" t="e">
        <f>VLOOKUP(B1284,HIS退!B:F,5,FALSE)</f>
        <v>#N/A</v>
      </c>
      <c r="P1284" t="e">
        <f t="shared" si="60"/>
        <v>#N/A</v>
      </c>
      <c r="Q1284" s="40" t="e">
        <f>VLOOKUP(M1284,#REF!,7,FALSE)</f>
        <v>#REF!</v>
      </c>
      <c r="R1284" t="e">
        <f t="shared" ref="R1284:R1347" si="62">IF(Q1284=F1284,"",1)</f>
        <v>#REF!</v>
      </c>
      <c r="S1284" t="e">
        <f>VLOOKUP(M1284,#REF!,10,FALSE)</f>
        <v>#REF!</v>
      </c>
      <c r="T1284" s="17" t="e">
        <f>VLOOKUP(M1284,#REF!,11,FALSE)</f>
        <v>#REF!</v>
      </c>
      <c r="U1284">
        <f t="shared" si="61"/>
        <v>1</v>
      </c>
    </row>
    <row r="1285" spans="1:21" ht="14.25" hidden="1">
      <c r="A1285" s="50">
        <v>42915.677037037036</v>
      </c>
      <c r="B1285" t="s">
        <v>8236</v>
      </c>
      <c r="C1285" t="s">
        <v>3230</v>
      </c>
      <c r="D1285" t="s">
        <v>3231</v>
      </c>
      <c r="E1285" t="s">
        <v>3232</v>
      </c>
      <c r="F1285" s="15">
        <v>16</v>
      </c>
      <c r="G1285" t="s">
        <v>105</v>
      </c>
      <c r="H1285" t="s">
        <v>286</v>
      </c>
      <c r="I1285" t="s">
        <v>77</v>
      </c>
      <c r="J1285" t="s">
        <v>36</v>
      </c>
      <c r="K1285" t="s">
        <v>78</v>
      </c>
      <c r="L1285" t="s">
        <v>8237</v>
      </c>
      <c r="M1285" t="s">
        <v>8238</v>
      </c>
      <c r="N1285" t="s">
        <v>8239</v>
      </c>
      <c r="O1285" t="e">
        <f>VLOOKUP(B1285,HIS退!B:F,5,FALSE)</f>
        <v>#N/A</v>
      </c>
      <c r="P1285" t="e">
        <f t="shared" si="60"/>
        <v>#N/A</v>
      </c>
      <c r="Q1285" s="40" t="e">
        <f>VLOOKUP(M1285,#REF!,7,FALSE)</f>
        <v>#REF!</v>
      </c>
      <c r="R1285" t="e">
        <f t="shared" si="62"/>
        <v>#REF!</v>
      </c>
      <c r="S1285" t="e">
        <f>VLOOKUP(M1285,#REF!,10,FALSE)</f>
        <v>#REF!</v>
      </c>
      <c r="T1285" s="17" t="e">
        <f>VLOOKUP(M1285,#REF!,11,FALSE)</f>
        <v>#REF!</v>
      </c>
      <c r="U1285">
        <f t="shared" si="61"/>
        <v>1</v>
      </c>
    </row>
    <row r="1286" spans="1:21" ht="14.25" hidden="1">
      <c r="A1286" s="50">
        <v>42915.677361111113</v>
      </c>
      <c r="B1286" t="s">
        <v>8240</v>
      </c>
      <c r="C1286" t="s">
        <v>3233</v>
      </c>
      <c r="D1286" t="s">
        <v>3234</v>
      </c>
      <c r="E1286" t="s">
        <v>3235</v>
      </c>
      <c r="F1286" s="15">
        <v>10</v>
      </c>
      <c r="G1286" t="s">
        <v>105</v>
      </c>
      <c r="H1286" t="s">
        <v>286</v>
      </c>
      <c r="I1286" t="s">
        <v>77</v>
      </c>
      <c r="J1286" t="s">
        <v>36</v>
      </c>
      <c r="K1286" t="s">
        <v>78</v>
      </c>
      <c r="L1286" t="s">
        <v>8241</v>
      </c>
      <c r="M1286" t="s">
        <v>8242</v>
      </c>
      <c r="N1286" t="s">
        <v>8243</v>
      </c>
      <c r="O1286" t="e">
        <f>VLOOKUP(B1286,HIS退!B:F,5,FALSE)</f>
        <v>#N/A</v>
      </c>
      <c r="P1286" t="e">
        <f t="shared" si="60"/>
        <v>#N/A</v>
      </c>
      <c r="Q1286" s="40" t="e">
        <f>VLOOKUP(M1286,#REF!,7,FALSE)</f>
        <v>#REF!</v>
      </c>
      <c r="R1286" t="e">
        <f t="shared" si="62"/>
        <v>#REF!</v>
      </c>
      <c r="S1286" t="e">
        <f>VLOOKUP(M1286,#REF!,10,FALSE)</f>
        <v>#REF!</v>
      </c>
      <c r="T1286" s="17" t="e">
        <f>VLOOKUP(M1286,#REF!,11,FALSE)</f>
        <v>#REF!</v>
      </c>
      <c r="U1286">
        <f t="shared" si="61"/>
        <v>1</v>
      </c>
    </row>
    <row r="1287" spans="1:21" ht="14.25" hidden="1">
      <c r="A1287" s="50">
        <v>42915.679085648146</v>
      </c>
      <c r="B1287" t="s">
        <v>8244</v>
      </c>
      <c r="C1287" t="s">
        <v>3236</v>
      </c>
      <c r="D1287" t="s">
        <v>3237</v>
      </c>
      <c r="E1287" t="s">
        <v>3238</v>
      </c>
      <c r="F1287" s="15">
        <v>996</v>
      </c>
      <c r="G1287" t="s">
        <v>105</v>
      </c>
      <c r="H1287" t="s">
        <v>286</v>
      </c>
      <c r="I1287" t="s">
        <v>77</v>
      </c>
      <c r="J1287" t="s">
        <v>36</v>
      </c>
      <c r="K1287" t="s">
        <v>78</v>
      </c>
      <c r="L1287" t="s">
        <v>8245</v>
      </c>
      <c r="M1287" t="s">
        <v>8246</v>
      </c>
      <c r="N1287" t="s">
        <v>8247</v>
      </c>
      <c r="O1287" t="e">
        <f>VLOOKUP(B1287,HIS退!B:F,5,FALSE)</f>
        <v>#N/A</v>
      </c>
      <c r="P1287" t="e">
        <f t="shared" si="60"/>
        <v>#N/A</v>
      </c>
      <c r="Q1287" s="40" t="e">
        <f>VLOOKUP(M1287,#REF!,7,FALSE)</f>
        <v>#REF!</v>
      </c>
      <c r="R1287" t="e">
        <f t="shared" si="62"/>
        <v>#REF!</v>
      </c>
      <c r="S1287" t="e">
        <f>VLOOKUP(M1287,#REF!,10,FALSE)</f>
        <v>#REF!</v>
      </c>
      <c r="T1287" s="17" t="e">
        <f>VLOOKUP(M1287,#REF!,11,FALSE)</f>
        <v>#REF!</v>
      </c>
      <c r="U1287">
        <f t="shared" si="61"/>
        <v>1</v>
      </c>
    </row>
    <row r="1288" spans="1:21" ht="14.25" hidden="1">
      <c r="A1288" s="50">
        <v>42915.679444444446</v>
      </c>
      <c r="B1288" t="s">
        <v>8248</v>
      </c>
      <c r="C1288" t="s">
        <v>3239</v>
      </c>
      <c r="D1288" t="s">
        <v>3240</v>
      </c>
      <c r="E1288" t="s">
        <v>3241</v>
      </c>
      <c r="F1288" s="15">
        <v>210</v>
      </c>
      <c r="G1288" t="s">
        <v>40</v>
      </c>
      <c r="H1288" t="s">
        <v>286</v>
      </c>
      <c r="I1288" t="s">
        <v>77</v>
      </c>
      <c r="J1288" t="s">
        <v>36</v>
      </c>
      <c r="K1288" t="s">
        <v>78</v>
      </c>
      <c r="L1288" t="s">
        <v>8249</v>
      </c>
      <c r="M1288" t="s">
        <v>8250</v>
      </c>
      <c r="N1288" t="s">
        <v>8251</v>
      </c>
      <c r="O1288" t="e">
        <f>VLOOKUP(B1288,HIS退!B:F,5,FALSE)</f>
        <v>#N/A</v>
      </c>
      <c r="P1288" t="e">
        <f t="shared" si="60"/>
        <v>#N/A</v>
      </c>
      <c r="Q1288" s="40" t="e">
        <f>VLOOKUP(M1288,#REF!,7,FALSE)</f>
        <v>#REF!</v>
      </c>
      <c r="R1288" t="e">
        <f t="shared" si="62"/>
        <v>#REF!</v>
      </c>
      <c r="S1288" t="e">
        <f>VLOOKUP(M1288,#REF!,10,FALSE)</f>
        <v>#REF!</v>
      </c>
      <c r="T1288" s="17" t="e">
        <f>VLOOKUP(M1288,#REF!,11,FALSE)</f>
        <v>#REF!</v>
      </c>
      <c r="U1288">
        <f t="shared" si="61"/>
        <v>1</v>
      </c>
    </row>
    <row r="1289" spans="1:21" ht="14.25" hidden="1">
      <c r="A1289" s="50">
        <v>42915.695625</v>
      </c>
      <c r="B1289" t="s">
        <v>8252</v>
      </c>
      <c r="C1289" t="s">
        <v>3242</v>
      </c>
      <c r="D1289" t="s">
        <v>3243</v>
      </c>
      <c r="E1289" t="s">
        <v>3244</v>
      </c>
      <c r="F1289" s="15">
        <v>300</v>
      </c>
      <c r="G1289" t="s">
        <v>105</v>
      </c>
      <c r="H1289" t="s">
        <v>286</v>
      </c>
      <c r="I1289" t="s">
        <v>77</v>
      </c>
      <c r="J1289" t="s">
        <v>36</v>
      </c>
      <c r="K1289" t="s">
        <v>78</v>
      </c>
      <c r="L1289" t="s">
        <v>8253</v>
      </c>
      <c r="M1289" t="s">
        <v>8254</v>
      </c>
      <c r="N1289" t="s">
        <v>8255</v>
      </c>
      <c r="O1289" t="e">
        <f>VLOOKUP(B1289,HIS退!B:F,5,FALSE)</f>
        <v>#N/A</v>
      </c>
      <c r="P1289" t="e">
        <f t="shared" si="60"/>
        <v>#N/A</v>
      </c>
      <c r="Q1289" s="40" t="e">
        <f>VLOOKUP(M1289,#REF!,7,FALSE)</f>
        <v>#REF!</v>
      </c>
      <c r="R1289" t="e">
        <f t="shared" si="62"/>
        <v>#REF!</v>
      </c>
      <c r="S1289" t="e">
        <f>VLOOKUP(M1289,#REF!,10,FALSE)</f>
        <v>#REF!</v>
      </c>
      <c r="T1289" s="17" t="e">
        <f>VLOOKUP(M1289,#REF!,11,FALSE)</f>
        <v>#REF!</v>
      </c>
      <c r="U1289">
        <f t="shared" si="61"/>
        <v>1</v>
      </c>
    </row>
    <row r="1290" spans="1:21" ht="14.25" hidden="1">
      <c r="A1290" s="50">
        <v>42915.695902777778</v>
      </c>
      <c r="B1290" t="s">
        <v>8256</v>
      </c>
      <c r="C1290" t="s">
        <v>3245</v>
      </c>
      <c r="D1290" t="s">
        <v>3243</v>
      </c>
      <c r="E1290" t="s">
        <v>3244</v>
      </c>
      <c r="F1290" s="15">
        <v>500</v>
      </c>
      <c r="G1290" t="s">
        <v>105</v>
      </c>
      <c r="H1290" t="s">
        <v>286</v>
      </c>
      <c r="I1290" t="s">
        <v>77</v>
      </c>
      <c r="J1290" t="s">
        <v>36</v>
      </c>
      <c r="K1290" t="s">
        <v>78</v>
      </c>
      <c r="L1290" t="s">
        <v>8257</v>
      </c>
      <c r="M1290" t="s">
        <v>8258</v>
      </c>
      <c r="N1290" t="s">
        <v>8255</v>
      </c>
      <c r="O1290" t="e">
        <f>VLOOKUP(B1290,HIS退!B:F,5,FALSE)</f>
        <v>#N/A</v>
      </c>
      <c r="P1290" t="e">
        <f t="shared" si="60"/>
        <v>#N/A</v>
      </c>
      <c r="Q1290" s="40" t="e">
        <f>VLOOKUP(M1290,#REF!,7,FALSE)</f>
        <v>#REF!</v>
      </c>
      <c r="R1290" t="e">
        <f t="shared" si="62"/>
        <v>#REF!</v>
      </c>
      <c r="S1290" t="e">
        <f>VLOOKUP(M1290,#REF!,10,FALSE)</f>
        <v>#REF!</v>
      </c>
      <c r="T1290" s="17" t="e">
        <f>VLOOKUP(M1290,#REF!,11,FALSE)</f>
        <v>#REF!</v>
      </c>
      <c r="U1290">
        <f t="shared" si="61"/>
        <v>1</v>
      </c>
    </row>
    <row r="1291" spans="1:21" ht="14.25" hidden="1">
      <c r="A1291" s="50">
        <v>42915.698564814818</v>
      </c>
      <c r="B1291" t="s">
        <v>8259</v>
      </c>
      <c r="C1291" t="s">
        <v>3246</v>
      </c>
      <c r="D1291" t="s">
        <v>3247</v>
      </c>
      <c r="E1291" t="s">
        <v>3248</v>
      </c>
      <c r="F1291" s="15">
        <v>2000</v>
      </c>
      <c r="G1291" t="s">
        <v>105</v>
      </c>
      <c r="H1291" t="s">
        <v>286</v>
      </c>
      <c r="I1291" t="s">
        <v>77</v>
      </c>
      <c r="J1291" t="s">
        <v>36</v>
      </c>
      <c r="K1291" t="s">
        <v>78</v>
      </c>
      <c r="L1291" t="s">
        <v>8260</v>
      </c>
      <c r="M1291" t="s">
        <v>8261</v>
      </c>
      <c r="N1291" t="s">
        <v>8262</v>
      </c>
      <c r="O1291" t="e">
        <f>VLOOKUP(B1291,HIS退!B:F,5,FALSE)</f>
        <v>#N/A</v>
      </c>
      <c r="P1291" t="e">
        <f t="shared" si="60"/>
        <v>#N/A</v>
      </c>
      <c r="Q1291" s="40" t="e">
        <f>VLOOKUP(M1291,#REF!,7,FALSE)</f>
        <v>#REF!</v>
      </c>
      <c r="R1291" t="e">
        <f t="shared" si="62"/>
        <v>#REF!</v>
      </c>
      <c r="S1291" t="e">
        <f>VLOOKUP(M1291,#REF!,10,FALSE)</f>
        <v>#REF!</v>
      </c>
      <c r="T1291" s="17" t="e">
        <f>VLOOKUP(M1291,#REF!,11,FALSE)</f>
        <v>#REF!</v>
      </c>
      <c r="U1291">
        <f t="shared" si="61"/>
        <v>1</v>
      </c>
    </row>
    <row r="1292" spans="1:21" ht="14.25" hidden="1">
      <c r="A1292" s="50">
        <v>42915.698796296296</v>
      </c>
      <c r="B1292" t="s">
        <v>8263</v>
      </c>
      <c r="C1292" t="s">
        <v>3249</v>
      </c>
      <c r="D1292" t="s">
        <v>3250</v>
      </c>
      <c r="E1292" t="s">
        <v>3251</v>
      </c>
      <c r="F1292" s="15">
        <v>494</v>
      </c>
      <c r="G1292" t="s">
        <v>40</v>
      </c>
      <c r="H1292" t="s">
        <v>286</v>
      </c>
      <c r="I1292" t="s">
        <v>77</v>
      </c>
      <c r="J1292" t="s">
        <v>36</v>
      </c>
      <c r="K1292" t="s">
        <v>78</v>
      </c>
      <c r="L1292" t="s">
        <v>8264</v>
      </c>
      <c r="M1292" t="s">
        <v>8265</v>
      </c>
      <c r="N1292" t="s">
        <v>8266</v>
      </c>
      <c r="O1292" t="e">
        <f>VLOOKUP(B1292,HIS退!B:F,5,FALSE)</f>
        <v>#N/A</v>
      </c>
      <c r="P1292" t="e">
        <f t="shared" si="60"/>
        <v>#N/A</v>
      </c>
      <c r="Q1292" s="40" t="e">
        <f>VLOOKUP(M1292,#REF!,7,FALSE)</f>
        <v>#REF!</v>
      </c>
      <c r="R1292" t="e">
        <f t="shared" si="62"/>
        <v>#REF!</v>
      </c>
      <c r="S1292" t="e">
        <f>VLOOKUP(M1292,#REF!,10,FALSE)</f>
        <v>#REF!</v>
      </c>
      <c r="T1292" s="17" t="e">
        <f>VLOOKUP(M1292,#REF!,11,FALSE)</f>
        <v>#REF!</v>
      </c>
      <c r="U1292">
        <f t="shared" si="61"/>
        <v>1</v>
      </c>
    </row>
    <row r="1293" spans="1:21" ht="14.25" hidden="1">
      <c r="A1293" s="50">
        <v>42915.700775462959</v>
      </c>
      <c r="B1293" t="s">
        <v>8267</v>
      </c>
      <c r="C1293" t="s">
        <v>3252</v>
      </c>
      <c r="D1293" t="s">
        <v>3253</v>
      </c>
      <c r="E1293" t="s">
        <v>228</v>
      </c>
      <c r="F1293" s="15">
        <v>406</v>
      </c>
      <c r="G1293" t="s">
        <v>40</v>
      </c>
      <c r="H1293" t="s">
        <v>286</v>
      </c>
      <c r="I1293" t="s">
        <v>77</v>
      </c>
      <c r="J1293" t="s">
        <v>36</v>
      </c>
      <c r="K1293" t="s">
        <v>78</v>
      </c>
      <c r="L1293" t="s">
        <v>8268</v>
      </c>
      <c r="M1293" t="s">
        <v>8269</v>
      </c>
      <c r="N1293" t="s">
        <v>8270</v>
      </c>
      <c r="O1293" t="e">
        <f>VLOOKUP(B1293,HIS退!B:F,5,FALSE)</f>
        <v>#N/A</v>
      </c>
      <c r="P1293" t="e">
        <f t="shared" si="60"/>
        <v>#N/A</v>
      </c>
      <c r="Q1293" s="40" t="e">
        <f>VLOOKUP(M1293,#REF!,7,FALSE)</f>
        <v>#REF!</v>
      </c>
      <c r="R1293" t="e">
        <f t="shared" si="62"/>
        <v>#REF!</v>
      </c>
      <c r="S1293" t="e">
        <f>VLOOKUP(M1293,#REF!,10,FALSE)</f>
        <v>#REF!</v>
      </c>
      <c r="T1293" s="17" t="e">
        <f>VLOOKUP(M1293,#REF!,11,FALSE)</f>
        <v>#REF!</v>
      </c>
      <c r="U1293">
        <f t="shared" si="61"/>
        <v>1</v>
      </c>
    </row>
    <row r="1294" spans="1:21" ht="14.25" hidden="1">
      <c r="A1294" s="50">
        <v>42915.703969907408</v>
      </c>
      <c r="B1294" t="s">
        <v>8271</v>
      </c>
      <c r="C1294" t="s">
        <v>3254</v>
      </c>
      <c r="D1294" t="s">
        <v>3255</v>
      </c>
      <c r="E1294" t="s">
        <v>3256</v>
      </c>
      <c r="F1294" s="15">
        <v>280</v>
      </c>
      <c r="G1294" t="s">
        <v>40</v>
      </c>
      <c r="H1294" t="s">
        <v>286</v>
      </c>
      <c r="I1294" t="s">
        <v>77</v>
      </c>
      <c r="J1294" t="s">
        <v>36</v>
      </c>
      <c r="K1294" t="s">
        <v>78</v>
      </c>
      <c r="L1294" t="s">
        <v>8272</v>
      </c>
      <c r="M1294" t="s">
        <v>8273</v>
      </c>
      <c r="N1294" t="s">
        <v>8274</v>
      </c>
      <c r="O1294" t="e">
        <f>VLOOKUP(B1294,HIS退!B:F,5,FALSE)</f>
        <v>#N/A</v>
      </c>
      <c r="P1294" t="e">
        <f t="shared" si="60"/>
        <v>#N/A</v>
      </c>
      <c r="Q1294" s="40" t="e">
        <f>VLOOKUP(M1294,#REF!,7,FALSE)</f>
        <v>#REF!</v>
      </c>
      <c r="R1294" t="e">
        <f t="shared" si="62"/>
        <v>#REF!</v>
      </c>
      <c r="S1294" t="e">
        <f>VLOOKUP(M1294,#REF!,10,FALSE)</f>
        <v>#REF!</v>
      </c>
      <c r="T1294" s="17" t="e">
        <f>VLOOKUP(M1294,#REF!,11,FALSE)</f>
        <v>#REF!</v>
      </c>
      <c r="U1294">
        <f t="shared" si="61"/>
        <v>1</v>
      </c>
    </row>
    <row r="1295" spans="1:21" ht="14.25" hidden="1">
      <c r="A1295" s="50">
        <v>42915.705509259256</v>
      </c>
      <c r="B1295" t="s">
        <v>8275</v>
      </c>
      <c r="C1295" t="s">
        <v>3257</v>
      </c>
      <c r="D1295" t="s">
        <v>3258</v>
      </c>
      <c r="E1295" t="s">
        <v>3259</v>
      </c>
      <c r="F1295" s="15">
        <v>500</v>
      </c>
      <c r="G1295" t="s">
        <v>105</v>
      </c>
      <c r="H1295" t="s">
        <v>286</v>
      </c>
      <c r="I1295" t="s">
        <v>77</v>
      </c>
      <c r="J1295" t="s">
        <v>36</v>
      </c>
      <c r="K1295" t="s">
        <v>78</v>
      </c>
      <c r="L1295" t="s">
        <v>8276</v>
      </c>
      <c r="M1295" t="s">
        <v>8277</v>
      </c>
      <c r="N1295" t="s">
        <v>8278</v>
      </c>
      <c r="O1295" t="e">
        <f>VLOOKUP(B1295,HIS退!B:F,5,FALSE)</f>
        <v>#N/A</v>
      </c>
      <c r="P1295" t="e">
        <f t="shared" si="60"/>
        <v>#N/A</v>
      </c>
      <c r="Q1295" s="40" t="e">
        <f>VLOOKUP(M1295,#REF!,7,FALSE)</f>
        <v>#REF!</v>
      </c>
      <c r="R1295" t="e">
        <f t="shared" si="62"/>
        <v>#REF!</v>
      </c>
      <c r="S1295" t="e">
        <f>VLOOKUP(M1295,#REF!,10,FALSE)</f>
        <v>#REF!</v>
      </c>
      <c r="T1295" s="17" t="e">
        <f>VLOOKUP(M1295,#REF!,11,FALSE)</f>
        <v>#REF!</v>
      </c>
      <c r="U1295">
        <f t="shared" si="61"/>
        <v>1</v>
      </c>
    </row>
    <row r="1296" spans="1:21" ht="14.25" hidden="1">
      <c r="A1296" s="50">
        <v>42915.706550925926</v>
      </c>
      <c r="B1296" t="s">
        <v>8279</v>
      </c>
      <c r="C1296" t="s">
        <v>3260</v>
      </c>
      <c r="D1296" t="s">
        <v>3261</v>
      </c>
      <c r="E1296" t="s">
        <v>3262</v>
      </c>
      <c r="F1296" s="15">
        <v>428</v>
      </c>
      <c r="G1296" t="s">
        <v>105</v>
      </c>
      <c r="H1296" t="s">
        <v>286</v>
      </c>
      <c r="I1296" t="s">
        <v>77</v>
      </c>
      <c r="J1296" t="s">
        <v>36</v>
      </c>
      <c r="K1296" t="s">
        <v>78</v>
      </c>
      <c r="L1296" t="s">
        <v>8280</v>
      </c>
      <c r="M1296" t="s">
        <v>8281</v>
      </c>
      <c r="N1296" t="s">
        <v>8282</v>
      </c>
      <c r="O1296" t="e">
        <f>VLOOKUP(B1296,HIS退!B:F,5,FALSE)</f>
        <v>#N/A</v>
      </c>
      <c r="P1296" t="e">
        <f t="shared" si="60"/>
        <v>#N/A</v>
      </c>
      <c r="Q1296" s="40" t="e">
        <f>VLOOKUP(M1296,#REF!,7,FALSE)</f>
        <v>#REF!</v>
      </c>
      <c r="R1296" t="e">
        <f t="shared" si="62"/>
        <v>#REF!</v>
      </c>
      <c r="S1296" t="e">
        <f>VLOOKUP(M1296,#REF!,10,FALSE)</f>
        <v>#REF!</v>
      </c>
      <c r="T1296" s="17" t="e">
        <f>VLOOKUP(M1296,#REF!,11,FALSE)</f>
        <v>#REF!</v>
      </c>
      <c r="U1296">
        <f t="shared" si="61"/>
        <v>1</v>
      </c>
    </row>
    <row r="1297" spans="1:21" ht="14.25" hidden="1">
      <c r="A1297" s="50">
        <v>42915.713587962964</v>
      </c>
      <c r="B1297" t="s">
        <v>8283</v>
      </c>
      <c r="C1297" t="s">
        <v>3263</v>
      </c>
      <c r="D1297" t="s">
        <v>3264</v>
      </c>
      <c r="E1297" t="s">
        <v>3265</v>
      </c>
      <c r="F1297" s="15">
        <v>1000</v>
      </c>
      <c r="G1297" t="s">
        <v>105</v>
      </c>
      <c r="H1297" t="s">
        <v>286</v>
      </c>
      <c r="I1297" t="s">
        <v>77</v>
      </c>
      <c r="J1297" t="s">
        <v>36</v>
      </c>
      <c r="K1297" t="s">
        <v>78</v>
      </c>
      <c r="L1297" t="s">
        <v>8284</v>
      </c>
      <c r="M1297" t="s">
        <v>8285</v>
      </c>
      <c r="N1297" t="s">
        <v>8286</v>
      </c>
      <c r="O1297" t="e">
        <f>VLOOKUP(B1297,HIS退!B:F,5,FALSE)</f>
        <v>#N/A</v>
      </c>
      <c r="P1297" t="e">
        <f t="shared" si="60"/>
        <v>#N/A</v>
      </c>
      <c r="Q1297" s="40" t="e">
        <f>VLOOKUP(M1297,#REF!,7,FALSE)</f>
        <v>#REF!</v>
      </c>
      <c r="R1297" t="e">
        <f t="shared" si="62"/>
        <v>#REF!</v>
      </c>
      <c r="S1297" t="e">
        <f>VLOOKUP(M1297,#REF!,10,FALSE)</f>
        <v>#REF!</v>
      </c>
      <c r="T1297" s="17" t="e">
        <f>VLOOKUP(M1297,#REF!,11,FALSE)</f>
        <v>#REF!</v>
      </c>
      <c r="U1297">
        <f t="shared" si="61"/>
        <v>1</v>
      </c>
    </row>
    <row r="1298" spans="1:21" ht="14.25" hidden="1">
      <c r="A1298" s="50">
        <v>42915.714074074072</v>
      </c>
      <c r="B1298" t="s">
        <v>8287</v>
      </c>
      <c r="C1298" t="s">
        <v>3266</v>
      </c>
      <c r="D1298" t="s">
        <v>3264</v>
      </c>
      <c r="E1298" t="s">
        <v>3265</v>
      </c>
      <c r="F1298" s="15">
        <v>500</v>
      </c>
      <c r="G1298" t="s">
        <v>105</v>
      </c>
      <c r="H1298" t="s">
        <v>286</v>
      </c>
      <c r="I1298" t="s">
        <v>77</v>
      </c>
      <c r="J1298" t="s">
        <v>36</v>
      </c>
      <c r="K1298" t="s">
        <v>78</v>
      </c>
      <c r="L1298" t="s">
        <v>8288</v>
      </c>
      <c r="M1298" t="s">
        <v>8289</v>
      </c>
      <c r="N1298" t="s">
        <v>8286</v>
      </c>
      <c r="O1298" t="e">
        <f>VLOOKUP(B1298,HIS退!B:F,5,FALSE)</f>
        <v>#N/A</v>
      </c>
      <c r="P1298" t="e">
        <f t="shared" si="60"/>
        <v>#N/A</v>
      </c>
      <c r="Q1298" s="40" t="e">
        <f>VLOOKUP(M1298,#REF!,7,FALSE)</f>
        <v>#REF!</v>
      </c>
      <c r="R1298" t="e">
        <f t="shared" si="62"/>
        <v>#REF!</v>
      </c>
      <c r="S1298" t="e">
        <f>VLOOKUP(M1298,#REF!,10,FALSE)</f>
        <v>#REF!</v>
      </c>
      <c r="T1298" s="17" t="e">
        <f>VLOOKUP(M1298,#REF!,11,FALSE)</f>
        <v>#REF!</v>
      </c>
      <c r="U1298">
        <f t="shared" si="61"/>
        <v>1</v>
      </c>
    </row>
    <row r="1299" spans="1:21" ht="14.25" hidden="1">
      <c r="A1299" s="50">
        <v>42915.714965277781</v>
      </c>
      <c r="B1299" t="s">
        <v>8290</v>
      </c>
      <c r="C1299" t="s">
        <v>3266</v>
      </c>
      <c r="D1299" t="s">
        <v>3264</v>
      </c>
      <c r="E1299" t="s">
        <v>3265</v>
      </c>
      <c r="F1299" s="15">
        <v>133</v>
      </c>
      <c r="G1299" t="s">
        <v>105</v>
      </c>
      <c r="H1299" t="s">
        <v>286</v>
      </c>
      <c r="I1299" t="s">
        <v>77</v>
      </c>
      <c r="J1299" t="s">
        <v>36</v>
      </c>
      <c r="K1299" t="s">
        <v>78</v>
      </c>
      <c r="L1299" t="s">
        <v>8291</v>
      </c>
      <c r="M1299" t="s">
        <v>8292</v>
      </c>
      <c r="N1299" t="s">
        <v>8286</v>
      </c>
      <c r="O1299" t="e">
        <f>VLOOKUP(B1299,HIS退!B:F,5,FALSE)</f>
        <v>#N/A</v>
      </c>
      <c r="P1299" t="e">
        <f t="shared" si="60"/>
        <v>#N/A</v>
      </c>
      <c r="Q1299" s="40" t="e">
        <f>VLOOKUP(M1299,#REF!,7,FALSE)</f>
        <v>#REF!</v>
      </c>
      <c r="R1299" t="e">
        <f t="shared" si="62"/>
        <v>#REF!</v>
      </c>
      <c r="S1299" t="e">
        <f>VLOOKUP(M1299,#REF!,10,FALSE)</f>
        <v>#REF!</v>
      </c>
      <c r="T1299" s="17" t="e">
        <f>VLOOKUP(M1299,#REF!,11,FALSE)</f>
        <v>#REF!</v>
      </c>
      <c r="U1299">
        <f t="shared" si="61"/>
        <v>1</v>
      </c>
    </row>
    <row r="1300" spans="1:21" ht="14.25" hidden="1">
      <c r="A1300" s="50">
        <v>42915.72383101852</v>
      </c>
      <c r="B1300" t="s">
        <v>8293</v>
      </c>
      <c r="C1300" t="s">
        <v>3267</v>
      </c>
      <c r="D1300" t="s">
        <v>3268</v>
      </c>
      <c r="E1300" t="s">
        <v>3269</v>
      </c>
      <c r="F1300" s="15">
        <v>20</v>
      </c>
      <c r="G1300" t="s">
        <v>105</v>
      </c>
      <c r="H1300" t="s">
        <v>286</v>
      </c>
      <c r="I1300" t="s">
        <v>77</v>
      </c>
      <c r="J1300" t="s">
        <v>36</v>
      </c>
      <c r="K1300" t="s">
        <v>78</v>
      </c>
      <c r="L1300" t="s">
        <v>8294</v>
      </c>
      <c r="M1300" t="s">
        <v>8295</v>
      </c>
      <c r="N1300" t="s">
        <v>8296</v>
      </c>
      <c r="O1300" t="e">
        <f>VLOOKUP(B1300,HIS退!B:F,5,FALSE)</f>
        <v>#N/A</v>
      </c>
      <c r="P1300" t="e">
        <f t="shared" si="60"/>
        <v>#N/A</v>
      </c>
      <c r="Q1300" s="40" t="e">
        <f>VLOOKUP(M1300,#REF!,7,FALSE)</f>
        <v>#REF!</v>
      </c>
      <c r="R1300" t="e">
        <f t="shared" si="62"/>
        <v>#REF!</v>
      </c>
      <c r="S1300" t="e">
        <f>VLOOKUP(M1300,#REF!,10,FALSE)</f>
        <v>#REF!</v>
      </c>
      <c r="T1300" s="17" t="e">
        <f>VLOOKUP(M1300,#REF!,11,FALSE)</f>
        <v>#REF!</v>
      </c>
      <c r="U1300">
        <f t="shared" si="61"/>
        <v>1</v>
      </c>
    </row>
    <row r="1301" spans="1:21" ht="14.25" hidden="1">
      <c r="A1301" s="50">
        <v>42915.726481481484</v>
      </c>
      <c r="B1301" t="s">
        <v>8297</v>
      </c>
      <c r="C1301" t="s">
        <v>3270</v>
      </c>
      <c r="D1301" t="s">
        <v>3271</v>
      </c>
      <c r="E1301" t="s">
        <v>3272</v>
      </c>
      <c r="F1301" s="15">
        <v>200</v>
      </c>
      <c r="G1301" t="s">
        <v>105</v>
      </c>
      <c r="H1301" t="s">
        <v>286</v>
      </c>
      <c r="I1301" t="s">
        <v>77</v>
      </c>
      <c r="J1301" t="s">
        <v>36</v>
      </c>
      <c r="K1301" t="s">
        <v>78</v>
      </c>
      <c r="L1301" t="s">
        <v>8298</v>
      </c>
      <c r="M1301" t="s">
        <v>8299</v>
      </c>
      <c r="N1301" t="s">
        <v>8300</v>
      </c>
      <c r="O1301" t="e">
        <f>VLOOKUP(B1301,HIS退!B:F,5,FALSE)</f>
        <v>#N/A</v>
      </c>
      <c r="P1301" t="e">
        <f t="shared" si="60"/>
        <v>#N/A</v>
      </c>
      <c r="Q1301" s="40" t="e">
        <f>VLOOKUP(M1301,#REF!,7,FALSE)</f>
        <v>#REF!</v>
      </c>
      <c r="R1301" t="e">
        <f t="shared" si="62"/>
        <v>#REF!</v>
      </c>
      <c r="S1301" t="e">
        <f>VLOOKUP(M1301,#REF!,10,FALSE)</f>
        <v>#REF!</v>
      </c>
      <c r="T1301" s="17" t="e">
        <f>VLOOKUP(M1301,#REF!,11,FALSE)</f>
        <v>#REF!</v>
      </c>
      <c r="U1301">
        <f t="shared" si="61"/>
        <v>1</v>
      </c>
    </row>
    <row r="1302" spans="1:21" ht="14.25" hidden="1">
      <c r="A1302" s="50">
        <v>42915.736712962964</v>
      </c>
      <c r="B1302" t="s">
        <v>8301</v>
      </c>
      <c r="C1302" t="s">
        <v>3273</v>
      </c>
      <c r="D1302" t="s">
        <v>3274</v>
      </c>
      <c r="E1302" t="s">
        <v>3275</v>
      </c>
      <c r="F1302" s="15">
        <v>755</v>
      </c>
      <c r="G1302" t="s">
        <v>40</v>
      </c>
      <c r="H1302" t="s">
        <v>286</v>
      </c>
      <c r="I1302" t="s">
        <v>77</v>
      </c>
      <c r="J1302" t="s">
        <v>36</v>
      </c>
      <c r="K1302" t="s">
        <v>78</v>
      </c>
      <c r="L1302" t="s">
        <v>8302</v>
      </c>
      <c r="M1302" t="s">
        <v>8303</v>
      </c>
      <c r="N1302" t="s">
        <v>8304</v>
      </c>
      <c r="O1302" t="e">
        <f>VLOOKUP(B1302,HIS退!B:F,5,FALSE)</f>
        <v>#N/A</v>
      </c>
      <c r="P1302" t="e">
        <f t="shared" si="60"/>
        <v>#N/A</v>
      </c>
      <c r="Q1302" s="40" t="e">
        <f>VLOOKUP(M1302,#REF!,7,FALSE)</f>
        <v>#REF!</v>
      </c>
      <c r="R1302" t="e">
        <f t="shared" si="62"/>
        <v>#REF!</v>
      </c>
      <c r="S1302" t="e">
        <f>VLOOKUP(M1302,#REF!,10,FALSE)</f>
        <v>#REF!</v>
      </c>
      <c r="T1302" s="17" t="e">
        <f>VLOOKUP(M1302,#REF!,11,FALSE)</f>
        <v>#REF!</v>
      </c>
      <c r="U1302">
        <f t="shared" si="61"/>
        <v>1</v>
      </c>
    </row>
    <row r="1303" spans="1:21" ht="14.25" hidden="1">
      <c r="A1303" s="50">
        <v>42915.743333333332</v>
      </c>
      <c r="B1303" t="s">
        <v>8305</v>
      </c>
      <c r="C1303" t="s">
        <v>3276</v>
      </c>
      <c r="D1303" t="s">
        <v>3277</v>
      </c>
      <c r="E1303" t="s">
        <v>3278</v>
      </c>
      <c r="F1303" s="15">
        <v>155</v>
      </c>
      <c r="G1303" t="s">
        <v>40</v>
      </c>
      <c r="H1303" t="s">
        <v>286</v>
      </c>
      <c r="I1303" t="s">
        <v>77</v>
      </c>
      <c r="J1303" t="s">
        <v>36</v>
      </c>
      <c r="K1303" t="s">
        <v>78</v>
      </c>
      <c r="L1303" t="s">
        <v>8306</v>
      </c>
      <c r="M1303" t="s">
        <v>8307</v>
      </c>
      <c r="N1303" t="s">
        <v>8308</v>
      </c>
      <c r="O1303" t="e">
        <f>VLOOKUP(B1303,HIS退!B:F,5,FALSE)</f>
        <v>#N/A</v>
      </c>
      <c r="P1303" t="e">
        <f t="shared" si="60"/>
        <v>#N/A</v>
      </c>
      <c r="Q1303" s="40" t="e">
        <f>VLOOKUP(M1303,#REF!,7,FALSE)</f>
        <v>#REF!</v>
      </c>
      <c r="R1303" t="e">
        <f t="shared" si="62"/>
        <v>#REF!</v>
      </c>
      <c r="S1303" t="e">
        <f>VLOOKUP(M1303,#REF!,10,FALSE)</f>
        <v>#REF!</v>
      </c>
      <c r="T1303" s="17" t="e">
        <f>VLOOKUP(M1303,#REF!,11,FALSE)</f>
        <v>#REF!</v>
      </c>
      <c r="U1303">
        <f t="shared" si="61"/>
        <v>1</v>
      </c>
    </row>
    <row r="1304" spans="1:21" ht="14.25" hidden="1">
      <c r="A1304" s="50">
        <v>42915.807905092595</v>
      </c>
      <c r="B1304" t="s">
        <v>8309</v>
      </c>
      <c r="C1304" t="s">
        <v>3279</v>
      </c>
      <c r="D1304" t="s">
        <v>3280</v>
      </c>
      <c r="E1304" t="s">
        <v>3281</v>
      </c>
      <c r="F1304" s="15">
        <v>297</v>
      </c>
      <c r="G1304" t="s">
        <v>105</v>
      </c>
      <c r="H1304" t="s">
        <v>286</v>
      </c>
      <c r="I1304" t="s">
        <v>77</v>
      </c>
      <c r="J1304" t="s">
        <v>36</v>
      </c>
      <c r="K1304" t="s">
        <v>78</v>
      </c>
      <c r="L1304" t="s">
        <v>8310</v>
      </c>
      <c r="M1304" t="s">
        <v>8311</v>
      </c>
      <c r="N1304" t="s">
        <v>8312</v>
      </c>
      <c r="O1304" t="e">
        <f>VLOOKUP(B1304,HIS退!B:F,5,FALSE)</f>
        <v>#N/A</v>
      </c>
      <c r="P1304" t="e">
        <f t="shared" si="60"/>
        <v>#N/A</v>
      </c>
      <c r="Q1304" s="40" t="e">
        <f>VLOOKUP(M1304,#REF!,7,FALSE)</f>
        <v>#REF!</v>
      </c>
      <c r="R1304" t="e">
        <f t="shared" si="62"/>
        <v>#REF!</v>
      </c>
      <c r="S1304" t="e">
        <f>VLOOKUP(M1304,#REF!,10,FALSE)</f>
        <v>#REF!</v>
      </c>
      <c r="T1304" s="17" t="e">
        <f>VLOOKUP(M1304,#REF!,11,FALSE)</f>
        <v>#REF!</v>
      </c>
      <c r="U1304">
        <f t="shared" si="61"/>
        <v>1</v>
      </c>
    </row>
    <row r="1305" spans="1:21" ht="14.25" hidden="1">
      <c r="A1305" s="50">
        <v>42915.913587962961</v>
      </c>
      <c r="B1305" t="s">
        <v>8313</v>
      </c>
      <c r="C1305" t="s">
        <v>3282</v>
      </c>
      <c r="D1305" t="s">
        <v>3283</v>
      </c>
      <c r="E1305" t="s">
        <v>3284</v>
      </c>
      <c r="F1305" s="15">
        <v>9725</v>
      </c>
      <c r="G1305" t="s">
        <v>40</v>
      </c>
      <c r="H1305" t="s">
        <v>286</v>
      </c>
      <c r="I1305" t="s">
        <v>77</v>
      </c>
      <c r="J1305" t="s">
        <v>36</v>
      </c>
      <c r="K1305" t="s">
        <v>78</v>
      </c>
      <c r="L1305" t="s">
        <v>8314</v>
      </c>
      <c r="M1305" t="s">
        <v>8315</v>
      </c>
      <c r="N1305" t="s">
        <v>8316</v>
      </c>
      <c r="O1305" t="e">
        <f>VLOOKUP(B1305,HIS退!B:F,5,FALSE)</f>
        <v>#N/A</v>
      </c>
      <c r="P1305" t="e">
        <f t="shared" si="60"/>
        <v>#N/A</v>
      </c>
      <c r="Q1305" s="40" t="e">
        <f>VLOOKUP(M1305,#REF!,7,FALSE)</f>
        <v>#REF!</v>
      </c>
      <c r="R1305" t="e">
        <f t="shared" si="62"/>
        <v>#REF!</v>
      </c>
      <c r="S1305" t="e">
        <f>VLOOKUP(M1305,#REF!,10,FALSE)</f>
        <v>#REF!</v>
      </c>
      <c r="T1305" s="17" t="e">
        <f>VLOOKUP(M1305,#REF!,11,FALSE)</f>
        <v>#REF!</v>
      </c>
      <c r="U1305">
        <f t="shared" si="61"/>
        <v>1</v>
      </c>
    </row>
    <row r="1306" spans="1:21" ht="14.25" hidden="1">
      <c r="A1306" s="50">
        <v>42916.335601851853</v>
      </c>
      <c r="B1306" t="s">
        <v>8317</v>
      </c>
      <c r="C1306" t="s">
        <v>3285</v>
      </c>
      <c r="D1306" t="s">
        <v>3286</v>
      </c>
      <c r="E1306" t="s">
        <v>3287</v>
      </c>
      <c r="F1306" s="15">
        <v>100</v>
      </c>
      <c r="G1306" t="s">
        <v>40</v>
      </c>
      <c r="H1306" t="s">
        <v>286</v>
      </c>
      <c r="I1306" t="s">
        <v>77</v>
      </c>
      <c r="J1306" t="s">
        <v>36</v>
      </c>
      <c r="K1306" t="s">
        <v>78</v>
      </c>
      <c r="L1306" t="s">
        <v>8318</v>
      </c>
      <c r="M1306" t="s">
        <v>8319</v>
      </c>
      <c r="N1306" t="s">
        <v>8320</v>
      </c>
      <c r="O1306" t="e">
        <f>VLOOKUP(B1306,HIS退!B:F,5,FALSE)</f>
        <v>#N/A</v>
      </c>
      <c r="P1306" t="e">
        <f t="shared" si="60"/>
        <v>#N/A</v>
      </c>
      <c r="Q1306" s="40" t="e">
        <f>VLOOKUP(M1306,#REF!,7,FALSE)</f>
        <v>#REF!</v>
      </c>
      <c r="R1306" t="e">
        <f t="shared" si="62"/>
        <v>#REF!</v>
      </c>
      <c r="S1306" t="e">
        <f>VLOOKUP(M1306,#REF!,10,FALSE)</f>
        <v>#REF!</v>
      </c>
      <c r="T1306" s="17" t="e">
        <f>VLOOKUP(M1306,#REF!,11,FALSE)</f>
        <v>#REF!</v>
      </c>
      <c r="U1306">
        <f t="shared" si="61"/>
        <v>1</v>
      </c>
    </row>
    <row r="1307" spans="1:21" ht="14.25" hidden="1">
      <c r="A1307" s="50">
        <v>42916.335925925923</v>
      </c>
      <c r="B1307" t="s">
        <v>8321</v>
      </c>
      <c r="C1307" t="s">
        <v>3288</v>
      </c>
      <c r="D1307" t="s">
        <v>3286</v>
      </c>
      <c r="E1307" t="s">
        <v>3287</v>
      </c>
      <c r="F1307" s="15">
        <v>400</v>
      </c>
      <c r="G1307" t="s">
        <v>40</v>
      </c>
      <c r="H1307" t="s">
        <v>286</v>
      </c>
      <c r="I1307" t="s">
        <v>77</v>
      </c>
      <c r="J1307" t="s">
        <v>36</v>
      </c>
      <c r="K1307" t="s">
        <v>78</v>
      </c>
      <c r="L1307" t="s">
        <v>8322</v>
      </c>
      <c r="M1307" t="s">
        <v>8323</v>
      </c>
      <c r="N1307" t="s">
        <v>8320</v>
      </c>
      <c r="O1307" t="e">
        <f>VLOOKUP(B1307,HIS退!B:F,5,FALSE)</f>
        <v>#N/A</v>
      </c>
      <c r="P1307" t="e">
        <f t="shared" si="60"/>
        <v>#N/A</v>
      </c>
      <c r="Q1307" s="40" t="e">
        <f>VLOOKUP(M1307,#REF!,7,FALSE)</f>
        <v>#REF!</v>
      </c>
      <c r="R1307" t="e">
        <f t="shared" si="62"/>
        <v>#REF!</v>
      </c>
      <c r="S1307" t="e">
        <f>VLOOKUP(M1307,#REF!,10,FALSE)</f>
        <v>#REF!</v>
      </c>
      <c r="T1307" s="17" t="e">
        <f>VLOOKUP(M1307,#REF!,11,FALSE)</f>
        <v>#REF!</v>
      </c>
      <c r="U1307">
        <f t="shared" si="61"/>
        <v>1</v>
      </c>
    </row>
    <row r="1308" spans="1:21" ht="14.25" hidden="1">
      <c r="A1308" s="50">
        <v>42916.345960648148</v>
      </c>
      <c r="B1308" t="s">
        <v>8324</v>
      </c>
      <c r="C1308" t="s">
        <v>3289</v>
      </c>
      <c r="D1308" t="s">
        <v>3290</v>
      </c>
      <c r="E1308" t="s">
        <v>3291</v>
      </c>
      <c r="F1308" s="15">
        <v>408</v>
      </c>
      <c r="G1308" t="s">
        <v>40</v>
      </c>
      <c r="H1308" t="s">
        <v>286</v>
      </c>
      <c r="I1308" t="s">
        <v>77</v>
      </c>
      <c r="J1308" t="s">
        <v>36</v>
      </c>
      <c r="K1308" t="s">
        <v>78</v>
      </c>
      <c r="L1308" t="s">
        <v>8325</v>
      </c>
      <c r="M1308" t="s">
        <v>8326</v>
      </c>
      <c r="N1308" t="s">
        <v>8327</v>
      </c>
      <c r="O1308" t="e">
        <f>VLOOKUP(B1308,HIS退!B:F,5,FALSE)</f>
        <v>#N/A</v>
      </c>
      <c r="P1308" t="e">
        <f t="shared" si="60"/>
        <v>#N/A</v>
      </c>
      <c r="Q1308" s="40" t="e">
        <f>VLOOKUP(M1308,#REF!,7,FALSE)</f>
        <v>#REF!</v>
      </c>
      <c r="R1308" t="e">
        <f t="shared" si="62"/>
        <v>#REF!</v>
      </c>
      <c r="S1308" t="e">
        <f>VLOOKUP(M1308,#REF!,10,FALSE)</f>
        <v>#REF!</v>
      </c>
      <c r="T1308" s="17" t="e">
        <f>VLOOKUP(M1308,#REF!,11,FALSE)</f>
        <v>#REF!</v>
      </c>
      <c r="U1308">
        <f t="shared" si="61"/>
        <v>1</v>
      </c>
    </row>
    <row r="1309" spans="1:21" ht="14.25" hidden="1">
      <c r="A1309" s="50">
        <v>42916.348611111112</v>
      </c>
      <c r="B1309" t="s">
        <v>8328</v>
      </c>
      <c r="C1309" t="s">
        <v>3292</v>
      </c>
      <c r="D1309" t="s">
        <v>3293</v>
      </c>
      <c r="E1309" t="s">
        <v>3294</v>
      </c>
      <c r="F1309" s="15">
        <v>2142</v>
      </c>
      <c r="G1309" t="s">
        <v>40</v>
      </c>
      <c r="H1309" t="s">
        <v>286</v>
      </c>
      <c r="I1309" t="s">
        <v>77</v>
      </c>
      <c r="J1309" t="s">
        <v>36</v>
      </c>
      <c r="K1309" t="s">
        <v>78</v>
      </c>
      <c r="L1309" t="s">
        <v>8329</v>
      </c>
      <c r="M1309" t="s">
        <v>8330</v>
      </c>
      <c r="N1309" t="s">
        <v>8331</v>
      </c>
      <c r="O1309" t="e">
        <f>VLOOKUP(B1309,HIS退!B:F,5,FALSE)</f>
        <v>#N/A</v>
      </c>
      <c r="P1309" t="e">
        <f t="shared" si="60"/>
        <v>#N/A</v>
      </c>
      <c r="Q1309" s="40" t="e">
        <f>VLOOKUP(M1309,#REF!,7,FALSE)</f>
        <v>#REF!</v>
      </c>
      <c r="R1309" t="e">
        <f t="shared" si="62"/>
        <v>#REF!</v>
      </c>
      <c r="S1309" t="e">
        <f>VLOOKUP(M1309,#REF!,10,FALSE)</f>
        <v>#REF!</v>
      </c>
      <c r="T1309" s="17" t="e">
        <f>VLOOKUP(M1309,#REF!,11,FALSE)</f>
        <v>#REF!</v>
      </c>
      <c r="U1309">
        <f t="shared" si="61"/>
        <v>1</v>
      </c>
    </row>
    <row r="1310" spans="1:21" ht="14.25" hidden="1">
      <c r="A1310" s="50">
        <v>42916.362233796295</v>
      </c>
      <c r="B1310" t="s">
        <v>8332</v>
      </c>
      <c r="C1310" t="s">
        <v>3295</v>
      </c>
      <c r="D1310" t="s">
        <v>3296</v>
      </c>
      <c r="E1310" t="s">
        <v>3297</v>
      </c>
      <c r="F1310" s="15">
        <v>900</v>
      </c>
      <c r="G1310" t="s">
        <v>40</v>
      </c>
      <c r="H1310" t="s">
        <v>286</v>
      </c>
      <c r="I1310" t="s">
        <v>77</v>
      </c>
      <c r="J1310" t="s">
        <v>36</v>
      </c>
      <c r="K1310" t="s">
        <v>78</v>
      </c>
      <c r="L1310" t="s">
        <v>8333</v>
      </c>
      <c r="M1310" t="s">
        <v>8334</v>
      </c>
      <c r="N1310" t="s">
        <v>8335</v>
      </c>
      <c r="O1310" t="e">
        <f>VLOOKUP(B1310,HIS退!B:F,5,FALSE)</f>
        <v>#N/A</v>
      </c>
      <c r="P1310" t="e">
        <f t="shared" si="60"/>
        <v>#N/A</v>
      </c>
      <c r="Q1310" s="40" t="e">
        <f>VLOOKUP(M1310,#REF!,7,FALSE)</f>
        <v>#REF!</v>
      </c>
      <c r="R1310" t="e">
        <f t="shared" si="62"/>
        <v>#REF!</v>
      </c>
      <c r="S1310" t="e">
        <f>VLOOKUP(M1310,#REF!,10,FALSE)</f>
        <v>#REF!</v>
      </c>
      <c r="T1310" s="17" t="e">
        <f>VLOOKUP(M1310,#REF!,11,FALSE)</f>
        <v>#REF!</v>
      </c>
      <c r="U1310">
        <f t="shared" si="61"/>
        <v>1</v>
      </c>
    </row>
    <row r="1311" spans="1:21" ht="14.25" hidden="1">
      <c r="A1311" s="50">
        <v>42916.363842592589</v>
      </c>
      <c r="B1311" t="s">
        <v>8336</v>
      </c>
      <c r="C1311" t="s">
        <v>3298</v>
      </c>
      <c r="D1311" t="s">
        <v>3299</v>
      </c>
      <c r="E1311" t="s">
        <v>3300</v>
      </c>
      <c r="F1311" s="15">
        <v>86</v>
      </c>
      <c r="G1311" t="s">
        <v>40</v>
      </c>
      <c r="H1311" t="s">
        <v>286</v>
      </c>
      <c r="I1311" t="s">
        <v>77</v>
      </c>
      <c r="J1311" t="s">
        <v>36</v>
      </c>
      <c r="K1311" t="s">
        <v>78</v>
      </c>
      <c r="L1311" t="s">
        <v>8337</v>
      </c>
      <c r="M1311" t="s">
        <v>8338</v>
      </c>
      <c r="N1311" t="s">
        <v>8339</v>
      </c>
      <c r="O1311" t="e">
        <f>VLOOKUP(B1311,HIS退!B:F,5,FALSE)</f>
        <v>#N/A</v>
      </c>
      <c r="P1311" t="e">
        <f t="shared" si="60"/>
        <v>#N/A</v>
      </c>
      <c r="Q1311" s="40" t="e">
        <f>VLOOKUP(M1311,#REF!,7,FALSE)</f>
        <v>#REF!</v>
      </c>
      <c r="R1311" t="e">
        <f t="shared" si="62"/>
        <v>#REF!</v>
      </c>
      <c r="S1311" t="e">
        <f>VLOOKUP(M1311,#REF!,10,FALSE)</f>
        <v>#REF!</v>
      </c>
      <c r="T1311" s="17" t="e">
        <f>VLOOKUP(M1311,#REF!,11,FALSE)</f>
        <v>#REF!</v>
      </c>
      <c r="U1311">
        <f t="shared" si="61"/>
        <v>1</v>
      </c>
    </row>
    <row r="1312" spans="1:21" ht="14.25" hidden="1">
      <c r="A1312" s="50">
        <v>42916.383599537039</v>
      </c>
      <c r="B1312" t="s">
        <v>8340</v>
      </c>
      <c r="C1312" t="s">
        <v>3301</v>
      </c>
      <c r="D1312" t="s">
        <v>3302</v>
      </c>
      <c r="E1312" t="s">
        <v>3303</v>
      </c>
      <c r="F1312" s="15">
        <v>270</v>
      </c>
      <c r="G1312" t="s">
        <v>105</v>
      </c>
      <c r="H1312" t="s">
        <v>286</v>
      </c>
      <c r="I1312" t="s">
        <v>77</v>
      </c>
      <c r="J1312" t="s">
        <v>36</v>
      </c>
      <c r="K1312" t="s">
        <v>78</v>
      </c>
      <c r="L1312" t="s">
        <v>8341</v>
      </c>
      <c r="M1312" t="s">
        <v>8342</v>
      </c>
      <c r="N1312" t="s">
        <v>8343</v>
      </c>
      <c r="O1312" t="e">
        <f>VLOOKUP(B1312,HIS退!B:F,5,FALSE)</f>
        <v>#N/A</v>
      </c>
      <c r="P1312" t="e">
        <f t="shared" si="60"/>
        <v>#N/A</v>
      </c>
      <c r="Q1312" s="40" t="e">
        <f>VLOOKUP(M1312,#REF!,7,FALSE)</f>
        <v>#REF!</v>
      </c>
      <c r="R1312" t="e">
        <f t="shared" si="62"/>
        <v>#REF!</v>
      </c>
      <c r="S1312" t="e">
        <f>VLOOKUP(M1312,#REF!,10,FALSE)</f>
        <v>#REF!</v>
      </c>
      <c r="T1312" s="17" t="e">
        <f>VLOOKUP(M1312,#REF!,11,FALSE)</f>
        <v>#REF!</v>
      </c>
      <c r="U1312">
        <f t="shared" si="61"/>
        <v>1</v>
      </c>
    </row>
    <row r="1313" spans="1:21" ht="14.25" hidden="1">
      <c r="A1313" s="50">
        <v>42916.391817129632</v>
      </c>
      <c r="B1313" t="s">
        <v>8344</v>
      </c>
      <c r="C1313" t="s">
        <v>3304</v>
      </c>
      <c r="D1313" t="s">
        <v>3305</v>
      </c>
      <c r="E1313" t="s">
        <v>3306</v>
      </c>
      <c r="F1313" s="15">
        <v>200</v>
      </c>
      <c r="G1313" t="s">
        <v>40</v>
      </c>
      <c r="H1313" t="s">
        <v>286</v>
      </c>
      <c r="I1313" t="s">
        <v>77</v>
      </c>
      <c r="J1313" t="s">
        <v>36</v>
      </c>
      <c r="K1313" t="s">
        <v>78</v>
      </c>
      <c r="L1313" t="s">
        <v>8345</v>
      </c>
      <c r="M1313" t="s">
        <v>8346</v>
      </c>
      <c r="N1313" t="s">
        <v>8347</v>
      </c>
      <c r="O1313" t="e">
        <f>VLOOKUP(B1313,HIS退!B:F,5,FALSE)</f>
        <v>#N/A</v>
      </c>
      <c r="P1313" t="e">
        <f t="shared" si="60"/>
        <v>#N/A</v>
      </c>
      <c r="Q1313" s="40" t="e">
        <f>VLOOKUP(M1313,#REF!,7,FALSE)</f>
        <v>#REF!</v>
      </c>
      <c r="R1313" t="e">
        <f t="shared" si="62"/>
        <v>#REF!</v>
      </c>
      <c r="S1313" t="e">
        <f>VLOOKUP(M1313,#REF!,10,FALSE)</f>
        <v>#REF!</v>
      </c>
      <c r="T1313" s="17" t="e">
        <f>VLOOKUP(M1313,#REF!,11,FALSE)</f>
        <v>#REF!</v>
      </c>
      <c r="U1313">
        <f t="shared" si="61"/>
        <v>1</v>
      </c>
    </row>
    <row r="1314" spans="1:21" ht="14.25" hidden="1">
      <c r="A1314" s="50">
        <v>42916.393750000003</v>
      </c>
      <c r="B1314" t="s">
        <v>8348</v>
      </c>
      <c r="C1314" t="s">
        <v>3307</v>
      </c>
      <c r="D1314" t="s">
        <v>278</v>
      </c>
      <c r="E1314" t="s">
        <v>279</v>
      </c>
      <c r="F1314" s="15">
        <v>249</v>
      </c>
      <c r="G1314" t="s">
        <v>105</v>
      </c>
      <c r="H1314" t="s">
        <v>286</v>
      </c>
      <c r="I1314" t="s">
        <v>77</v>
      </c>
      <c r="J1314" t="s">
        <v>36</v>
      </c>
      <c r="K1314" t="s">
        <v>78</v>
      </c>
      <c r="L1314" t="s">
        <v>8349</v>
      </c>
      <c r="M1314" t="s">
        <v>8350</v>
      </c>
      <c r="N1314" t="s">
        <v>8351</v>
      </c>
      <c r="O1314" t="e">
        <f>VLOOKUP(B1314,HIS退!B:F,5,FALSE)</f>
        <v>#N/A</v>
      </c>
      <c r="P1314" t="e">
        <f t="shared" si="60"/>
        <v>#N/A</v>
      </c>
      <c r="Q1314" s="40" t="e">
        <f>VLOOKUP(M1314,#REF!,7,FALSE)</f>
        <v>#REF!</v>
      </c>
      <c r="R1314" t="e">
        <f t="shared" si="62"/>
        <v>#REF!</v>
      </c>
      <c r="S1314" t="e">
        <f>VLOOKUP(M1314,#REF!,10,FALSE)</f>
        <v>#REF!</v>
      </c>
      <c r="T1314" s="17" t="e">
        <f>VLOOKUP(M1314,#REF!,11,FALSE)</f>
        <v>#REF!</v>
      </c>
      <c r="U1314">
        <f t="shared" si="61"/>
        <v>1</v>
      </c>
    </row>
    <row r="1315" spans="1:21" ht="14.25" hidden="1">
      <c r="A1315" s="50">
        <v>42916.401585648149</v>
      </c>
      <c r="B1315" t="s">
        <v>8352</v>
      </c>
      <c r="C1315" t="s">
        <v>3308</v>
      </c>
      <c r="D1315" t="s">
        <v>3309</v>
      </c>
      <c r="E1315" t="s">
        <v>3310</v>
      </c>
      <c r="F1315" s="15">
        <v>24</v>
      </c>
      <c r="G1315" t="s">
        <v>105</v>
      </c>
      <c r="H1315" t="s">
        <v>286</v>
      </c>
      <c r="I1315" t="s">
        <v>77</v>
      </c>
      <c r="J1315" t="s">
        <v>36</v>
      </c>
      <c r="K1315" t="s">
        <v>78</v>
      </c>
      <c r="L1315" t="s">
        <v>8353</v>
      </c>
      <c r="M1315" t="s">
        <v>8354</v>
      </c>
      <c r="N1315" t="s">
        <v>8355</v>
      </c>
      <c r="O1315" t="e">
        <f>VLOOKUP(B1315,HIS退!B:F,5,FALSE)</f>
        <v>#N/A</v>
      </c>
      <c r="P1315" t="e">
        <f t="shared" si="60"/>
        <v>#N/A</v>
      </c>
      <c r="Q1315" s="40" t="e">
        <f>VLOOKUP(M1315,#REF!,7,FALSE)</f>
        <v>#REF!</v>
      </c>
      <c r="R1315" t="e">
        <f t="shared" si="62"/>
        <v>#REF!</v>
      </c>
      <c r="S1315" t="e">
        <f>VLOOKUP(M1315,#REF!,10,FALSE)</f>
        <v>#REF!</v>
      </c>
      <c r="T1315" s="17" t="e">
        <f>VLOOKUP(M1315,#REF!,11,FALSE)</f>
        <v>#REF!</v>
      </c>
      <c r="U1315">
        <f t="shared" si="61"/>
        <v>1</v>
      </c>
    </row>
    <row r="1316" spans="1:21" ht="14.25" hidden="1">
      <c r="A1316" s="50">
        <v>42916.404004629629</v>
      </c>
      <c r="B1316" t="s">
        <v>8356</v>
      </c>
      <c r="C1316" t="s">
        <v>3311</v>
      </c>
      <c r="D1316" t="s">
        <v>3312</v>
      </c>
      <c r="E1316" t="s">
        <v>3313</v>
      </c>
      <c r="F1316" s="15">
        <v>826</v>
      </c>
      <c r="G1316" t="s">
        <v>105</v>
      </c>
      <c r="H1316" t="s">
        <v>286</v>
      </c>
      <c r="I1316" t="s">
        <v>77</v>
      </c>
      <c r="J1316" t="s">
        <v>36</v>
      </c>
      <c r="K1316" t="s">
        <v>78</v>
      </c>
      <c r="L1316" t="s">
        <v>8357</v>
      </c>
      <c r="M1316" t="s">
        <v>8358</v>
      </c>
      <c r="N1316" t="s">
        <v>8359</v>
      </c>
      <c r="O1316" t="e">
        <f>VLOOKUP(B1316,HIS退!B:F,5,FALSE)</f>
        <v>#N/A</v>
      </c>
      <c r="P1316" t="e">
        <f t="shared" si="60"/>
        <v>#N/A</v>
      </c>
      <c r="Q1316" s="40" t="e">
        <f>VLOOKUP(M1316,#REF!,7,FALSE)</f>
        <v>#REF!</v>
      </c>
      <c r="R1316" t="e">
        <f t="shared" si="62"/>
        <v>#REF!</v>
      </c>
      <c r="S1316" t="e">
        <f>VLOOKUP(M1316,#REF!,10,FALSE)</f>
        <v>#REF!</v>
      </c>
      <c r="T1316" s="17" t="e">
        <f>VLOOKUP(M1316,#REF!,11,FALSE)</f>
        <v>#REF!</v>
      </c>
      <c r="U1316">
        <f t="shared" si="61"/>
        <v>1</v>
      </c>
    </row>
    <row r="1317" spans="1:21" ht="14.25" hidden="1">
      <c r="A1317" s="50">
        <v>42916.4059837963</v>
      </c>
      <c r="B1317" t="s">
        <v>8360</v>
      </c>
      <c r="C1317" t="s">
        <v>3314</v>
      </c>
      <c r="D1317" t="s">
        <v>2334</v>
      </c>
      <c r="E1317" t="s">
        <v>2335</v>
      </c>
      <c r="F1317" s="15">
        <v>80</v>
      </c>
      <c r="G1317" t="s">
        <v>40</v>
      </c>
      <c r="H1317" t="s">
        <v>286</v>
      </c>
      <c r="I1317" t="s">
        <v>77</v>
      </c>
      <c r="J1317" t="s">
        <v>36</v>
      </c>
      <c r="K1317" t="s">
        <v>78</v>
      </c>
      <c r="L1317" t="s">
        <v>8361</v>
      </c>
      <c r="M1317" t="s">
        <v>8362</v>
      </c>
      <c r="N1317" t="s">
        <v>6927</v>
      </c>
      <c r="O1317" t="e">
        <f>VLOOKUP(B1317,HIS退!B:F,5,FALSE)</f>
        <v>#N/A</v>
      </c>
      <c r="P1317" t="e">
        <f t="shared" si="60"/>
        <v>#N/A</v>
      </c>
      <c r="Q1317" s="40" t="e">
        <f>VLOOKUP(M1317,#REF!,7,FALSE)</f>
        <v>#REF!</v>
      </c>
      <c r="R1317" t="e">
        <f t="shared" si="62"/>
        <v>#REF!</v>
      </c>
      <c r="S1317" t="e">
        <f>VLOOKUP(M1317,#REF!,10,FALSE)</f>
        <v>#REF!</v>
      </c>
      <c r="T1317" s="17" t="e">
        <f>VLOOKUP(M1317,#REF!,11,FALSE)</f>
        <v>#REF!</v>
      </c>
      <c r="U1317">
        <f t="shared" si="61"/>
        <v>1</v>
      </c>
    </row>
    <row r="1318" spans="1:21" ht="14.25" hidden="1">
      <c r="A1318" s="50">
        <v>42916.41170138889</v>
      </c>
      <c r="B1318" t="s">
        <v>8363</v>
      </c>
      <c r="C1318" t="s">
        <v>3315</v>
      </c>
      <c r="D1318" t="s">
        <v>1741</v>
      </c>
      <c r="E1318" t="s">
        <v>1742</v>
      </c>
      <c r="F1318" s="15">
        <v>202</v>
      </c>
      <c r="G1318" t="s">
        <v>105</v>
      </c>
      <c r="H1318" t="s">
        <v>286</v>
      </c>
      <c r="I1318" t="s">
        <v>77</v>
      </c>
      <c r="J1318" t="s">
        <v>36</v>
      </c>
      <c r="K1318" t="s">
        <v>78</v>
      </c>
      <c r="L1318" t="s">
        <v>8364</v>
      </c>
      <c r="M1318" t="s">
        <v>8365</v>
      </c>
      <c r="N1318" t="s">
        <v>6036</v>
      </c>
      <c r="O1318" t="e">
        <f>VLOOKUP(B1318,HIS退!B:F,5,FALSE)</f>
        <v>#N/A</v>
      </c>
      <c r="P1318" t="e">
        <f t="shared" si="60"/>
        <v>#N/A</v>
      </c>
      <c r="Q1318" s="40" t="e">
        <f>VLOOKUP(M1318,#REF!,7,FALSE)</f>
        <v>#REF!</v>
      </c>
      <c r="R1318" t="e">
        <f t="shared" si="62"/>
        <v>#REF!</v>
      </c>
      <c r="S1318" t="e">
        <f>VLOOKUP(M1318,#REF!,10,FALSE)</f>
        <v>#REF!</v>
      </c>
      <c r="T1318" s="17" t="e">
        <f>VLOOKUP(M1318,#REF!,11,FALSE)</f>
        <v>#REF!</v>
      </c>
      <c r="U1318">
        <f t="shared" si="61"/>
        <v>1</v>
      </c>
    </row>
    <row r="1319" spans="1:21" ht="14.25" hidden="1">
      <c r="A1319" s="50">
        <v>42916.43681712963</v>
      </c>
      <c r="B1319" t="s">
        <v>8366</v>
      </c>
      <c r="C1319" t="s">
        <v>3316</v>
      </c>
      <c r="D1319" t="s">
        <v>3317</v>
      </c>
      <c r="E1319" t="s">
        <v>3318</v>
      </c>
      <c r="F1319" s="15">
        <v>15</v>
      </c>
      <c r="G1319" t="s">
        <v>40</v>
      </c>
      <c r="H1319" t="s">
        <v>286</v>
      </c>
      <c r="I1319" t="s">
        <v>77</v>
      </c>
      <c r="J1319" t="s">
        <v>36</v>
      </c>
      <c r="K1319" t="s">
        <v>78</v>
      </c>
      <c r="L1319" t="s">
        <v>8367</v>
      </c>
      <c r="M1319" t="s">
        <v>8368</v>
      </c>
      <c r="N1319" t="s">
        <v>8369</v>
      </c>
      <c r="O1319" t="e">
        <f>VLOOKUP(B1319,HIS退!B:F,5,FALSE)</f>
        <v>#N/A</v>
      </c>
      <c r="P1319" t="e">
        <f t="shared" si="60"/>
        <v>#N/A</v>
      </c>
      <c r="Q1319" s="40" t="e">
        <f>VLOOKUP(M1319,#REF!,7,FALSE)</f>
        <v>#REF!</v>
      </c>
      <c r="R1319" t="e">
        <f t="shared" si="62"/>
        <v>#REF!</v>
      </c>
      <c r="S1319" t="e">
        <f>VLOOKUP(M1319,#REF!,10,FALSE)</f>
        <v>#REF!</v>
      </c>
      <c r="T1319" s="17" t="e">
        <f>VLOOKUP(M1319,#REF!,11,FALSE)</f>
        <v>#REF!</v>
      </c>
      <c r="U1319">
        <f t="shared" si="61"/>
        <v>1</v>
      </c>
    </row>
    <row r="1320" spans="1:21" ht="14.25" hidden="1">
      <c r="A1320" s="50">
        <v>42916.437893518516</v>
      </c>
      <c r="B1320" t="s">
        <v>8370</v>
      </c>
      <c r="C1320" t="s">
        <v>3319</v>
      </c>
      <c r="D1320" t="s">
        <v>3320</v>
      </c>
      <c r="E1320" t="s">
        <v>3321</v>
      </c>
      <c r="F1320" s="15">
        <v>500</v>
      </c>
      <c r="G1320" t="s">
        <v>105</v>
      </c>
      <c r="H1320" t="s">
        <v>286</v>
      </c>
      <c r="I1320" t="s">
        <v>77</v>
      </c>
      <c r="J1320" t="s">
        <v>36</v>
      </c>
      <c r="K1320" t="s">
        <v>78</v>
      </c>
      <c r="L1320" t="s">
        <v>8371</v>
      </c>
      <c r="M1320" t="s">
        <v>8372</v>
      </c>
      <c r="N1320" t="s">
        <v>8373</v>
      </c>
      <c r="O1320" t="e">
        <f>VLOOKUP(B1320,HIS退!B:F,5,FALSE)</f>
        <v>#N/A</v>
      </c>
      <c r="P1320" t="e">
        <f t="shared" si="60"/>
        <v>#N/A</v>
      </c>
      <c r="Q1320" s="40" t="e">
        <f>VLOOKUP(M1320,#REF!,7,FALSE)</f>
        <v>#REF!</v>
      </c>
      <c r="R1320" t="e">
        <f t="shared" si="62"/>
        <v>#REF!</v>
      </c>
      <c r="S1320" t="e">
        <f>VLOOKUP(M1320,#REF!,10,FALSE)</f>
        <v>#REF!</v>
      </c>
      <c r="T1320" s="17" t="e">
        <f>VLOOKUP(M1320,#REF!,11,FALSE)</f>
        <v>#REF!</v>
      </c>
      <c r="U1320">
        <f t="shared" si="61"/>
        <v>1</v>
      </c>
    </row>
    <row r="1321" spans="1:21" ht="14.25" hidden="1">
      <c r="A1321" s="50">
        <v>42916.438425925924</v>
      </c>
      <c r="B1321" t="s">
        <v>8374</v>
      </c>
      <c r="C1321" t="s">
        <v>3322</v>
      </c>
      <c r="D1321" t="s">
        <v>3323</v>
      </c>
      <c r="E1321" t="s">
        <v>3324</v>
      </c>
      <c r="F1321" s="15">
        <v>1000</v>
      </c>
      <c r="G1321" t="s">
        <v>105</v>
      </c>
      <c r="H1321" t="s">
        <v>286</v>
      </c>
      <c r="I1321" t="s">
        <v>77</v>
      </c>
      <c r="J1321" t="s">
        <v>36</v>
      </c>
      <c r="K1321" t="s">
        <v>78</v>
      </c>
      <c r="L1321" t="s">
        <v>8375</v>
      </c>
      <c r="M1321" t="s">
        <v>8376</v>
      </c>
      <c r="N1321" t="s">
        <v>8377</v>
      </c>
      <c r="O1321" t="e">
        <f>VLOOKUP(B1321,HIS退!B:F,5,FALSE)</f>
        <v>#N/A</v>
      </c>
      <c r="P1321" t="e">
        <f t="shared" si="60"/>
        <v>#N/A</v>
      </c>
      <c r="Q1321" s="40" t="e">
        <f>VLOOKUP(M1321,#REF!,7,FALSE)</f>
        <v>#REF!</v>
      </c>
      <c r="R1321" t="e">
        <f t="shared" si="62"/>
        <v>#REF!</v>
      </c>
      <c r="S1321" t="e">
        <f>VLOOKUP(M1321,#REF!,10,FALSE)</f>
        <v>#REF!</v>
      </c>
      <c r="T1321" s="17" t="e">
        <f>VLOOKUP(M1321,#REF!,11,FALSE)</f>
        <v>#REF!</v>
      </c>
      <c r="U1321">
        <f t="shared" si="61"/>
        <v>1</v>
      </c>
    </row>
    <row r="1322" spans="1:21" ht="14.25" hidden="1">
      <c r="A1322" s="50">
        <v>42916.438622685186</v>
      </c>
      <c r="B1322" t="s">
        <v>8378</v>
      </c>
      <c r="C1322" t="s">
        <v>3325</v>
      </c>
      <c r="D1322" t="s">
        <v>3326</v>
      </c>
      <c r="E1322" t="s">
        <v>3327</v>
      </c>
      <c r="F1322" s="15">
        <v>38</v>
      </c>
      <c r="G1322" t="s">
        <v>40</v>
      </c>
      <c r="H1322" t="s">
        <v>286</v>
      </c>
      <c r="I1322" t="s">
        <v>77</v>
      </c>
      <c r="J1322" t="s">
        <v>36</v>
      </c>
      <c r="K1322" t="s">
        <v>78</v>
      </c>
      <c r="L1322" t="s">
        <v>8379</v>
      </c>
      <c r="M1322" t="s">
        <v>8380</v>
      </c>
      <c r="N1322" t="s">
        <v>5509</v>
      </c>
      <c r="O1322" t="e">
        <f>VLOOKUP(B1322,HIS退!B:F,5,FALSE)</f>
        <v>#N/A</v>
      </c>
      <c r="P1322" t="e">
        <f t="shared" si="60"/>
        <v>#N/A</v>
      </c>
      <c r="Q1322" s="40" t="e">
        <f>VLOOKUP(M1322,#REF!,7,FALSE)</f>
        <v>#REF!</v>
      </c>
      <c r="R1322" t="e">
        <f t="shared" si="62"/>
        <v>#REF!</v>
      </c>
      <c r="S1322" t="e">
        <f>VLOOKUP(M1322,#REF!,10,FALSE)</f>
        <v>#REF!</v>
      </c>
      <c r="T1322" s="17" t="e">
        <f>VLOOKUP(M1322,#REF!,11,FALSE)</f>
        <v>#REF!</v>
      </c>
      <c r="U1322">
        <f t="shared" si="61"/>
        <v>1</v>
      </c>
    </row>
    <row r="1323" spans="1:21" ht="14.25" hidden="1">
      <c r="A1323" s="50">
        <v>42916.446909722225</v>
      </c>
      <c r="B1323" t="s">
        <v>8381</v>
      </c>
      <c r="C1323" t="s">
        <v>3328</v>
      </c>
      <c r="D1323" t="s">
        <v>3329</v>
      </c>
      <c r="E1323" t="s">
        <v>3330</v>
      </c>
      <c r="F1323" s="15">
        <v>172</v>
      </c>
      <c r="G1323" t="s">
        <v>105</v>
      </c>
      <c r="H1323" t="s">
        <v>286</v>
      </c>
      <c r="I1323" t="s">
        <v>77</v>
      </c>
      <c r="J1323" t="s">
        <v>36</v>
      </c>
      <c r="K1323" t="s">
        <v>78</v>
      </c>
      <c r="L1323" t="s">
        <v>8382</v>
      </c>
      <c r="M1323" t="s">
        <v>8383</v>
      </c>
      <c r="N1323" t="s">
        <v>8384</v>
      </c>
      <c r="O1323" t="e">
        <f>VLOOKUP(B1323,HIS退!B:F,5,FALSE)</f>
        <v>#N/A</v>
      </c>
      <c r="P1323" t="e">
        <f t="shared" si="60"/>
        <v>#N/A</v>
      </c>
      <c r="Q1323" s="40" t="e">
        <f>VLOOKUP(M1323,#REF!,7,FALSE)</f>
        <v>#REF!</v>
      </c>
      <c r="R1323" t="e">
        <f t="shared" si="62"/>
        <v>#REF!</v>
      </c>
      <c r="S1323" t="e">
        <f>VLOOKUP(M1323,#REF!,10,FALSE)</f>
        <v>#REF!</v>
      </c>
      <c r="T1323" s="17" t="e">
        <f>VLOOKUP(M1323,#REF!,11,FALSE)</f>
        <v>#REF!</v>
      </c>
      <c r="U1323">
        <f t="shared" si="61"/>
        <v>1</v>
      </c>
    </row>
    <row r="1324" spans="1:21" ht="14.25" hidden="1">
      <c r="A1324" s="50">
        <v>42916.449895833335</v>
      </c>
      <c r="B1324" t="s">
        <v>8385</v>
      </c>
      <c r="C1324" t="s">
        <v>3331</v>
      </c>
      <c r="D1324" t="s">
        <v>3332</v>
      </c>
      <c r="E1324" t="s">
        <v>3333</v>
      </c>
      <c r="F1324" s="15">
        <v>758</v>
      </c>
      <c r="G1324" t="s">
        <v>105</v>
      </c>
      <c r="H1324" t="s">
        <v>286</v>
      </c>
      <c r="I1324" t="s">
        <v>77</v>
      </c>
      <c r="J1324" t="s">
        <v>36</v>
      </c>
      <c r="K1324" t="s">
        <v>78</v>
      </c>
      <c r="L1324" t="s">
        <v>8386</v>
      </c>
      <c r="M1324" t="s">
        <v>8387</v>
      </c>
      <c r="N1324" t="s">
        <v>8388</v>
      </c>
      <c r="O1324" t="e">
        <f>VLOOKUP(B1324,HIS退!B:F,5,FALSE)</f>
        <v>#N/A</v>
      </c>
      <c r="P1324" t="e">
        <f t="shared" si="60"/>
        <v>#N/A</v>
      </c>
      <c r="Q1324" s="40" t="e">
        <f>VLOOKUP(M1324,#REF!,7,FALSE)</f>
        <v>#REF!</v>
      </c>
      <c r="R1324" t="e">
        <f t="shared" si="62"/>
        <v>#REF!</v>
      </c>
      <c r="S1324" t="e">
        <f>VLOOKUP(M1324,#REF!,10,FALSE)</f>
        <v>#REF!</v>
      </c>
      <c r="T1324" s="17" t="e">
        <f>VLOOKUP(M1324,#REF!,11,FALSE)</f>
        <v>#REF!</v>
      </c>
      <c r="U1324">
        <f t="shared" si="61"/>
        <v>1</v>
      </c>
    </row>
    <row r="1325" spans="1:21" ht="14.25" hidden="1">
      <c r="A1325" s="50">
        <v>42916.455208333333</v>
      </c>
      <c r="B1325" t="s">
        <v>8389</v>
      </c>
      <c r="C1325" t="s">
        <v>3334</v>
      </c>
      <c r="D1325" t="s">
        <v>3335</v>
      </c>
      <c r="E1325" t="s">
        <v>3336</v>
      </c>
      <c r="F1325" s="15">
        <v>876</v>
      </c>
      <c r="G1325" t="s">
        <v>105</v>
      </c>
      <c r="H1325" t="s">
        <v>286</v>
      </c>
      <c r="I1325" t="s">
        <v>77</v>
      </c>
      <c r="J1325" t="s">
        <v>36</v>
      </c>
      <c r="K1325" t="s">
        <v>78</v>
      </c>
      <c r="L1325" t="s">
        <v>8390</v>
      </c>
      <c r="M1325" t="s">
        <v>8391</v>
      </c>
      <c r="N1325" t="s">
        <v>8392</v>
      </c>
      <c r="O1325" t="e">
        <f>VLOOKUP(B1325,HIS退!B:F,5,FALSE)</f>
        <v>#N/A</v>
      </c>
      <c r="P1325" t="e">
        <f t="shared" si="60"/>
        <v>#N/A</v>
      </c>
      <c r="Q1325" s="40" t="e">
        <f>VLOOKUP(M1325,#REF!,7,FALSE)</f>
        <v>#REF!</v>
      </c>
      <c r="R1325" t="e">
        <f t="shared" si="62"/>
        <v>#REF!</v>
      </c>
      <c r="S1325" t="e">
        <f>VLOOKUP(M1325,#REF!,10,FALSE)</f>
        <v>#REF!</v>
      </c>
      <c r="T1325" s="17" t="e">
        <f>VLOOKUP(M1325,#REF!,11,FALSE)</f>
        <v>#REF!</v>
      </c>
      <c r="U1325">
        <f t="shared" si="61"/>
        <v>1</v>
      </c>
    </row>
    <row r="1326" spans="1:21" ht="14.25" hidden="1">
      <c r="A1326" s="50">
        <v>42916.461493055554</v>
      </c>
      <c r="B1326" t="s">
        <v>8393</v>
      </c>
      <c r="C1326" t="s">
        <v>3337</v>
      </c>
      <c r="D1326" t="s">
        <v>3338</v>
      </c>
      <c r="E1326" t="s">
        <v>3339</v>
      </c>
      <c r="F1326" s="15">
        <v>1000</v>
      </c>
      <c r="G1326" t="s">
        <v>40</v>
      </c>
      <c r="H1326" t="s">
        <v>286</v>
      </c>
      <c r="I1326" t="s">
        <v>77</v>
      </c>
      <c r="J1326" t="s">
        <v>36</v>
      </c>
      <c r="K1326" t="s">
        <v>78</v>
      </c>
      <c r="L1326" t="s">
        <v>8394</v>
      </c>
      <c r="M1326" t="s">
        <v>8395</v>
      </c>
      <c r="N1326" t="s">
        <v>8396</v>
      </c>
      <c r="O1326" t="e">
        <f>VLOOKUP(B1326,HIS退!B:F,5,FALSE)</f>
        <v>#N/A</v>
      </c>
      <c r="P1326" t="e">
        <f t="shared" si="60"/>
        <v>#N/A</v>
      </c>
      <c r="Q1326" s="40" t="e">
        <f>VLOOKUP(M1326,#REF!,7,FALSE)</f>
        <v>#REF!</v>
      </c>
      <c r="R1326" t="e">
        <f t="shared" si="62"/>
        <v>#REF!</v>
      </c>
      <c r="S1326" t="e">
        <f>VLOOKUP(M1326,#REF!,10,FALSE)</f>
        <v>#REF!</v>
      </c>
      <c r="T1326" s="17" t="e">
        <f>VLOOKUP(M1326,#REF!,11,FALSE)</f>
        <v>#REF!</v>
      </c>
      <c r="U1326">
        <f t="shared" si="61"/>
        <v>1</v>
      </c>
    </row>
    <row r="1327" spans="1:21" ht="14.25" hidden="1">
      <c r="A1327" s="50">
        <v>42916.463761574072</v>
      </c>
      <c r="B1327" t="s">
        <v>8397</v>
      </c>
      <c r="C1327" t="s">
        <v>3340</v>
      </c>
      <c r="D1327" t="s">
        <v>3341</v>
      </c>
      <c r="E1327" t="s">
        <v>3342</v>
      </c>
      <c r="F1327" s="15">
        <v>190</v>
      </c>
      <c r="G1327" t="s">
        <v>40</v>
      </c>
      <c r="H1327" t="s">
        <v>286</v>
      </c>
      <c r="I1327" t="s">
        <v>77</v>
      </c>
      <c r="J1327" t="s">
        <v>36</v>
      </c>
      <c r="K1327" t="s">
        <v>78</v>
      </c>
      <c r="L1327" t="s">
        <v>8398</v>
      </c>
      <c r="M1327" t="s">
        <v>8399</v>
      </c>
      <c r="N1327" t="s">
        <v>8400</v>
      </c>
      <c r="O1327" t="e">
        <f>VLOOKUP(B1327,HIS退!B:F,5,FALSE)</f>
        <v>#N/A</v>
      </c>
      <c r="P1327" t="e">
        <f t="shared" si="60"/>
        <v>#N/A</v>
      </c>
      <c r="Q1327" s="40" t="e">
        <f>VLOOKUP(M1327,#REF!,7,FALSE)</f>
        <v>#REF!</v>
      </c>
      <c r="R1327" t="e">
        <f t="shared" si="62"/>
        <v>#REF!</v>
      </c>
      <c r="S1327" t="e">
        <f>VLOOKUP(M1327,#REF!,10,FALSE)</f>
        <v>#REF!</v>
      </c>
      <c r="T1327" s="17" t="e">
        <f>VLOOKUP(M1327,#REF!,11,FALSE)</f>
        <v>#REF!</v>
      </c>
      <c r="U1327">
        <f t="shared" si="61"/>
        <v>1</v>
      </c>
    </row>
    <row r="1328" spans="1:21" ht="14.25" hidden="1">
      <c r="A1328" s="50">
        <v>42916.467719907407</v>
      </c>
      <c r="B1328" t="s">
        <v>8401</v>
      </c>
      <c r="C1328" t="s">
        <v>3343</v>
      </c>
      <c r="D1328" t="s">
        <v>3344</v>
      </c>
      <c r="E1328" t="s">
        <v>3345</v>
      </c>
      <c r="F1328" s="15">
        <v>69</v>
      </c>
      <c r="G1328" t="s">
        <v>105</v>
      </c>
      <c r="H1328" t="s">
        <v>286</v>
      </c>
      <c r="I1328" t="s">
        <v>77</v>
      </c>
      <c r="J1328" t="s">
        <v>36</v>
      </c>
      <c r="K1328" t="s">
        <v>78</v>
      </c>
      <c r="L1328" t="s">
        <v>8402</v>
      </c>
      <c r="M1328" t="s">
        <v>8403</v>
      </c>
      <c r="N1328" t="s">
        <v>8404</v>
      </c>
      <c r="O1328" t="e">
        <f>VLOOKUP(B1328,HIS退!B:F,5,FALSE)</f>
        <v>#N/A</v>
      </c>
      <c r="P1328" t="e">
        <f t="shared" si="60"/>
        <v>#N/A</v>
      </c>
      <c r="Q1328" s="40" t="e">
        <f>VLOOKUP(M1328,#REF!,7,FALSE)</f>
        <v>#REF!</v>
      </c>
      <c r="R1328" t="e">
        <f t="shared" si="62"/>
        <v>#REF!</v>
      </c>
      <c r="S1328" t="e">
        <f>VLOOKUP(M1328,#REF!,10,FALSE)</f>
        <v>#REF!</v>
      </c>
      <c r="T1328" s="17" t="e">
        <f>VLOOKUP(M1328,#REF!,11,FALSE)</f>
        <v>#REF!</v>
      </c>
      <c r="U1328">
        <f t="shared" si="61"/>
        <v>1</v>
      </c>
    </row>
    <row r="1329" spans="1:21" ht="14.25" hidden="1">
      <c r="A1329" s="50">
        <v>42916.47283564815</v>
      </c>
      <c r="B1329" t="s">
        <v>8405</v>
      </c>
      <c r="C1329" t="s">
        <v>3346</v>
      </c>
      <c r="D1329" t="s">
        <v>3347</v>
      </c>
      <c r="E1329" t="s">
        <v>3348</v>
      </c>
      <c r="F1329" s="15">
        <v>86</v>
      </c>
      <c r="G1329" t="s">
        <v>105</v>
      </c>
      <c r="H1329" t="s">
        <v>286</v>
      </c>
      <c r="I1329" t="s">
        <v>77</v>
      </c>
      <c r="J1329" t="s">
        <v>36</v>
      </c>
      <c r="K1329" t="s">
        <v>78</v>
      </c>
      <c r="L1329" t="s">
        <v>8406</v>
      </c>
      <c r="M1329" t="s">
        <v>8407</v>
      </c>
      <c r="N1329" t="s">
        <v>8408</v>
      </c>
      <c r="O1329" t="e">
        <f>VLOOKUP(B1329,HIS退!B:F,5,FALSE)</f>
        <v>#N/A</v>
      </c>
      <c r="P1329" t="e">
        <f t="shared" si="60"/>
        <v>#N/A</v>
      </c>
      <c r="Q1329" s="40" t="e">
        <f>VLOOKUP(M1329,#REF!,7,FALSE)</f>
        <v>#REF!</v>
      </c>
      <c r="R1329" t="e">
        <f t="shared" si="62"/>
        <v>#REF!</v>
      </c>
      <c r="S1329" t="e">
        <f>VLOOKUP(M1329,#REF!,10,FALSE)</f>
        <v>#REF!</v>
      </c>
      <c r="T1329" s="17" t="e">
        <f>VLOOKUP(M1329,#REF!,11,FALSE)</f>
        <v>#REF!</v>
      </c>
      <c r="U1329">
        <f t="shared" si="61"/>
        <v>1</v>
      </c>
    </row>
    <row r="1330" spans="1:21" ht="14.25" hidden="1">
      <c r="A1330" s="50">
        <v>42916.493773148148</v>
      </c>
      <c r="B1330" t="s">
        <v>8409</v>
      </c>
      <c r="C1330" t="s">
        <v>3349</v>
      </c>
      <c r="D1330" t="s">
        <v>3350</v>
      </c>
      <c r="E1330" t="s">
        <v>3351</v>
      </c>
      <c r="F1330" s="15">
        <v>22</v>
      </c>
      <c r="G1330" t="s">
        <v>105</v>
      </c>
      <c r="H1330" t="s">
        <v>286</v>
      </c>
      <c r="I1330" t="s">
        <v>77</v>
      </c>
      <c r="J1330" t="s">
        <v>36</v>
      </c>
      <c r="K1330" t="s">
        <v>78</v>
      </c>
      <c r="L1330" t="s">
        <v>8410</v>
      </c>
      <c r="M1330" t="s">
        <v>8411</v>
      </c>
      <c r="N1330" t="s">
        <v>8412</v>
      </c>
      <c r="O1330" t="e">
        <f>VLOOKUP(B1330,HIS退!B:F,5,FALSE)</f>
        <v>#N/A</v>
      </c>
      <c r="P1330" t="e">
        <f t="shared" si="60"/>
        <v>#N/A</v>
      </c>
      <c r="Q1330" s="40" t="e">
        <f>VLOOKUP(M1330,#REF!,7,FALSE)</f>
        <v>#REF!</v>
      </c>
      <c r="R1330" t="e">
        <f t="shared" si="62"/>
        <v>#REF!</v>
      </c>
      <c r="S1330" t="e">
        <f>VLOOKUP(M1330,#REF!,10,FALSE)</f>
        <v>#REF!</v>
      </c>
      <c r="T1330" s="17" t="e">
        <f>VLOOKUP(M1330,#REF!,11,FALSE)</f>
        <v>#REF!</v>
      </c>
      <c r="U1330">
        <f t="shared" si="61"/>
        <v>1</v>
      </c>
    </row>
    <row r="1331" spans="1:21" ht="14.25" hidden="1">
      <c r="A1331" s="50">
        <v>42916.499027777776</v>
      </c>
      <c r="B1331" t="s">
        <v>8413</v>
      </c>
      <c r="C1331" t="s">
        <v>3352</v>
      </c>
      <c r="D1331" t="s">
        <v>3353</v>
      </c>
      <c r="E1331" t="s">
        <v>3354</v>
      </c>
      <c r="F1331" s="15">
        <v>2930</v>
      </c>
      <c r="G1331" t="s">
        <v>105</v>
      </c>
      <c r="H1331" t="s">
        <v>286</v>
      </c>
      <c r="I1331" t="s">
        <v>77</v>
      </c>
      <c r="J1331" t="s">
        <v>36</v>
      </c>
      <c r="K1331" t="s">
        <v>78</v>
      </c>
      <c r="L1331" t="s">
        <v>8414</v>
      </c>
      <c r="M1331" t="s">
        <v>8415</v>
      </c>
      <c r="N1331" t="s">
        <v>8416</v>
      </c>
      <c r="O1331" t="e">
        <f>VLOOKUP(B1331,HIS退!B:F,5,FALSE)</f>
        <v>#N/A</v>
      </c>
      <c r="P1331" t="e">
        <f t="shared" si="60"/>
        <v>#N/A</v>
      </c>
      <c r="Q1331" s="40" t="e">
        <f>VLOOKUP(M1331,#REF!,7,FALSE)</f>
        <v>#REF!</v>
      </c>
      <c r="R1331" t="e">
        <f t="shared" si="62"/>
        <v>#REF!</v>
      </c>
      <c r="S1331" t="e">
        <f>VLOOKUP(M1331,#REF!,10,FALSE)</f>
        <v>#REF!</v>
      </c>
      <c r="T1331" s="17" t="e">
        <f>VLOOKUP(M1331,#REF!,11,FALSE)</f>
        <v>#REF!</v>
      </c>
      <c r="U1331">
        <f t="shared" si="61"/>
        <v>1</v>
      </c>
    </row>
    <row r="1332" spans="1:21" ht="14.25" hidden="1">
      <c r="A1332" s="50">
        <v>42916.50204861111</v>
      </c>
      <c r="B1332" t="s">
        <v>8417</v>
      </c>
      <c r="C1332" t="s">
        <v>3355</v>
      </c>
      <c r="D1332" t="s">
        <v>282</v>
      </c>
      <c r="E1332" t="s">
        <v>283</v>
      </c>
      <c r="F1332" s="15">
        <v>500</v>
      </c>
      <c r="G1332" t="s">
        <v>105</v>
      </c>
      <c r="H1332" t="s">
        <v>286</v>
      </c>
      <c r="I1332" t="s">
        <v>77</v>
      </c>
      <c r="J1332" t="s">
        <v>36</v>
      </c>
      <c r="K1332" t="s">
        <v>78</v>
      </c>
      <c r="L1332" t="s">
        <v>8418</v>
      </c>
      <c r="M1332" t="s">
        <v>8419</v>
      </c>
      <c r="N1332" t="s">
        <v>8420</v>
      </c>
      <c r="O1332" t="e">
        <f>VLOOKUP(B1332,HIS退!B:F,5,FALSE)</f>
        <v>#N/A</v>
      </c>
      <c r="P1332" t="e">
        <f t="shared" si="60"/>
        <v>#N/A</v>
      </c>
      <c r="Q1332" s="40" t="e">
        <f>VLOOKUP(M1332,#REF!,7,FALSE)</f>
        <v>#REF!</v>
      </c>
      <c r="R1332" t="e">
        <f t="shared" si="62"/>
        <v>#REF!</v>
      </c>
      <c r="S1332" t="e">
        <f>VLOOKUP(M1332,#REF!,10,FALSE)</f>
        <v>#REF!</v>
      </c>
      <c r="T1332" s="17" t="e">
        <f>VLOOKUP(M1332,#REF!,11,FALSE)</f>
        <v>#REF!</v>
      </c>
      <c r="U1332">
        <f t="shared" si="61"/>
        <v>1</v>
      </c>
    </row>
    <row r="1333" spans="1:21" ht="14.25" hidden="1">
      <c r="A1333" s="50">
        <v>42916.506608796299</v>
      </c>
      <c r="B1333" t="s">
        <v>8421</v>
      </c>
      <c r="C1333" t="s">
        <v>3356</v>
      </c>
      <c r="D1333" t="s">
        <v>3357</v>
      </c>
      <c r="E1333" t="s">
        <v>3358</v>
      </c>
      <c r="F1333" s="15">
        <v>20</v>
      </c>
      <c r="G1333" t="s">
        <v>40</v>
      </c>
      <c r="H1333" t="s">
        <v>286</v>
      </c>
      <c r="I1333" t="s">
        <v>77</v>
      </c>
      <c r="J1333" t="s">
        <v>36</v>
      </c>
      <c r="K1333" t="s">
        <v>78</v>
      </c>
      <c r="L1333" t="s">
        <v>8422</v>
      </c>
      <c r="M1333" t="s">
        <v>8423</v>
      </c>
      <c r="N1333" t="s">
        <v>8424</v>
      </c>
      <c r="O1333" t="e">
        <f>VLOOKUP(B1333,HIS退!B:F,5,FALSE)</f>
        <v>#N/A</v>
      </c>
      <c r="P1333" t="e">
        <f t="shared" si="60"/>
        <v>#N/A</v>
      </c>
      <c r="Q1333" s="40" t="e">
        <f>VLOOKUP(M1333,#REF!,7,FALSE)</f>
        <v>#REF!</v>
      </c>
      <c r="R1333" t="e">
        <f t="shared" si="62"/>
        <v>#REF!</v>
      </c>
      <c r="S1333" t="e">
        <f>VLOOKUP(M1333,#REF!,10,FALSE)</f>
        <v>#REF!</v>
      </c>
      <c r="T1333" s="17" t="e">
        <f>VLOOKUP(M1333,#REF!,11,FALSE)</f>
        <v>#REF!</v>
      </c>
      <c r="U1333">
        <f t="shared" si="61"/>
        <v>1</v>
      </c>
    </row>
    <row r="1334" spans="1:21" ht="14.25" hidden="1">
      <c r="A1334" s="50">
        <v>42916.508333333331</v>
      </c>
      <c r="B1334" t="s">
        <v>8425</v>
      </c>
      <c r="C1334" t="s">
        <v>3359</v>
      </c>
      <c r="D1334" t="s">
        <v>3360</v>
      </c>
      <c r="E1334" t="s">
        <v>3361</v>
      </c>
      <c r="F1334" s="15">
        <v>1319</v>
      </c>
      <c r="G1334" t="s">
        <v>105</v>
      </c>
      <c r="H1334" t="s">
        <v>286</v>
      </c>
      <c r="I1334" t="s">
        <v>77</v>
      </c>
      <c r="J1334" t="s">
        <v>36</v>
      </c>
      <c r="K1334" t="s">
        <v>78</v>
      </c>
      <c r="L1334" t="s">
        <v>8426</v>
      </c>
      <c r="M1334" t="s">
        <v>8427</v>
      </c>
      <c r="N1334" t="s">
        <v>8428</v>
      </c>
      <c r="O1334" t="e">
        <f>VLOOKUP(B1334,HIS退!B:F,5,FALSE)</f>
        <v>#N/A</v>
      </c>
      <c r="P1334" t="e">
        <f t="shared" si="60"/>
        <v>#N/A</v>
      </c>
      <c r="Q1334" s="40" t="e">
        <f>VLOOKUP(M1334,#REF!,7,FALSE)</f>
        <v>#REF!</v>
      </c>
      <c r="R1334" t="e">
        <f t="shared" si="62"/>
        <v>#REF!</v>
      </c>
      <c r="S1334" t="e">
        <f>VLOOKUP(M1334,#REF!,10,FALSE)</f>
        <v>#REF!</v>
      </c>
      <c r="T1334" s="17" t="e">
        <f>VLOOKUP(M1334,#REF!,11,FALSE)</f>
        <v>#REF!</v>
      </c>
      <c r="U1334">
        <f t="shared" si="61"/>
        <v>1</v>
      </c>
    </row>
    <row r="1335" spans="1:21" ht="14.25" hidden="1">
      <c r="A1335" s="50">
        <v>42916.521736111114</v>
      </c>
      <c r="B1335" t="s">
        <v>8429</v>
      </c>
      <c r="C1335" t="s">
        <v>3362</v>
      </c>
      <c r="D1335" t="s">
        <v>3363</v>
      </c>
      <c r="E1335" t="s">
        <v>3364</v>
      </c>
      <c r="F1335" s="15">
        <v>64</v>
      </c>
      <c r="G1335" t="s">
        <v>40</v>
      </c>
      <c r="H1335" t="s">
        <v>286</v>
      </c>
      <c r="I1335" t="s">
        <v>77</v>
      </c>
      <c r="J1335" t="s">
        <v>36</v>
      </c>
      <c r="K1335" t="s">
        <v>78</v>
      </c>
      <c r="L1335" t="s">
        <v>8430</v>
      </c>
      <c r="M1335" t="s">
        <v>8431</v>
      </c>
      <c r="N1335" t="s">
        <v>8432</v>
      </c>
      <c r="O1335" t="e">
        <f>VLOOKUP(B1335,HIS退!B:F,5,FALSE)</f>
        <v>#N/A</v>
      </c>
      <c r="P1335" t="e">
        <f t="shared" si="60"/>
        <v>#N/A</v>
      </c>
      <c r="Q1335" s="40" t="e">
        <f>VLOOKUP(M1335,#REF!,7,FALSE)</f>
        <v>#REF!</v>
      </c>
      <c r="R1335" t="e">
        <f t="shared" si="62"/>
        <v>#REF!</v>
      </c>
      <c r="S1335" t="e">
        <f>VLOOKUP(M1335,#REF!,10,FALSE)</f>
        <v>#REF!</v>
      </c>
      <c r="T1335" s="17" t="e">
        <f>VLOOKUP(M1335,#REF!,11,FALSE)</f>
        <v>#REF!</v>
      </c>
      <c r="U1335">
        <f t="shared" si="61"/>
        <v>1</v>
      </c>
    </row>
    <row r="1336" spans="1:21" ht="14.25" hidden="1">
      <c r="A1336" s="50">
        <v>42916.53162037037</v>
      </c>
      <c r="B1336" t="s">
        <v>8433</v>
      </c>
      <c r="C1336" t="s">
        <v>3365</v>
      </c>
      <c r="D1336" t="s">
        <v>3366</v>
      </c>
      <c r="E1336" t="s">
        <v>3367</v>
      </c>
      <c r="F1336" s="15">
        <v>425</v>
      </c>
      <c r="G1336" t="s">
        <v>105</v>
      </c>
      <c r="H1336" t="s">
        <v>286</v>
      </c>
      <c r="I1336" t="s">
        <v>77</v>
      </c>
      <c r="J1336" t="s">
        <v>36</v>
      </c>
      <c r="K1336" t="s">
        <v>78</v>
      </c>
      <c r="L1336" t="s">
        <v>8434</v>
      </c>
      <c r="M1336" t="s">
        <v>8435</v>
      </c>
      <c r="N1336" t="s">
        <v>8436</v>
      </c>
      <c r="O1336" t="e">
        <f>VLOOKUP(B1336,HIS退!B:F,5,FALSE)</f>
        <v>#N/A</v>
      </c>
      <c r="P1336" t="e">
        <f t="shared" si="60"/>
        <v>#N/A</v>
      </c>
      <c r="Q1336" s="40" t="e">
        <f>VLOOKUP(M1336,#REF!,7,FALSE)</f>
        <v>#REF!</v>
      </c>
      <c r="R1336" t="e">
        <f t="shared" si="62"/>
        <v>#REF!</v>
      </c>
      <c r="S1336" t="e">
        <f>VLOOKUP(M1336,#REF!,10,FALSE)</f>
        <v>#REF!</v>
      </c>
      <c r="T1336" s="17" t="e">
        <f>VLOOKUP(M1336,#REF!,11,FALSE)</f>
        <v>#REF!</v>
      </c>
      <c r="U1336">
        <f t="shared" si="61"/>
        <v>1</v>
      </c>
    </row>
    <row r="1337" spans="1:21" ht="14.25" hidden="1">
      <c r="A1337" s="50">
        <v>42916.592546296299</v>
      </c>
      <c r="B1337" t="s">
        <v>8437</v>
      </c>
      <c r="C1337" t="s">
        <v>3368</v>
      </c>
      <c r="D1337" t="s">
        <v>3369</v>
      </c>
      <c r="E1337" t="s">
        <v>3370</v>
      </c>
      <c r="F1337" s="15">
        <v>94</v>
      </c>
      <c r="G1337" t="s">
        <v>105</v>
      </c>
      <c r="H1337" t="s">
        <v>286</v>
      </c>
      <c r="I1337" t="s">
        <v>77</v>
      </c>
      <c r="J1337" t="s">
        <v>36</v>
      </c>
      <c r="K1337" t="s">
        <v>78</v>
      </c>
      <c r="L1337" t="s">
        <v>8438</v>
      </c>
      <c r="M1337" t="s">
        <v>8439</v>
      </c>
      <c r="N1337" t="s">
        <v>8440</v>
      </c>
      <c r="O1337" t="e">
        <f>VLOOKUP(B1337,HIS退!B:F,5,FALSE)</f>
        <v>#N/A</v>
      </c>
      <c r="P1337" t="e">
        <f t="shared" si="60"/>
        <v>#N/A</v>
      </c>
      <c r="Q1337" s="40" t="e">
        <f>VLOOKUP(M1337,#REF!,7,FALSE)</f>
        <v>#REF!</v>
      </c>
      <c r="R1337" t="e">
        <f t="shared" si="62"/>
        <v>#REF!</v>
      </c>
      <c r="S1337" t="e">
        <f>VLOOKUP(M1337,#REF!,10,FALSE)</f>
        <v>#REF!</v>
      </c>
      <c r="T1337" s="17" t="e">
        <f>VLOOKUP(M1337,#REF!,11,FALSE)</f>
        <v>#REF!</v>
      </c>
      <c r="U1337">
        <f t="shared" si="61"/>
        <v>1</v>
      </c>
    </row>
    <row r="1338" spans="1:21" ht="14.25" hidden="1">
      <c r="A1338" s="50">
        <v>42916.603506944448</v>
      </c>
      <c r="B1338" t="s">
        <v>8441</v>
      </c>
      <c r="C1338" t="s">
        <v>3371</v>
      </c>
      <c r="D1338" t="s">
        <v>3372</v>
      </c>
      <c r="E1338" t="s">
        <v>3373</v>
      </c>
      <c r="F1338" s="15">
        <v>172</v>
      </c>
      <c r="G1338" t="s">
        <v>40</v>
      </c>
      <c r="H1338" t="s">
        <v>286</v>
      </c>
      <c r="I1338" t="s">
        <v>77</v>
      </c>
      <c r="J1338" t="s">
        <v>36</v>
      </c>
      <c r="K1338" t="s">
        <v>78</v>
      </c>
      <c r="L1338" t="s">
        <v>8442</v>
      </c>
      <c r="M1338" t="s">
        <v>8443</v>
      </c>
      <c r="N1338" t="s">
        <v>8444</v>
      </c>
      <c r="O1338" t="e">
        <f>VLOOKUP(B1338,HIS退!B:F,5,FALSE)</f>
        <v>#N/A</v>
      </c>
      <c r="P1338" t="e">
        <f t="shared" si="60"/>
        <v>#N/A</v>
      </c>
      <c r="Q1338" s="40" t="e">
        <f>VLOOKUP(M1338,#REF!,7,FALSE)</f>
        <v>#REF!</v>
      </c>
      <c r="R1338" t="e">
        <f t="shared" si="62"/>
        <v>#REF!</v>
      </c>
      <c r="S1338" t="e">
        <f>VLOOKUP(M1338,#REF!,10,FALSE)</f>
        <v>#REF!</v>
      </c>
      <c r="T1338" s="17" t="e">
        <f>VLOOKUP(M1338,#REF!,11,FALSE)</f>
        <v>#REF!</v>
      </c>
      <c r="U1338">
        <f t="shared" si="61"/>
        <v>1</v>
      </c>
    </row>
    <row r="1339" spans="1:21" ht="14.25" hidden="1">
      <c r="A1339" s="50">
        <v>42916.611261574071</v>
      </c>
      <c r="B1339" t="s">
        <v>8445</v>
      </c>
      <c r="C1339" t="s">
        <v>3374</v>
      </c>
      <c r="D1339" t="s">
        <v>3375</v>
      </c>
      <c r="E1339" t="s">
        <v>3376</v>
      </c>
      <c r="F1339" s="15">
        <v>180</v>
      </c>
      <c r="G1339" t="s">
        <v>40</v>
      </c>
      <c r="H1339" t="s">
        <v>286</v>
      </c>
      <c r="I1339" t="s">
        <v>77</v>
      </c>
      <c r="J1339" t="s">
        <v>36</v>
      </c>
      <c r="K1339" t="s">
        <v>78</v>
      </c>
      <c r="L1339" t="s">
        <v>8446</v>
      </c>
      <c r="M1339" t="s">
        <v>8447</v>
      </c>
      <c r="N1339" t="s">
        <v>8448</v>
      </c>
      <c r="O1339" t="e">
        <f>VLOOKUP(B1339,HIS退!B:F,5,FALSE)</f>
        <v>#N/A</v>
      </c>
      <c r="P1339" t="e">
        <f t="shared" si="60"/>
        <v>#N/A</v>
      </c>
      <c r="Q1339" s="40" t="e">
        <f>VLOOKUP(M1339,#REF!,7,FALSE)</f>
        <v>#REF!</v>
      </c>
      <c r="R1339" t="e">
        <f t="shared" si="62"/>
        <v>#REF!</v>
      </c>
      <c r="S1339" t="e">
        <f>VLOOKUP(M1339,#REF!,10,FALSE)</f>
        <v>#REF!</v>
      </c>
      <c r="T1339" s="17" t="e">
        <f>VLOOKUP(M1339,#REF!,11,FALSE)</f>
        <v>#REF!</v>
      </c>
      <c r="U1339">
        <f t="shared" si="61"/>
        <v>1</v>
      </c>
    </row>
    <row r="1340" spans="1:21" ht="14.25" hidden="1">
      <c r="A1340" s="50">
        <v>42916.611701388887</v>
      </c>
      <c r="B1340" t="s">
        <v>8449</v>
      </c>
      <c r="C1340" t="s">
        <v>3377</v>
      </c>
      <c r="D1340" t="s">
        <v>3378</v>
      </c>
      <c r="E1340" t="s">
        <v>3379</v>
      </c>
      <c r="F1340" s="15">
        <v>1000</v>
      </c>
      <c r="G1340" t="s">
        <v>105</v>
      </c>
      <c r="H1340" t="s">
        <v>286</v>
      </c>
      <c r="I1340" t="s">
        <v>77</v>
      </c>
      <c r="J1340" t="s">
        <v>36</v>
      </c>
      <c r="K1340" t="s">
        <v>78</v>
      </c>
      <c r="L1340" t="s">
        <v>8450</v>
      </c>
      <c r="M1340" t="s">
        <v>8451</v>
      </c>
      <c r="N1340" t="s">
        <v>8452</v>
      </c>
      <c r="O1340" t="e">
        <f>VLOOKUP(B1340,HIS退!B:F,5,FALSE)</f>
        <v>#N/A</v>
      </c>
      <c r="P1340" t="e">
        <f t="shared" si="60"/>
        <v>#N/A</v>
      </c>
      <c r="Q1340" s="40" t="e">
        <f>VLOOKUP(M1340,#REF!,7,FALSE)</f>
        <v>#REF!</v>
      </c>
      <c r="R1340" t="e">
        <f t="shared" si="62"/>
        <v>#REF!</v>
      </c>
      <c r="S1340" t="e">
        <f>VLOOKUP(M1340,#REF!,10,FALSE)</f>
        <v>#REF!</v>
      </c>
      <c r="T1340" s="17" t="e">
        <f>VLOOKUP(M1340,#REF!,11,FALSE)</f>
        <v>#REF!</v>
      </c>
      <c r="U1340">
        <f t="shared" si="61"/>
        <v>1</v>
      </c>
    </row>
    <row r="1341" spans="1:21" ht="14.25" hidden="1">
      <c r="A1341" s="50">
        <v>42916.612442129626</v>
      </c>
      <c r="B1341" t="s">
        <v>8453</v>
      </c>
      <c r="C1341" t="s">
        <v>3380</v>
      </c>
      <c r="D1341" t="s">
        <v>3381</v>
      </c>
      <c r="E1341" t="s">
        <v>3382</v>
      </c>
      <c r="F1341" s="15">
        <v>4400</v>
      </c>
      <c r="G1341" t="s">
        <v>105</v>
      </c>
      <c r="H1341" t="s">
        <v>286</v>
      </c>
      <c r="I1341" t="s">
        <v>77</v>
      </c>
      <c r="J1341" t="s">
        <v>36</v>
      </c>
      <c r="K1341" t="s">
        <v>78</v>
      </c>
      <c r="L1341" t="s">
        <v>8454</v>
      </c>
      <c r="M1341" t="s">
        <v>8455</v>
      </c>
      <c r="N1341" t="s">
        <v>8452</v>
      </c>
      <c r="O1341" t="e">
        <f>VLOOKUP(B1341,HIS退!B:F,5,FALSE)</f>
        <v>#N/A</v>
      </c>
      <c r="P1341" t="e">
        <f t="shared" si="60"/>
        <v>#N/A</v>
      </c>
      <c r="Q1341" s="40" t="e">
        <f>VLOOKUP(M1341,#REF!,7,FALSE)</f>
        <v>#REF!</v>
      </c>
      <c r="R1341" t="e">
        <f t="shared" si="62"/>
        <v>#REF!</v>
      </c>
      <c r="S1341" t="e">
        <f>VLOOKUP(M1341,#REF!,10,FALSE)</f>
        <v>#REF!</v>
      </c>
      <c r="T1341" s="17" t="e">
        <f>VLOOKUP(M1341,#REF!,11,FALSE)</f>
        <v>#REF!</v>
      </c>
      <c r="U1341">
        <f t="shared" si="61"/>
        <v>1</v>
      </c>
    </row>
    <row r="1342" spans="1:21" ht="14.25" hidden="1">
      <c r="A1342" s="50">
        <v>42916.613449074073</v>
      </c>
      <c r="B1342" t="s">
        <v>8456</v>
      </c>
      <c r="C1342" t="s">
        <v>3383</v>
      </c>
      <c r="D1342" t="s">
        <v>3384</v>
      </c>
      <c r="E1342" t="s">
        <v>3385</v>
      </c>
      <c r="F1342" s="15">
        <v>754</v>
      </c>
      <c r="G1342" t="s">
        <v>40</v>
      </c>
      <c r="H1342" t="s">
        <v>286</v>
      </c>
      <c r="I1342" t="s">
        <v>77</v>
      </c>
      <c r="J1342" t="s">
        <v>36</v>
      </c>
      <c r="K1342" t="s">
        <v>78</v>
      </c>
      <c r="L1342" t="s">
        <v>8457</v>
      </c>
      <c r="M1342" t="s">
        <v>8458</v>
      </c>
      <c r="N1342" t="s">
        <v>8459</v>
      </c>
      <c r="O1342" t="e">
        <f>VLOOKUP(B1342,HIS退!B:F,5,FALSE)</f>
        <v>#N/A</v>
      </c>
      <c r="P1342" t="e">
        <f t="shared" si="60"/>
        <v>#N/A</v>
      </c>
      <c r="Q1342" s="40" t="e">
        <f>VLOOKUP(M1342,#REF!,7,FALSE)</f>
        <v>#REF!</v>
      </c>
      <c r="R1342" t="e">
        <f t="shared" si="62"/>
        <v>#REF!</v>
      </c>
      <c r="S1342" t="e">
        <f>VLOOKUP(M1342,#REF!,10,FALSE)</f>
        <v>#REF!</v>
      </c>
      <c r="T1342" s="17" t="e">
        <f>VLOOKUP(M1342,#REF!,11,FALSE)</f>
        <v>#REF!</v>
      </c>
      <c r="U1342">
        <f t="shared" si="61"/>
        <v>1</v>
      </c>
    </row>
    <row r="1343" spans="1:21" ht="14.25" hidden="1">
      <c r="A1343" s="50">
        <v>42916.614386574074</v>
      </c>
      <c r="B1343" t="s">
        <v>8460</v>
      </c>
      <c r="C1343" t="s">
        <v>3386</v>
      </c>
      <c r="D1343" t="s">
        <v>3387</v>
      </c>
      <c r="E1343" t="s">
        <v>3388</v>
      </c>
      <c r="F1343" s="15">
        <v>500</v>
      </c>
      <c r="G1343" t="s">
        <v>105</v>
      </c>
      <c r="H1343" t="s">
        <v>286</v>
      </c>
      <c r="I1343" t="s">
        <v>77</v>
      </c>
      <c r="J1343" t="s">
        <v>36</v>
      </c>
      <c r="K1343" t="s">
        <v>78</v>
      </c>
      <c r="L1343" t="s">
        <v>8461</v>
      </c>
      <c r="M1343" t="s">
        <v>8462</v>
      </c>
      <c r="N1343" t="s">
        <v>8463</v>
      </c>
      <c r="O1343" t="e">
        <f>VLOOKUP(B1343,HIS退!B:F,5,FALSE)</f>
        <v>#N/A</v>
      </c>
      <c r="P1343" t="e">
        <f t="shared" si="60"/>
        <v>#N/A</v>
      </c>
      <c r="Q1343" s="40" t="e">
        <f>VLOOKUP(M1343,#REF!,7,FALSE)</f>
        <v>#REF!</v>
      </c>
      <c r="R1343" t="e">
        <f t="shared" si="62"/>
        <v>#REF!</v>
      </c>
      <c r="S1343" t="e">
        <f>VLOOKUP(M1343,#REF!,10,FALSE)</f>
        <v>#REF!</v>
      </c>
      <c r="T1343" s="17" t="e">
        <f>VLOOKUP(M1343,#REF!,11,FALSE)</f>
        <v>#REF!</v>
      </c>
      <c r="U1343">
        <f t="shared" si="61"/>
        <v>1</v>
      </c>
    </row>
    <row r="1344" spans="1:21" ht="14.25" hidden="1">
      <c r="A1344" s="50">
        <v>42916.617523148147</v>
      </c>
      <c r="B1344" t="s">
        <v>8464</v>
      </c>
      <c r="C1344" t="s">
        <v>3389</v>
      </c>
      <c r="D1344" t="s">
        <v>3390</v>
      </c>
      <c r="E1344" t="s">
        <v>3391</v>
      </c>
      <c r="F1344" s="15">
        <v>422</v>
      </c>
      <c r="G1344" t="s">
        <v>105</v>
      </c>
      <c r="H1344" t="s">
        <v>286</v>
      </c>
      <c r="I1344" t="s">
        <v>77</v>
      </c>
      <c r="J1344" t="s">
        <v>36</v>
      </c>
      <c r="K1344" t="s">
        <v>78</v>
      </c>
      <c r="L1344" t="s">
        <v>8465</v>
      </c>
      <c r="M1344" t="s">
        <v>8466</v>
      </c>
      <c r="N1344" t="s">
        <v>8467</v>
      </c>
      <c r="O1344" t="e">
        <f>VLOOKUP(B1344,HIS退!B:F,5,FALSE)</f>
        <v>#N/A</v>
      </c>
      <c r="P1344" t="e">
        <f t="shared" si="60"/>
        <v>#N/A</v>
      </c>
      <c r="Q1344" s="40" t="e">
        <f>VLOOKUP(M1344,#REF!,7,FALSE)</f>
        <v>#REF!</v>
      </c>
      <c r="R1344" t="e">
        <f t="shared" si="62"/>
        <v>#REF!</v>
      </c>
      <c r="S1344" t="e">
        <f>VLOOKUP(M1344,#REF!,10,FALSE)</f>
        <v>#REF!</v>
      </c>
      <c r="T1344" s="17" t="e">
        <f>VLOOKUP(M1344,#REF!,11,FALSE)</f>
        <v>#REF!</v>
      </c>
      <c r="U1344">
        <f t="shared" si="61"/>
        <v>1</v>
      </c>
    </row>
    <row r="1345" spans="1:21" ht="14.25" hidden="1">
      <c r="A1345" s="50">
        <v>42916.622743055559</v>
      </c>
      <c r="B1345" t="s">
        <v>8468</v>
      </c>
      <c r="C1345" t="s">
        <v>3392</v>
      </c>
      <c r="D1345" t="s">
        <v>3393</v>
      </c>
      <c r="E1345" t="s">
        <v>3394</v>
      </c>
      <c r="F1345" s="15">
        <v>85</v>
      </c>
      <c r="G1345" t="s">
        <v>105</v>
      </c>
      <c r="H1345" t="s">
        <v>286</v>
      </c>
      <c r="I1345" t="s">
        <v>77</v>
      </c>
      <c r="J1345" t="s">
        <v>36</v>
      </c>
      <c r="K1345" t="s">
        <v>78</v>
      </c>
      <c r="L1345" t="s">
        <v>8469</v>
      </c>
      <c r="M1345" t="s">
        <v>8470</v>
      </c>
      <c r="N1345" t="s">
        <v>8471</v>
      </c>
      <c r="O1345" t="e">
        <f>VLOOKUP(B1345,HIS退!B:F,5,FALSE)</f>
        <v>#N/A</v>
      </c>
      <c r="P1345" t="e">
        <f t="shared" si="60"/>
        <v>#N/A</v>
      </c>
      <c r="Q1345" s="40" t="e">
        <f>VLOOKUP(M1345,#REF!,7,FALSE)</f>
        <v>#REF!</v>
      </c>
      <c r="R1345" t="e">
        <f t="shared" si="62"/>
        <v>#REF!</v>
      </c>
      <c r="S1345" t="e">
        <f>VLOOKUP(M1345,#REF!,10,FALSE)</f>
        <v>#REF!</v>
      </c>
      <c r="T1345" s="17" t="e">
        <f>VLOOKUP(M1345,#REF!,11,FALSE)</f>
        <v>#REF!</v>
      </c>
      <c r="U1345">
        <f t="shared" si="61"/>
        <v>1</v>
      </c>
    </row>
    <row r="1346" spans="1:21" ht="14.25" hidden="1">
      <c r="A1346" s="50">
        <v>42916.623287037037</v>
      </c>
      <c r="B1346" t="s">
        <v>8472</v>
      </c>
      <c r="C1346" t="s">
        <v>3395</v>
      </c>
      <c r="D1346" t="s">
        <v>3396</v>
      </c>
      <c r="E1346" t="s">
        <v>3397</v>
      </c>
      <c r="F1346" s="15">
        <v>18</v>
      </c>
      <c r="G1346" t="s">
        <v>40</v>
      </c>
      <c r="H1346" t="s">
        <v>286</v>
      </c>
      <c r="I1346" t="s">
        <v>77</v>
      </c>
      <c r="J1346" t="s">
        <v>36</v>
      </c>
      <c r="K1346" t="s">
        <v>78</v>
      </c>
      <c r="L1346" t="s">
        <v>8473</v>
      </c>
      <c r="M1346" t="s">
        <v>8474</v>
      </c>
      <c r="N1346" t="s">
        <v>8475</v>
      </c>
      <c r="O1346" t="e">
        <f>VLOOKUP(B1346,HIS退!B:F,5,FALSE)</f>
        <v>#N/A</v>
      </c>
      <c r="P1346" t="e">
        <f t="shared" ref="P1346:P1371" si="63">IF(O1346=F1346*-1,"",1)</f>
        <v>#N/A</v>
      </c>
      <c r="Q1346" s="40" t="e">
        <f>VLOOKUP(M1346,#REF!,7,FALSE)</f>
        <v>#REF!</v>
      </c>
      <c r="R1346" t="e">
        <f t="shared" si="62"/>
        <v>#REF!</v>
      </c>
      <c r="S1346" t="e">
        <f>VLOOKUP(M1346,#REF!,10,FALSE)</f>
        <v>#REF!</v>
      </c>
      <c r="T1346" s="17" t="e">
        <f>VLOOKUP(M1346,#REF!,11,FALSE)</f>
        <v>#REF!</v>
      </c>
      <c r="U1346">
        <f t="shared" si="61"/>
        <v>1</v>
      </c>
    </row>
    <row r="1347" spans="1:21" ht="14.25" hidden="1">
      <c r="A1347" s="50">
        <v>42916.639108796298</v>
      </c>
      <c r="B1347" t="s">
        <v>8476</v>
      </c>
      <c r="C1347" t="s">
        <v>3398</v>
      </c>
      <c r="D1347" t="s">
        <v>3399</v>
      </c>
      <c r="E1347" t="s">
        <v>3400</v>
      </c>
      <c r="F1347" s="15">
        <v>125</v>
      </c>
      <c r="G1347" t="s">
        <v>40</v>
      </c>
      <c r="H1347" t="s">
        <v>286</v>
      </c>
      <c r="I1347" t="s">
        <v>77</v>
      </c>
      <c r="J1347" t="s">
        <v>36</v>
      </c>
      <c r="K1347" t="s">
        <v>78</v>
      </c>
      <c r="L1347" t="s">
        <v>8477</v>
      </c>
      <c r="M1347" t="s">
        <v>8478</v>
      </c>
      <c r="N1347" t="s">
        <v>8479</v>
      </c>
      <c r="O1347" t="e">
        <f>VLOOKUP(B1347,HIS退!B:F,5,FALSE)</f>
        <v>#N/A</v>
      </c>
      <c r="P1347" t="e">
        <f t="shared" si="63"/>
        <v>#N/A</v>
      </c>
      <c r="Q1347" s="40" t="e">
        <f>VLOOKUP(M1347,#REF!,7,FALSE)</f>
        <v>#REF!</v>
      </c>
      <c r="R1347" t="e">
        <f t="shared" si="62"/>
        <v>#REF!</v>
      </c>
      <c r="S1347" t="e">
        <f>VLOOKUP(M1347,#REF!,10,FALSE)</f>
        <v>#REF!</v>
      </c>
      <c r="T1347" s="17" t="e">
        <f>VLOOKUP(M1347,#REF!,11,FALSE)</f>
        <v>#REF!</v>
      </c>
      <c r="U1347">
        <f t="shared" ref="U1347:U1371" si="64">IF(ISNA(R1347),1,IF(ISNA(S1347)=FALSE,1,""))</f>
        <v>1</v>
      </c>
    </row>
    <row r="1348" spans="1:21" ht="14.25" hidden="1">
      <c r="A1348" s="50">
        <v>42916.640289351853</v>
      </c>
      <c r="B1348" t="s">
        <v>8480</v>
      </c>
      <c r="C1348" t="s">
        <v>3401</v>
      </c>
      <c r="D1348" t="s">
        <v>3402</v>
      </c>
      <c r="E1348" t="s">
        <v>3403</v>
      </c>
      <c r="F1348" s="15">
        <v>800</v>
      </c>
      <c r="G1348" t="s">
        <v>40</v>
      </c>
      <c r="H1348" t="s">
        <v>286</v>
      </c>
      <c r="I1348" t="s">
        <v>77</v>
      </c>
      <c r="J1348" t="s">
        <v>36</v>
      </c>
      <c r="K1348" t="s">
        <v>78</v>
      </c>
      <c r="L1348" t="s">
        <v>8481</v>
      </c>
      <c r="M1348" t="s">
        <v>8482</v>
      </c>
      <c r="N1348" t="s">
        <v>8483</v>
      </c>
      <c r="O1348" t="e">
        <f>VLOOKUP(B1348,HIS退!B:F,5,FALSE)</f>
        <v>#N/A</v>
      </c>
      <c r="P1348" t="e">
        <f t="shared" si="63"/>
        <v>#N/A</v>
      </c>
      <c r="Q1348" s="40" t="e">
        <f>VLOOKUP(M1348,#REF!,7,FALSE)</f>
        <v>#REF!</v>
      </c>
      <c r="R1348" t="e">
        <f t="shared" ref="R1348:R1371" si="65">IF(Q1348=F1348,"",1)</f>
        <v>#REF!</v>
      </c>
      <c r="S1348" t="e">
        <f>VLOOKUP(M1348,#REF!,10,FALSE)</f>
        <v>#REF!</v>
      </c>
      <c r="T1348" s="17" t="e">
        <f>VLOOKUP(M1348,#REF!,11,FALSE)</f>
        <v>#REF!</v>
      </c>
      <c r="U1348">
        <f t="shared" si="64"/>
        <v>1</v>
      </c>
    </row>
    <row r="1349" spans="1:21" ht="14.25" hidden="1">
      <c r="A1349" s="50">
        <v>42916.644201388888</v>
      </c>
      <c r="B1349" t="s">
        <v>8484</v>
      </c>
      <c r="C1349" t="s">
        <v>3404</v>
      </c>
      <c r="D1349" t="s">
        <v>3405</v>
      </c>
      <c r="E1349" t="s">
        <v>3406</v>
      </c>
      <c r="F1349" s="15">
        <v>20</v>
      </c>
      <c r="G1349" t="s">
        <v>105</v>
      </c>
      <c r="H1349" t="s">
        <v>286</v>
      </c>
      <c r="I1349" t="s">
        <v>77</v>
      </c>
      <c r="J1349" t="s">
        <v>36</v>
      </c>
      <c r="K1349" t="s">
        <v>78</v>
      </c>
      <c r="L1349" t="s">
        <v>8485</v>
      </c>
      <c r="M1349" t="s">
        <v>8486</v>
      </c>
      <c r="N1349" t="s">
        <v>8487</v>
      </c>
      <c r="O1349" t="e">
        <f>VLOOKUP(B1349,HIS退!B:F,5,FALSE)</f>
        <v>#N/A</v>
      </c>
      <c r="P1349" t="e">
        <f t="shared" si="63"/>
        <v>#N/A</v>
      </c>
      <c r="Q1349" s="40" t="e">
        <f>VLOOKUP(M1349,#REF!,7,FALSE)</f>
        <v>#REF!</v>
      </c>
      <c r="R1349" t="e">
        <f t="shared" si="65"/>
        <v>#REF!</v>
      </c>
      <c r="S1349" t="e">
        <f>VLOOKUP(M1349,#REF!,10,FALSE)</f>
        <v>#REF!</v>
      </c>
      <c r="T1349" s="17" t="e">
        <f>VLOOKUP(M1349,#REF!,11,FALSE)</f>
        <v>#REF!</v>
      </c>
      <c r="U1349">
        <f t="shared" si="64"/>
        <v>1</v>
      </c>
    </row>
    <row r="1350" spans="1:21" ht="14.25" hidden="1">
      <c r="A1350" s="50">
        <v>42916.646620370368</v>
      </c>
      <c r="B1350" t="s">
        <v>8488</v>
      </c>
      <c r="C1350" t="s">
        <v>3407</v>
      </c>
      <c r="D1350" t="s">
        <v>3408</v>
      </c>
      <c r="E1350" t="s">
        <v>3409</v>
      </c>
      <c r="F1350" s="15">
        <v>328</v>
      </c>
      <c r="G1350" t="s">
        <v>40</v>
      </c>
      <c r="H1350" t="s">
        <v>286</v>
      </c>
      <c r="I1350" t="s">
        <v>77</v>
      </c>
      <c r="J1350" t="s">
        <v>36</v>
      </c>
      <c r="K1350" t="s">
        <v>78</v>
      </c>
      <c r="L1350" t="s">
        <v>8489</v>
      </c>
      <c r="M1350" t="s">
        <v>8490</v>
      </c>
      <c r="N1350" t="s">
        <v>8491</v>
      </c>
      <c r="O1350" t="e">
        <f>VLOOKUP(B1350,HIS退!B:F,5,FALSE)</f>
        <v>#N/A</v>
      </c>
      <c r="P1350" t="e">
        <f t="shared" si="63"/>
        <v>#N/A</v>
      </c>
      <c r="Q1350" s="40" t="e">
        <f>VLOOKUP(M1350,#REF!,7,FALSE)</f>
        <v>#REF!</v>
      </c>
      <c r="R1350" t="e">
        <f t="shared" si="65"/>
        <v>#REF!</v>
      </c>
      <c r="S1350" t="e">
        <f>VLOOKUP(M1350,#REF!,10,FALSE)</f>
        <v>#REF!</v>
      </c>
      <c r="T1350" s="17" t="e">
        <f>VLOOKUP(M1350,#REF!,11,FALSE)</f>
        <v>#REF!</v>
      </c>
      <c r="U1350">
        <f t="shared" si="64"/>
        <v>1</v>
      </c>
    </row>
    <row r="1351" spans="1:21" ht="14.25" hidden="1">
      <c r="A1351" s="50">
        <v>42916.648935185185</v>
      </c>
      <c r="B1351" t="s">
        <v>8492</v>
      </c>
      <c r="C1351" t="s">
        <v>3410</v>
      </c>
      <c r="D1351" t="s">
        <v>3411</v>
      </c>
      <c r="E1351" t="s">
        <v>3412</v>
      </c>
      <c r="F1351" s="15">
        <v>1451</v>
      </c>
      <c r="G1351" t="s">
        <v>105</v>
      </c>
      <c r="H1351" t="s">
        <v>286</v>
      </c>
      <c r="I1351" t="s">
        <v>77</v>
      </c>
      <c r="J1351" t="s">
        <v>36</v>
      </c>
      <c r="K1351" t="s">
        <v>78</v>
      </c>
      <c r="L1351" t="s">
        <v>8493</v>
      </c>
      <c r="M1351" t="s">
        <v>8494</v>
      </c>
      <c r="N1351" t="s">
        <v>8495</v>
      </c>
      <c r="O1351" t="e">
        <f>VLOOKUP(B1351,HIS退!B:F,5,FALSE)</f>
        <v>#N/A</v>
      </c>
      <c r="P1351" t="e">
        <f t="shared" si="63"/>
        <v>#N/A</v>
      </c>
      <c r="Q1351" s="40" t="e">
        <f>VLOOKUP(M1351,#REF!,7,FALSE)</f>
        <v>#REF!</v>
      </c>
      <c r="R1351" t="e">
        <f t="shared" si="65"/>
        <v>#REF!</v>
      </c>
      <c r="S1351" t="e">
        <f>VLOOKUP(M1351,#REF!,10,FALSE)</f>
        <v>#REF!</v>
      </c>
      <c r="T1351" s="17" t="e">
        <f>VLOOKUP(M1351,#REF!,11,FALSE)</f>
        <v>#REF!</v>
      </c>
      <c r="U1351">
        <f t="shared" si="64"/>
        <v>1</v>
      </c>
    </row>
    <row r="1352" spans="1:21" ht="14.25" hidden="1">
      <c r="A1352" s="50">
        <v>42916.658229166664</v>
      </c>
      <c r="B1352" t="s">
        <v>8496</v>
      </c>
      <c r="C1352" t="s">
        <v>3413</v>
      </c>
      <c r="D1352" t="s">
        <v>3414</v>
      </c>
      <c r="E1352" t="s">
        <v>3415</v>
      </c>
      <c r="F1352" s="15">
        <v>14</v>
      </c>
      <c r="G1352" t="s">
        <v>105</v>
      </c>
      <c r="H1352" t="s">
        <v>286</v>
      </c>
      <c r="I1352" t="s">
        <v>77</v>
      </c>
      <c r="J1352" t="s">
        <v>36</v>
      </c>
      <c r="K1352" t="s">
        <v>78</v>
      </c>
      <c r="L1352" t="s">
        <v>8497</v>
      </c>
      <c r="M1352" t="s">
        <v>8498</v>
      </c>
      <c r="N1352" t="s">
        <v>8499</v>
      </c>
      <c r="O1352" t="e">
        <f>VLOOKUP(B1352,HIS退!B:F,5,FALSE)</f>
        <v>#N/A</v>
      </c>
      <c r="P1352" t="e">
        <f t="shared" si="63"/>
        <v>#N/A</v>
      </c>
      <c r="Q1352" s="40" t="e">
        <f>VLOOKUP(M1352,#REF!,7,FALSE)</f>
        <v>#REF!</v>
      </c>
      <c r="R1352" t="e">
        <f t="shared" si="65"/>
        <v>#REF!</v>
      </c>
      <c r="S1352" t="e">
        <f>VLOOKUP(M1352,#REF!,10,FALSE)</f>
        <v>#REF!</v>
      </c>
      <c r="T1352" s="17" t="e">
        <f>VLOOKUP(M1352,#REF!,11,FALSE)</f>
        <v>#REF!</v>
      </c>
      <c r="U1352">
        <f t="shared" si="64"/>
        <v>1</v>
      </c>
    </row>
    <row r="1353" spans="1:21" ht="14.25" hidden="1">
      <c r="A1353" s="50">
        <v>42916.662777777776</v>
      </c>
      <c r="B1353" t="s">
        <v>8500</v>
      </c>
      <c r="C1353" t="s">
        <v>3416</v>
      </c>
      <c r="D1353" t="s">
        <v>3417</v>
      </c>
      <c r="E1353" t="s">
        <v>3418</v>
      </c>
      <c r="F1353" s="15">
        <v>484</v>
      </c>
      <c r="G1353" t="s">
        <v>40</v>
      </c>
      <c r="H1353" t="s">
        <v>286</v>
      </c>
      <c r="I1353" t="s">
        <v>77</v>
      </c>
      <c r="J1353" t="s">
        <v>36</v>
      </c>
      <c r="K1353" t="s">
        <v>78</v>
      </c>
      <c r="L1353" t="s">
        <v>8501</v>
      </c>
      <c r="M1353" t="s">
        <v>8502</v>
      </c>
      <c r="N1353" t="s">
        <v>8503</v>
      </c>
      <c r="O1353" t="e">
        <f>VLOOKUP(B1353,HIS退!B:F,5,FALSE)</f>
        <v>#N/A</v>
      </c>
      <c r="P1353" t="e">
        <f t="shared" si="63"/>
        <v>#N/A</v>
      </c>
      <c r="Q1353" s="40" t="e">
        <f>VLOOKUP(M1353,#REF!,7,FALSE)</f>
        <v>#REF!</v>
      </c>
      <c r="R1353" t="e">
        <f t="shared" si="65"/>
        <v>#REF!</v>
      </c>
      <c r="S1353" t="e">
        <f>VLOOKUP(M1353,#REF!,10,FALSE)</f>
        <v>#REF!</v>
      </c>
      <c r="T1353" s="17" t="e">
        <f>VLOOKUP(M1353,#REF!,11,FALSE)</f>
        <v>#REF!</v>
      </c>
      <c r="U1353">
        <f t="shared" si="64"/>
        <v>1</v>
      </c>
    </row>
    <row r="1354" spans="1:21" ht="14.25" hidden="1">
      <c r="A1354" s="50">
        <v>42916.665138888886</v>
      </c>
      <c r="B1354" t="s">
        <v>8504</v>
      </c>
      <c r="C1354" t="s">
        <v>3419</v>
      </c>
      <c r="D1354" t="s">
        <v>3420</v>
      </c>
      <c r="E1354" t="s">
        <v>3421</v>
      </c>
      <c r="F1354" s="15">
        <v>92</v>
      </c>
      <c r="G1354" t="s">
        <v>105</v>
      </c>
      <c r="H1354" t="s">
        <v>286</v>
      </c>
      <c r="I1354" t="s">
        <v>77</v>
      </c>
      <c r="J1354" t="s">
        <v>36</v>
      </c>
      <c r="K1354" t="s">
        <v>78</v>
      </c>
      <c r="L1354" t="s">
        <v>8505</v>
      </c>
      <c r="M1354" t="s">
        <v>8506</v>
      </c>
      <c r="N1354" t="s">
        <v>8507</v>
      </c>
      <c r="O1354" t="e">
        <f>VLOOKUP(B1354,HIS退!B:F,5,FALSE)</f>
        <v>#N/A</v>
      </c>
      <c r="P1354" t="e">
        <f t="shared" si="63"/>
        <v>#N/A</v>
      </c>
      <c r="Q1354" s="40" t="e">
        <f>VLOOKUP(M1354,#REF!,7,FALSE)</f>
        <v>#REF!</v>
      </c>
      <c r="R1354" t="e">
        <f t="shared" si="65"/>
        <v>#REF!</v>
      </c>
      <c r="S1354" t="e">
        <f>VLOOKUP(M1354,#REF!,10,FALSE)</f>
        <v>#REF!</v>
      </c>
      <c r="T1354" s="17" t="e">
        <f>VLOOKUP(M1354,#REF!,11,FALSE)</f>
        <v>#REF!</v>
      </c>
      <c r="U1354">
        <f t="shared" si="64"/>
        <v>1</v>
      </c>
    </row>
    <row r="1355" spans="1:21" ht="14.25" hidden="1">
      <c r="A1355" s="50">
        <v>42916.670578703706</v>
      </c>
      <c r="B1355" t="s">
        <v>8508</v>
      </c>
      <c r="C1355" t="s">
        <v>3422</v>
      </c>
      <c r="D1355" t="s">
        <v>3423</v>
      </c>
      <c r="E1355" t="s">
        <v>3424</v>
      </c>
      <c r="F1355" s="15">
        <v>116</v>
      </c>
      <c r="G1355" t="s">
        <v>105</v>
      </c>
      <c r="H1355" t="s">
        <v>286</v>
      </c>
      <c r="I1355" t="s">
        <v>77</v>
      </c>
      <c r="J1355" t="s">
        <v>36</v>
      </c>
      <c r="K1355" t="s">
        <v>78</v>
      </c>
      <c r="L1355" t="s">
        <v>8509</v>
      </c>
      <c r="M1355" t="s">
        <v>8510</v>
      </c>
      <c r="N1355" t="s">
        <v>8511</v>
      </c>
      <c r="O1355" t="e">
        <f>VLOOKUP(B1355,HIS退!B:F,5,FALSE)</f>
        <v>#N/A</v>
      </c>
      <c r="P1355" t="e">
        <f t="shared" si="63"/>
        <v>#N/A</v>
      </c>
      <c r="Q1355" s="40" t="e">
        <f>VLOOKUP(M1355,#REF!,7,FALSE)</f>
        <v>#REF!</v>
      </c>
      <c r="R1355" t="e">
        <f t="shared" si="65"/>
        <v>#REF!</v>
      </c>
      <c r="S1355" t="e">
        <f>VLOOKUP(M1355,#REF!,10,FALSE)</f>
        <v>#REF!</v>
      </c>
      <c r="T1355" s="17" t="e">
        <f>VLOOKUP(M1355,#REF!,11,FALSE)</f>
        <v>#REF!</v>
      </c>
      <c r="U1355">
        <f t="shared" si="64"/>
        <v>1</v>
      </c>
    </row>
    <row r="1356" spans="1:21" ht="14.25" hidden="1">
      <c r="A1356" s="50">
        <v>42916.678483796299</v>
      </c>
      <c r="B1356" t="s">
        <v>8512</v>
      </c>
      <c r="C1356" t="s">
        <v>3425</v>
      </c>
      <c r="D1356" t="s">
        <v>3426</v>
      </c>
      <c r="E1356" t="s">
        <v>3427</v>
      </c>
      <c r="F1356" s="15">
        <v>91</v>
      </c>
      <c r="G1356" t="s">
        <v>40</v>
      </c>
      <c r="H1356" t="s">
        <v>286</v>
      </c>
      <c r="I1356" t="s">
        <v>77</v>
      </c>
      <c r="J1356" t="s">
        <v>36</v>
      </c>
      <c r="K1356" t="s">
        <v>78</v>
      </c>
      <c r="L1356" t="s">
        <v>8513</v>
      </c>
      <c r="M1356" t="s">
        <v>8514</v>
      </c>
      <c r="N1356" t="s">
        <v>8515</v>
      </c>
      <c r="O1356" t="e">
        <f>VLOOKUP(B1356,HIS退!B:F,5,FALSE)</f>
        <v>#N/A</v>
      </c>
      <c r="P1356" t="e">
        <f t="shared" si="63"/>
        <v>#N/A</v>
      </c>
      <c r="Q1356" s="40" t="e">
        <f>VLOOKUP(M1356,#REF!,7,FALSE)</f>
        <v>#REF!</v>
      </c>
      <c r="R1356" t="e">
        <f t="shared" si="65"/>
        <v>#REF!</v>
      </c>
      <c r="S1356" t="e">
        <f>VLOOKUP(M1356,#REF!,10,FALSE)</f>
        <v>#REF!</v>
      </c>
      <c r="T1356" s="17" t="e">
        <f>VLOOKUP(M1356,#REF!,11,FALSE)</f>
        <v>#REF!</v>
      </c>
      <c r="U1356">
        <f t="shared" si="64"/>
        <v>1</v>
      </c>
    </row>
    <row r="1357" spans="1:21" ht="14.25" hidden="1">
      <c r="A1357" s="50">
        <v>42916.682314814818</v>
      </c>
      <c r="B1357" t="s">
        <v>8516</v>
      </c>
      <c r="C1357" t="s">
        <v>3428</v>
      </c>
      <c r="D1357" t="s">
        <v>3429</v>
      </c>
      <c r="E1357" t="s">
        <v>3430</v>
      </c>
      <c r="F1357" s="15">
        <v>527</v>
      </c>
      <c r="G1357" t="s">
        <v>105</v>
      </c>
      <c r="H1357" t="s">
        <v>286</v>
      </c>
      <c r="I1357" t="s">
        <v>77</v>
      </c>
      <c r="J1357" t="s">
        <v>36</v>
      </c>
      <c r="K1357" t="s">
        <v>78</v>
      </c>
      <c r="L1357" t="s">
        <v>8517</v>
      </c>
      <c r="M1357" t="s">
        <v>8518</v>
      </c>
      <c r="N1357" t="s">
        <v>8519</v>
      </c>
      <c r="O1357" t="e">
        <f>VLOOKUP(B1357,HIS退!B:F,5,FALSE)</f>
        <v>#N/A</v>
      </c>
      <c r="P1357" t="e">
        <f t="shared" si="63"/>
        <v>#N/A</v>
      </c>
      <c r="Q1357" s="40" t="e">
        <f>VLOOKUP(M1357,#REF!,7,FALSE)</f>
        <v>#REF!</v>
      </c>
      <c r="R1357" t="e">
        <f t="shared" si="65"/>
        <v>#REF!</v>
      </c>
      <c r="S1357" t="e">
        <f>VLOOKUP(M1357,#REF!,10,FALSE)</f>
        <v>#REF!</v>
      </c>
      <c r="T1357" s="17" t="e">
        <f>VLOOKUP(M1357,#REF!,11,FALSE)</f>
        <v>#REF!</v>
      </c>
      <c r="U1357">
        <f t="shared" si="64"/>
        <v>1</v>
      </c>
    </row>
    <row r="1358" spans="1:21" ht="14.25" hidden="1">
      <c r="A1358" s="50">
        <v>42916.682881944442</v>
      </c>
      <c r="B1358" t="s">
        <v>8520</v>
      </c>
      <c r="C1358" t="s">
        <v>3431</v>
      </c>
      <c r="D1358" t="s">
        <v>3432</v>
      </c>
      <c r="E1358" t="s">
        <v>3433</v>
      </c>
      <c r="F1358" s="15">
        <v>400</v>
      </c>
      <c r="G1358" t="s">
        <v>40</v>
      </c>
      <c r="H1358" t="s">
        <v>286</v>
      </c>
      <c r="I1358" t="s">
        <v>77</v>
      </c>
      <c r="J1358" t="s">
        <v>36</v>
      </c>
      <c r="K1358" t="s">
        <v>78</v>
      </c>
      <c r="L1358" t="s">
        <v>8521</v>
      </c>
      <c r="M1358" t="s">
        <v>8522</v>
      </c>
      <c r="N1358" t="s">
        <v>8523</v>
      </c>
      <c r="O1358" t="e">
        <f>VLOOKUP(B1358,HIS退!B:F,5,FALSE)</f>
        <v>#N/A</v>
      </c>
      <c r="P1358" t="e">
        <f t="shared" si="63"/>
        <v>#N/A</v>
      </c>
      <c r="Q1358" s="40" t="e">
        <f>VLOOKUP(M1358,#REF!,7,FALSE)</f>
        <v>#REF!</v>
      </c>
      <c r="R1358" t="e">
        <f t="shared" si="65"/>
        <v>#REF!</v>
      </c>
      <c r="S1358" t="e">
        <f>VLOOKUP(M1358,#REF!,10,FALSE)</f>
        <v>#REF!</v>
      </c>
      <c r="T1358" s="17" t="e">
        <f>VLOOKUP(M1358,#REF!,11,FALSE)</f>
        <v>#REF!</v>
      </c>
      <c r="U1358">
        <f t="shared" si="64"/>
        <v>1</v>
      </c>
    </row>
    <row r="1359" spans="1:21" ht="14.25" hidden="1">
      <c r="A1359" s="50">
        <v>42916.683564814812</v>
      </c>
      <c r="B1359" t="s">
        <v>8524</v>
      </c>
      <c r="C1359" t="s">
        <v>3434</v>
      </c>
      <c r="D1359" t="s">
        <v>3159</v>
      </c>
      <c r="E1359" t="s">
        <v>3160</v>
      </c>
      <c r="F1359" s="15">
        <v>720</v>
      </c>
      <c r="G1359" t="s">
        <v>105</v>
      </c>
      <c r="H1359" t="s">
        <v>286</v>
      </c>
      <c r="I1359" t="s">
        <v>77</v>
      </c>
      <c r="J1359" t="s">
        <v>36</v>
      </c>
      <c r="K1359" t="s">
        <v>78</v>
      </c>
      <c r="L1359" t="s">
        <v>8525</v>
      </c>
      <c r="M1359" t="s">
        <v>8526</v>
      </c>
      <c r="N1359" t="s">
        <v>8133</v>
      </c>
      <c r="O1359" t="e">
        <f>VLOOKUP(B1359,HIS退!B:F,5,FALSE)</f>
        <v>#N/A</v>
      </c>
      <c r="P1359" t="e">
        <f t="shared" si="63"/>
        <v>#N/A</v>
      </c>
      <c r="Q1359" s="40" t="e">
        <f>VLOOKUP(M1359,#REF!,7,FALSE)</f>
        <v>#REF!</v>
      </c>
      <c r="R1359" t="e">
        <f t="shared" si="65"/>
        <v>#REF!</v>
      </c>
      <c r="S1359" t="e">
        <f>VLOOKUP(M1359,#REF!,10,FALSE)</f>
        <v>#REF!</v>
      </c>
      <c r="T1359" s="17" t="e">
        <f>VLOOKUP(M1359,#REF!,11,FALSE)</f>
        <v>#REF!</v>
      </c>
      <c r="U1359">
        <f t="shared" si="64"/>
        <v>1</v>
      </c>
    </row>
    <row r="1360" spans="1:21" ht="14.25" hidden="1">
      <c r="A1360" s="50">
        <v>42916.689606481479</v>
      </c>
      <c r="B1360" t="s">
        <v>8527</v>
      </c>
      <c r="C1360" t="s">
        <v>3435</v>
      </c>
      <c r="D1360" t="s">
        <v>3436</v>
      </c>
      <c r="E1360" t="s">
        <v>3437</v>
      </c>
      <c r="F1360" s="15">
        <v>91</v>
      </c>
      <c r="G1360" t="s">
        <v>40</v>
      </c>
      <c r="H1360" t="s">
        <v>286</v>
      </c>
      <c r="I1360" t="s">
        <v>77</v>
      </c>
      <c r="J1360" t="s">
        <v>36</v>
      </c>
      <c r="K1360" t="s">
        <v>78</v>
      </c>
      <c r="L1360" t="s">
        <v>8528</v>
      </c>
      <c r="M1360" t="s">
        <v>8529</v>
      </c>
      <c r="N1360" t="s">
        <v>8530</v>
      </c>
      <c r="O1360" t="e">
        <f>VLOOKUP(B1360,HIS退!B:F,5,FALSE)</f>
        <v>#N/A</v>
      </c>
      <c r="P1360" t="e">
        <f t="shared" si="63"/>
        <v>#N/A</v>
      </c>
      <c r="Q1360" s="40" t="e">
        <f>VLOOKUP(M1360,#REF!,7,FALSE)</f>
        <v>#REF!</v>
      </c>
      <c r="R1360" t="e">
        <f t="shared" si="65"/>
        <v>#REF!</v>
      </c>
      <c r="S1360" t="e">
        <f>VLOOKUP(M1360,#REF!,10,FALSE)</f>
        <v>#REF!</v>
      </c>
      <c r="T1360" s="17" t="e">
        <f>VLOOKUP(M1360,#REF!,11,FALSE)</f>
        <v>#REF!</v>
      </c>
      <c r="U1360">
        <f t="shared" si="64"/>
        <v>1</v>
      </c>
    </row>
    <row r="1361" spans="1:21" ht="14.25" hidden="1">
      <c r="A1361" s="50">
        <v>42916.690925925926</v>
      </c>
      <c r="B1361" t="s">
        <v>8531</v>
      </c>
      <c r="C1361" t="s">
        <v>3438</v>
      </c>
      <c r="D1361" t="s">
        <v>3268</v>
      </c>
      <c r="E1361" t="s">
        <v>3269</v>
      </c>
      <c r="F1361" s="15">
        <v>20</v>
      </c>
      <c r="G1361" t="s">
        <v>40</v>
      </c>
      <c r="H1361" t="s">
        <v>286</v>
      </c>
      <c r="I1361" t="s">
        <v>77</v>
      </c>
      <c r="J1361" t="s">
        <v>36</v>
      </c>
      <c r="K1361" t="s">
        <v>78</v>
      </c>
      <c r="L1361" t="s">
        <v>8532</v>
      </c>
      <c r="M1361" t="s">
        <v>8533</v>
      </c>
      <c r="N1361" t="s">
        <v>8296</v>
      </c>
      <c r="O1361" t="e">
        <f>VLOOKUP(B1361,HIS退!B:F,5,FALSE)</f>
        <v>#N/A</v>
      </c>
      <c r="P1361" t="e">
        <f t="shared" si="63"/>
        <v>#N/A</v>
      </c>
      <c r="Q1361" s="40" t="e">
        <f>VLOOKUP(M1361,#REF!,7,FALSE)</f>
        <v>#REF!</v>
      </c>
      <c r="R1361" t="e">
        <f t="shared" si="65"/>
        <v>#REF!</v>
      </c>
      <c r="S1361" t="e">
        <f>VLOOKUP(M1361,#REF!,10,FALSE)</f>
        <v>#REF!</v>
      </c>
      <c r="T1361" s="17" t="e">
        <f>VLOOKUP(M1361,#REF!,11,FALSE)</f>
        <v>#REF!</v>
      </c>
      <c r="U1361">
        <f t="shared" si="64"/>
        <v>1</v>
      </c>
    </row>
    <row r="1362" spans="1:21" ht="14.25" hidden="1">
      <c r="A1362" s="50">
        <v>42916.704189814816</v>
      </c>
      <c r="B1362" t="s">
        <v>8534</v>
      </c>
      <c r="C1362" t="s">
        <v>3439</v>
      </c>
      <c r="D1362" t="s">
        <v>3440</v>
      </c>
      <c r="E1362" t="s">
        <v>3441</v>
      </c>
      <c r="F1362" s="15">
        <v>16</v>
      </c>
      <c r="G1362" t="s">
        <v>105</v>
      </c>
      <c r="H1362" t="s">
        <v>286</v>
      </c>
      <c r="I1362" t="s">
        <v>77</v>
      </c>
      <c r="J1362" t="s">
        <v>36</v>
      </c>
      <c r="K1362" t="s">
        <v>78</v>
      </c>
      <c r="L1362" t="s">
        <v>8535</v>
      </c>
      <c r="M1362" t="s">
        <v>8536</v>
      </c>
      <c r="N1362" t="s">
        <v>8537</v>
      </c>
      <c r="O1362" t="e">
        <f>VLOOKUP(B1362,HIS退!B:F,5,FALSE)</f>
        <v>#N/A</v>
      </c>
      <c r="P1362" t="e">
        <f t="shared" si="63"/>
        <v>#N/A</v>
      </c>
      <c r="Q1362" s="40" t="e">
        <f>VLOOKUP(M1362,#REF!,7,FALSE)</f>
        <v>#REF!</v>
      </c>
      <c r="R1362" t="e">
        <f t="shared" si="65"/>
        <v>#REF!</v>
      </c>
      <c r="S1362" t="e">
        <f>VLOOKUP(M1362,#REF!,10,FALSE)</f>
        <v>#REF!</v>
      </c>
      <c r="T1362" s="17" t="e">
        <f>VLOOKUP(M1362,#REF!,11,FALSE)</f>
        <v>#REF!</v>
      </c>
      <c r="U1362">
        <f t="shared" si="64"/>
        <v>1</v>
      </c>
    </row>
    <row r="1363" spans="1:21" ht="14.25" hidden="1">
      <c r="A1363" s="50">
        <v>42916.704525462963</v>
      </c>
      <c r="B1363" t="s">
        <v>8538</v>
      </c>
      <c r="C1363" t="s">
        <v>3442</v>
      </c>
      <c r="D1363" t="s">
        <v>3443</v>
      </c>
      <c r="E1363" t="s">
        <v>3444</v>
      </c>
      <c r="F1363" s="15">
        <v>16</v>
      </c>
      <c r="G1363" t="s">
        <v>105</v>
      </c>
      <c r="H1363" t="s">
        <v>286</v>
      </c>
      <c r="I1363" t="s">
        <v>77</v>
      </c>
      <c r="J1363" t="s">
        <v>36</v>
      </c>
      <c r="K1363" t="s">
        <v>78</v>
      </c>
      <c r="L1363" t="s">
        <v>8539</v>
      </c>
      <c r="M1363" t="s">
        <v>8540</v>
      </c>
      <c r="N1363" t="s">
        <v>8537</v>
      </c>
      <c r="O1363" t="e">
        <f>VLOOKUP(B1363,HIS退!B:F,5,FALSE)</f>
        <v>#N/A</v>
      </c>
      <c r="P1363" t="e">
        <f t="shared" si="63"/>
        <v>#N/A</v>
      </c>
      <c r="Q1363" s="40" t="e">
        <f>VLOOKUP(M1363,#REF!,7,FALSE)</f>
        <v>#REF!</v>
      </c>
      <c r="R1363" t="e">
        <f t="shared" si="65"/>
        <v>#REF!</v>
      </c>
      <c r="S1363" t="e">
        <f>VLOOKUP(M1363,#REF!,10,FALSE)</f>
        <v>#REF!</v>
      </c>
      <c r="T1363" s="17" t="e">
        <f>VLOOKUP(M1363,#REF!,11,FALSE)</f>
        <v>#REF!</v>
      </c>
      <c r="U1363">
        <f t="shared" si="64"/>
        <v>1</v>
      </c>
    </row>
    <row r="1364" spans="1:21" ht="14.25" hidden="1">
      <c r="A1364" s="50">
        <v>42916.711898148147</v>
      </c>
      <c r="B1364" t="s">
        <v>8541</v>
      </c>
      <c r="C1364" t="s">
        <v>3445</v>
      </c>
      <c r="D1364" t="s">
        <v>3446</v>
      </c>
      <c r="E1364" t="s">
        <v>3447</v>
      </c>
      <c r="F1364" s="15">
        <v>4</v>
      </c>
      <c r="G1364" t="s">
        <v>40</v>
      </c>
      <c r="H1364" t="s">
        <v>286</v>
      </c>
      <c r="I1364" t="s">
        <v>77</v>
      </c>
      <c r="J1364" t="s">
        <v>36</v>
      </c>
      <c r="K1364" t="s">
        <v>78</v>
      </c>
      <c r="L1364" t="s">
        <v>8542</v>
      </c>
      <c r="M1364" t="s">
        <v>8543</v>
      </c>
      <c r="N1364" t="s">
        <v>8544</v>
      </c>
      <c r="O1364" t="e">
        <f>VLOOKUP(B1364,HIS退!B:F,5,FALSE)</f>
        <v>#N/A</v>
      </c>
      <c r="P1364" t="e">
        <f t="shared" si="63"/>
        <v>#N/A</v>
      </c>
      <c r="Q1364" s="40" t="e">
        <f>VLOOKUP(M1364,#REF!,7,FALSE)</f>
        <v>#REF!</v>
      </c>
      <c r="R1364" t="e">
        <f t="shared" si="65"/>
        <v>#REF!</v>
      </c>
      <c r="S1364" t="e">
        <f>VLOOKUP(M1364,#REF!,10,FALSE)</f>
        <v>#REF!</v>
      </c>
      <c r="T1364" s="17" t="e">
        <f>VLOOKUP(M1364,#REF!,11,FALSE)</f>
        <v>#REF!</v>
      </c>
      <c r="U1364">
        <f t="shared" si="64"/>
        <v>1</v>
      </c>
    </row>
    <row r="1365" spans="1:21" ht="14.25" hidden="1">
      <c r="A1365" s="50">
        <v>42916.715358796297</v>
      </c>
      <c r="B1365" t="s">
        <v>8545</v>
      </c>
      <c r="C1365" t="s">
        <v>3448</v>
      </c>
      <c r="D1365" t="s">
        <v>3449</v>
      </c>
      <c r="E1365" t="s">
        <v>3450</v>
      </c>
      <c r="F1365" s="15">
        <v>4</v>
      </c>
      <c r="G1365" t="s">
        <v>40</v>
      </c>
      <c r="H1365" t="s">
        <v>286</v>
      </c>
      <c r="I1365" t="s">
        <v>77</v>
      </c>
      <c r="J1365" t="s">
        <v>36</v>
      </c>
      <c r="K1365" t="s">
        <v>78</v>
      </c>
      <c r="L1365" t="s">
        <v>8546</v>
      </c>
      <c r="M1365" t="s">
        <v>8547</v>
      </c>
      <c r="N1365" t="s">
        <v>8548</v>
      </c>
      <c r="O1365" t="e">
        <f>VLOOKUP(B1365,HIS退!B:F,5,FALSE)</f>
        <v>#N/A</v>
      </c>
      <c r="P1365" t="e">
        <f t="shared" si="63"/>
        <v>#N/A</v>
      </c>
      <c r="Q1365" s="40" t="e">
        <f>VLOOKUP(M1365,#REF!,7,FALSE)</f>
        <v>#REF!</v>
      </c>
      <c r="R1365" t="e">
        <f t="shared" si="65"/>
        <v>#REF!</v>
      </c>
      <c r="S1365" t="e">
        <f>VLOOKUP(M1365,#REF!,10,FALSE)</f>
        <v>#REF!</v>
      </c>
      <c r="T1365" s="17" t="e">
        <f>VLOOKUP(M1365,#REF!,11,FALSE)</f>
        <v>#REF!</v>
      </c>
      <c r="U1365">
        <f t="shared" si="64"/>
        <v>1</v>
      </c>
    </row>
    <row r="1366" spans="1:21" ht="14.25" hidden="1">
      <c r="A1366" s="50">
        <v>42916.715763888889</v>
      </c>
      <c r="B1366" t="s">
        <v>8549</v>
      </c>
      <c r="C1366" t="s">
        <v>3451</v>
      </c>
      <c r="D1366" t="s">
        <v>3452</v>
      </c>
      <c r="E1366" t="s">
        <v>3453</v>
      </c>
      <c r="F1366" s="15">
        <v>3</v>
      </c>
      <c r="G1366" t="s">
        <v>40</v>
      </c>
      <c r="H1366" t="s">
        <v>286</v>
      </c>
      <c r="I1366" t="s">
        <v>77</v>
      </c>
      <c r="J1366" t="s">
        <v>36</v>
      </c>
      <c r="K1366" t="s">
        <v>78</v>
      </c>
      <c r="L1366" t="s">
        <v>8550</v>
      </c>
      <c r="M1366" t="s">
        <v>8551</v>
      </c>
      <c r="N1366" t="s">
        <v>8548</v>
      </c>
      <c r="O1366" t="e">
        <f>VLOOKUP(B1366,HIS退!B:F,5,FALSE)</f>
        <v>#N/A</v>
      </c>
      <c r="P1366" t="e">
        <f t="shared" si="63"/>
        <v>#N/A</v>
      </c>
      <c r="Q1366" s="40" t="e">
        <f>VLOOKUP(M1366,#REF!,7,FALSE)</f>
        <v>#REF!</v>
      </c>
      <c r="R1366" t="e">
        <f t="shared" si="65"/>
        <v>#REF!</v>
      </c>
      <c r="S1366" t="e">
        <f>VLOOKUP(M1366,#REF!,10,FALSE)</f>
        <v>#REF!</v>
      </c>
      <c r="T1366" s="17" t="e">
        <f>VLOOKUP(M1366,#REF!,11,FALSE)</f>
        <v>#REF!</v>
      </c>
      <c r="U1366">
        <f t="shared" si="64"/>
        <v>1</v>
      </c>
    </row>
    <row r="1367" spans="1:21" ht="14.25" hidden="1">
      <c r="A1367" s="50">
        <v>42916.716273148151</v>
      </c>
      <c r="B1367" t="s">
        <v>8552</v>
      </c>
      <c r="C1367" t="s">
        <v>3454</v>
      </c>
      <c r="D1367" t="s">
        <v>3455</v>
      </c>
      <c r="E1367" t="s">
        <v>3456</v>
      </c>
      <c r="F1367" s="15">
        <v>115</v>
      </c>
      <c r="G1367" t="s">
        <v>40</v>
      </c>
      <c r="H1367" t="s">
        <v>286</v>
      </c>
      <c r="I1367" t="s">
        <v>77</v>
      </c>
      <c r="J1367" t="s">
        <v>36</v>
      </c>
      <c r="K1367" t="s">
        <v>78</v>
      </c>
      <c r="L1367" t="s">
        <v>8553</v>
      </c>
      <c r="M1367" t="s">
        <v>8554</v>
      </c>
      <c r="N1367" t="s">
        <v>8555</v>
      </c>
      <c r="O1367" t="e">
        <f>VLOOKUP(B1367,HIS退!B:F,5,FALSE)</f>
        <v>#N/A</v>
      </c>
      <c r="P1367" t="e">
        <f t="shared" si="63"/>
        <v>#N/A</v>
      </c>
      <c r="Q1367" s="40" t="e">
        <f>VLOOKUP(M1367,#REF!,7,FALSE)</f>
        <v>#REF!</v>
      </c>
      <c r="R1367" t="e">
        <f t="shared" si="65"/>
        <v>#REF!</v>
      </c>
      <c r="S1367" t="e">
        <f>VLOOKUP(M1367,#REF!,10,FALSE)</f>
        <v>#REF!</v>
      </c>
      <c r="T1367" s="17" t="e">
        <f>VLOOKUP(M1367,#REF!,11,FALSE)</f>
        <v>#REF!</v>
      </c>
      <c r="U1367">
        <f t="shared" si="64"/>
        <v>1</v>
      </c>
    </row>
    <row r="1368" spans="1:21" ht="14.25" hidden="1">
      <c r="A1368" s="50">
        <v>42916.716493055559</v>
      </c>
      <c r="B1368" t="s">
        <v>8556</v>
      </c>
      <c r="C1368" t="s">
        <v>3457</v>
      </c>
      <c r="D1368" t="s">
        <v>3458</v>
      </c>
      <c r="E1368" t="s">
        <v>3459</v>
      </c>
      <c r="F1368" s="15">
        <v>448</v>
      </c>
      <c r="G1368" t="s">
        <v>105</v>
      </c>
      <c r="H1368" t="s">
        <v>286</v>
      </c>
      <c r="I1368" t="s">
        <v>77</v>
      </c>
      <c r="J1368" t="s">
        <v>36</v>
      </c>
      <c r="K1368" t="s">
        <v>78</v>
      </c>
      <c r="L1368" t="s">
        <v>8557</v>
      </c>
      <c r="M1368" t="s">
        <v>8558</v>
      </c>
      <c r="N1368" t="s">
        <v>8559</v>
      </c>
      <c r="O1368" t="e">
        <f>VLOOKUP(B1368,HIS退!B:F,5,FALSE)</f>
        <v>#N/A</v>
      </c>
      <c r="P1368" t="e">
        <f t="shared" si="63"/>
        <v>#N/A</v>
      </c>
      <c r="Q1368" s="40" t="e">
        <f>VLOOKUP(M1368,#REF!,7,FALSE)</f>
        <v>#REF!</v>
      </c>
      <c r="R1368" t="e">
        <f t="shared" si="65"/>
        <v>#REF!</v>
      </c>
      <c r="S1368" t="e">
        <f>VLOOKUP(M1368,#REF!,10,FALSE)</f>
        <v>#REF!</v>
      </c>
      <c r="T1368" s="17" t="e">
        <f>VLOOKUP(M1368,#REF!,11,FALSE)</f>
        <v>#REF!</v>
      </c>
      <c r="U1368">
        <f t="shared" si="64"/>
        <v>1</v>
      </c>
    </row>
    <row r="1369" spans="1:21" ht="14.25" hidden="1">
      <c r="A1369" s="50">
        <v>42916.765983796293</v>
      </c>
      <c r="B1369" t="s">
        <v>8560</v>
      </c>
      <c r="C1369" t="s">
        <v>3460</v>
      </c>
      <c r="D1369" t="s">
        <v>3461</v>
      </c>
      <c r="E1369" t="s">
        <v>203</v>
      </c>
      <c r="F1369" s="15">
        <v>50</v>
      </c>
      <c r="G1369" t="s">
        <v>105</v>
      </c>
      <c r="H1369" t="s">
        <v>286</v>
      </c>
      <c r="I1369" t="s">
        <v>77</v>
      </c>
      <c r="J1369" t="s">
        <v>36</v>
      </c>
      <c r="K1369" t="s">
        <v>78</v>
      </c>
      <c r="L1369" t="s">
        <v>8561</v>
      </c>
      <c r="M1369" t="s">
        <v>8562</v>
      </c>
      <c r="N1369" t="s">
        <v>8563</v>
      </c>
      <c r="O1369" t="e">
        <f>VLOOKUP(B1369,HIS退!B:F,5,FALSE)</f>
        <v>#N/A</v>
      </c>
      <c r="P1369" t="e">
        <f t="shared" si="63"/>
        <v>#N/A</v>
      </c>
      <c r="Q1369" s="40" t="e">
        <f>VLOOKUP(M1369,#REF!,7,FALSE)</f>
        <v>#REF!</v>
      </c>
      <c r="R1369" t="e">
        <f t="shared" si="65"/>
        <v>#REF!</v>
      </c>
      <c r="S1369" t="e">
        <f>VLOOKUP(M1369,#REF!,10,FALSE)</f>
        <v>#REF!</v>
      </c>
      <c r="T1369" s="17" t="e">
        <f>VLOOKUP(M1369,#REF!,11,FALSE)</f>
        <v>#REF!</v>
      </c>
      <c r="U1369">
        <f t="shared" si="64"/>
        <v>1</v>
      </c>
    </row>
    <row r="1370" spans="1:21" ht="14.25" hidden="1">
      <c r="A1370" s="50">
        <v>42916.850127314814</v>
      </c>
      <c r="B1370" t="s">
        <v>8564</v>
      </c>
      <c r="C1370" t="s">
        <v>3462</v>
      </c>
      <c r="D1370" t="s">
        <v>3463</v>
      </c>
      <c r="E1370" t="s">
        <v>3464</v>
      </c>
      <c r="F1370" s="15">
        <v>874</v>
      </c>
      <c r="G1370" t="s">
        <v>105</v>
      </c>
      <c r="H1370" t="s">
        <v>286</v>
      </c>
      <c r="I1370" t="s">
        <v>77</v>
      </c>
      <c r="J1370" t="s">
        <v>36</v>
      </c>
      <c r="K1370" t="s">
        <v>78</v>
      </c>
      <c r="L1370" t="s">
        <v>8565</v>
      </c>
      <c r="M1370" t="s">
        <v>8566</v>
      </c>
      <c r="N1370" t="s">
        <v>8567</v>
      </c>
      <c r="O1370" t="e">
        <f>VLOOKUP(B1370,HIS退!B:F,5,FALSE)</f>
        <v>#N/A</v>
      </c>
      <c r="P1370" t="e">
        <f t="shared" si="63"/>
        <v>#N/A</v>
      </c>
      <c r="Q1370" s="40" t="e">
        <f>VLOOKUP(M1370,#REF!,7,FALSE)</f>
        <v>#REF!</v>
      </c>
      <c r="R1370" t="e">
        <f t="shared" si="65"/>
        <v>#REF!</v>
      </c>
      <c r="S1370" t="e">
        <f>VLOOKUP(M1370,#REF!,10,FALSE)</f>
        <v>#REF!</v>
      </c>
      <c r="T1370" s="17" t="e">
        <f>VLOOKUP(M1370,#REF!,11,FALSE)</f>
        <v>#REF!</v>
      </c>
      <c r="U1370">
        <f t="shared" si="64"/>
        <v>1</v>
      </c>
    </row>
    <row r="1371" spans="1:21" ht="14.25" hidden="1">
      <c r="A1371" s="50">
        <v>42916.866643518515</v>
      </c>
      <c r="B1371" t="s">
        <v>8568</v>
      </c>
      <c r="C1371" t="s">
        <v>3465</v>
      </c>
      <c r="D1371" t="s">
        <v>3466</v>
      </c>
      <c r="E1371" t="s">
        <v>3467</v>
      </c>
      <c r="F1371" s="15">
        <v>400</v>
      </c>
      <c r="G1371" t="s">
        <v>105</v>
      </c>
      <c r="H1371" t="s">
        <v>286</v>
      </c>
      <c r="I1371" t="s">
        <v>77</v>
      </c>
      <c r="J1371" t="s">
        <v>36</v>
      </c>
      <c r="K1371" t="s">
        <v>78</v>
      </c>
      <c r="L1371" t="s">
        <v>8569</v>
      </c>
      <c r="M1371" t="s">
        <v>8570</v>
      </c>
      <c r="N1371" t="s">
        <v>8571</v>
      </c>
      <c r="O1371" t="e">
        <f>VLOOKUP(B1371,HIS退!B:F,5,FALSE)</f>
        <v>#N/A</v>
      </c>
      <c r="P1371" t="e">
        <f t="shared" si="63"/>
        <v>#N/A</v>
      </c>
      <c r="Q1371" s="40" t="e">
        <f>VLOOKUP(M1371,#REF!,7,FALSE)</f>
        <v>#REF!</v>
      </c>
      <c r="R1371" t="e">
        <f t="shared" si="65"/>
        <v>#REF!</v>
      </c>
      <c r="S1371" t="e">
        <f>VLOOKUP(M1371,#REF!,10,FALSE)</f>
        <v>#REF!</v>
      </c>
      <c r="T1371" s="17" t="e">
        <f>VLOOKUP(M1371,#REF!,11,FALSE)</f>
        <v>#REF!</v>
      </c>
      <c r="U1371">
        <f t="shared" si="64"/>
        <v>1</v>
      </c>
    </row>
  </sheetData>
  <autoFilter ref="A1:U1371">
    <filterColumn colId="9">
      <filters>
        <filter val="9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财务</vt:lpstr>
      <vt:lpstr>HIS现</vt:lpstr>
      <vt:lpstr>自助现</vt:lpstr>
      <vt:lpstr>银行现</vt:lpstr>
      <vt:lpstr>转账调节表</vt:lpstr>
      <vt:lpstr>调节明细</vt:lpstr>
      <vt:lpstr>HIS退</vt:lpstr>
      <vt:lpstr>HIS解</vt:lpstr>
      <vt:lpstr>自助退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zyus</cp:lastModifiedBy>
  <dcterms:created xsi:type="dcterms:W3CDTF">2017-06-07T06:23:00Z</dcterms:created>
  <dcterms:modified xsi:type="dcterms:W3CDTF">2017-07-24T17:45:29Z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  <property fmtid="{D5CDD505-2E9C-101B-9397-08002B2CF9AE}" pid="3" name="WorkbookGuid">
    <vt:lpwstr>9ef8fa6b-885c-4929-a89c-50f96355307a</vt:lpwstr>
  </property>
</Properties>
</file>